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Mehmet\Desktop\İNELSO\1. OMS\5. ADM &amp; GDZ\11. Tablo 1-5\2020\"/>
    </mc:Choice>
  </mc:AlternateContent>
  <xr:revisionPtr revIDLastSave="0" documentId="13_ncr:1_{EC4D7604-6F8E-4627-BEF1-1152CD61A6CB}" xr6:coauthVersionLast="45" xr6:coauthVersionMax="45" xr10:uidLastSave="{00000000-0000-0000-0000-000000000000}"/>
  <bookViews>
    <workbookView xWindow="-120" yWindow="-120" windowWidth="29040" windowHeight="15840" tabRatio="932" xr2:uid="{00000000-000D-0000-FFFF-FFFF00000000}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70" r:id="rId8"/>
    <sheet name="İZMİR-NARLIDERE" sheetId="71" r:id="rId9"/>
    <sheet name="İZMİR-GAZİEMİR" sheetId="72" r:id="rId10"/>
    <sheet name="İZMİR-ÇİĞLİ" sheetId="73" r:id="rId11"/>
    <sheet name="İZMİR-GÜZELBAHÇE" sheetId="29" r:id="rId12"/>
    <sheet name="İZMİR-KARABAĞLAR" sheetId="74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75" r:id="rId33"/>
    <sheet name="İZMİR-BALÇOVA" sheetId="76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63" i="76" l="1"/>
  <c r="H63" i="76"/>
  <c r="G63" i="76"/>
  <c r="F63" i="76"/>
  <c r="E63" i="76"/>
  <c r="D63" i="76"/>
  <c r="C63" i="76"/>
  <c r="I58" i="76"/>
  <c r="H58" i="76"/>
  <c r="G58" i="76"/>
  <c r="F58" i="76"/>
  <c r="E58" i="76"/>
  <c r="D58" i="76"/>
  <c r="C58" i="76"/>
  <c r="I57" i="76"/>
  <c r="I59" i="76" s="1"/>
  <c r="H57" i="76"/>
  <c r="H59" i="76" s="1"/>
  <c r="G57" i="76"/>
  <c r="G59" i="76" s="1"/>
  <c r="F57" i="76"/>
  <c r="F59" i="76" s="1"/>
  <c r="E57" i="76"/>
  <c r="E59" i="76" s="1"/>
  <c r="D57" i="76"/>
  <c r="D59" i="76" s="1"/>
  <c r="C57" i="76"/>
  <c r="C59" i="76" s="1"/>
  <c r="I53" i="76"/>
  <c r="H53" i="76"/>
  <c r="G53" i="76"/>
  <c r="F53" i="76"/>
  <c r="E53" i="76"/>
  <c r="D53" i="76"/>
  <c r="C53" i="76"/>
  <c r="I52" i="76"/>
  <c r="H52" i="76"/>
  <c r="G52" i="76"/>
  <c r="F52" i="76"/>
  <c r="E52" i="76"/>
  <c r="D52" i="76"/>
  <c r="C52" i="76"/>
  <c r="I51" i="76"/>
  <c r="H51" i="76"/>
  <c r="G51" i="76"/>
  <c r="F51" i="76"/>
  <c r="E51" i="76"/>
  <c r="D51" i="76"/>
  <c r="C51" i="76"/>
  <c r="I50" i="76"/>
  <c r="H50" i="76"/>
  <c r="G50" i="76"/>
  <c r="F50" i="76"/>
  <c r="E50" i="76"/>
  <c r="D50" i="76"/>
  <c r="C50" i="76"/>
  <c r="I49" i="76"/>
  <c r="I54" i="76" s="1"/>
  <c r="H49" i="76"/>
  <c r="H54" i="76" s="1"/>
  <c r="G49" i="76"/>
  <c r="G54" i="76" s="1"/>
  <c r="F49" i="76"/>
  <c r="F54" i="76" s="1"/>
  <c r="E49" i="76"/>
  <c r="E54" i="76" s="1"/>
  <c r="D49" i="76"/>
  <c r="D54" i="76" s="1"/>
  <c r="C49" i="76"/>
  <c r="C54" i="76" s="1"/>
  <c r="I45" i="76"/>
  <c r="H45" i="76"/>
  <c r="G45" i="76"/>
  <c r="F45" i="76"/>
  <c r="E45" i="76"/>
  <c r="D45" i="76"/>
  <c r="C45" i="76"/>
  <c r="I44" i="76"/>
  <c r="H44" i="76"/>
  <c r="G44" i="76"/>
  <c r="F44" i="76"/>
  <c r="E44" i="76"/>
  <c r="D44" i="76"/>
  <c r="C44" i="76"/>
  <c r="I43" i="76"/>
  <c r="H43" i="76"/>
  <c r="G43" i="76"/>
  <c r="F43" i="76"/>
  <c r="E43" i="76"/>
  <c r="D43" i="76"/>
  <c r="C43" i="76"/>
  <c r="I42" i="76"/>
  <c r="H42" i="76"/>
  <c r="G42" i="76"/>
  <c r="F42" i="76"/>
  <c r="E42" i="76"/>
  <c r="D42" i="76"/>
  <c r="C42" i="76"/>
  <c r="I41" i="76"/>
  <c r="H41" i="76"/>
  <c r="G41" i="76"/>
  <c r="F41" i="76"/>
  <c r="E41" i="76"/>
  <c r="D41" i="76"/>
  <c r="C41" i="76"/>
  <c r="I40" i="76"/>
  <c r="H40" i="76"/>
  <c r="G40" i="76"/>
  <c r="F40" i="76"/>
  <c r="E40" i="76"/>
  <c r="D40" i="76"/>
  <c r="C40" i="76"/>
  <c r="I39" i="76"/>
  <c r="H39" i="76"/>
  <c r="G39" i="76"/>
  <c r="F39" i="76"/>
  <c r="E39" i="76"/>
  <c r="D39" i="76"/>
  <c r="C39" i="76"/>
  <c r="I38" i="76"/>
  <c r="H38" i="76"/>
  <c r="G38" i="76"/>
  <c r="F38" i="76"/>
  <c r="E38" i="76"/>
  <c r="D38" i="76"/>
  <c r="C38" i="76"/>
  <c r="I37" i="76"/>
  <c r="H37" i="76"/>
  <c r="G37" i="76"/>
  <c r="F37" i="76"/>
  <c r="E37" i="76"/>
  <c r="D37" i="76"/>
  <c r="C37" i="76"/>
  <c r="I36" i="76"/>
  <c r="H36" i="76"/>
  <c r="H46" i="76" s="1"/>
  <c r="G36" i="76"/>
  <c r="G46" i="76" s="1"/>
  <c r="F36" i="76"/>
  <c r="F46" i="76" s="1"/>
  <c r="E36" i="76"/>
  <c r="E46" i="76" s="1"/>
  <c r="D36" i="76"/>
  <c r="D46" i="76" s="1"/>
  <c r="C36" i="76"/>
  <c r="C46" i="76" s="1"/>
  <c r="I32" i="76"/>
  <c r="H32" i="76"/>
  <c r="G32" i="76"/>
  <c r="F32" i="76"/>
  <c r="E32" i="76"/>
  <c r="D32" i="76"/>
  <c r="C32" i="76"/>
  <c r="I31" i="76"/>
  <c r="H31" i="76"/>
  <c r="G31" i="76"/>
  <c r="F31" i="76"/>
  <c r="E31" i="76"/>
  <c r="D31" i="76"/>
  <c r="C31" i="76"/>
  <c r="I30" i="76"/>
  <c r="H30" i="76"/>
  <c r="G30" i="76"/>
  <c r="F30" i="76"/>
  <c r="E30" i="76"/>
  <c r="D30" i="76"/>
  <c r="C30" i="76"/>
  <c r="I29" i="76"/>
  <c r="H29" i="76"/>
  <c r="G29" i="76"/>
  <c r="F29" i="76"/>
  <c r="E29" i="76"/>
  <c r="D29" i="76"/>
  <c r="C29" i="76"/>
  <c r="I28" i="76"/>
  <c r="I33" i="76" s="1"/>
  <c r="H28" i="76"/>
  <c r="H33" i="76" s="1"/>
  <c r="G28" i="76"/>
  <c r="G33" i="76" s="1"/>
  <c r="F28" i="76"/>
  <c r="F33" i="76" s="1"/>
  <c r="E28" i="76"/>
  <c r="E33" i="76" s="1"/>
  <c r="D28" i="76"/>
  <c r="D33" i="76" s="1"/>
  <c r="C28" i="76"/>
  <c r="C33" i="76" s="1"/>
  <c r="I24" i="76"/>
  <c r="H24" i="76"/>
  <c r="G24" i="76"/>
  <c r="F24" i="76"/>
  <c r="E24" i="76"/>
  <c r="D24" i="76"/>
  <c r="C24" i="76"/>
  <c r="I23" i="76"/>
  <c r="H23" i="76"/>
  <c r="G23" i="76"/>
  <c r="F23" i="76"/>
  <c r="E23" i="76"/>
  <c r="D23" i="76"/>
  <c r="C23" i="76"/>
  <c r="I22" i="76"/>
  <c r="H22" i="76"/>
  <c r="G22" i="76"/>
  <c r="F22" i="76"/>
  <c r="E22" i="76"/>
  <c r="D22" i="76"/>
  <c r="C22" i="76"/>
  <c r="I21" i="76"/>
  <c r="H21" i="76"/>
  <c r="G21" i="76"/>
  <c r="F21" i="76"/>
  <c r="E21" i="76"/>
  <c r="D21" i="76"/>
  <c r="C21" i="76"/>
  <c r="I20" i="76"/>
  <c r="H20" i="76"/>
  <c r="G20" i="76"/>
  <c r="F20" i="76"/>
  <c r="E20" i="76"/>
  <c r="D20" i="76"/>
  <c r="C20" i="76"/>
  <c r="I19" i="76"/>
  <c r="H19" i="76"/>
  <c r="G19" i="76"/>
  <c r="F19" i="76"/>
  <c r="E19" i="76"/>
  <c r="D19" i="76"/>
  <c r="C19" i="76"/>
  <c r="I18" i="76"/>
  <c r="H18" i="76"/>
  <c r="G18" i="76"/>
  <c r="F18" i="76"/>
  <c r="E18" i="76"/>
  <c r="D18" i="76"/>
  <c r="C18" i="76"/>
  <c r="I17" i="76"/>
  <c r="H17" i="76"/>
  <c r="G17" i="76"/>
  <c r="F17" i="76"/>
  <c r="E17" i="76"/>
  <c r="D17" i="76"/>
  <c r="C17" i="76"/>
  <c r="I16" i="76"/>
  <c r="H16" i="76"/>
  <c r="G16" i="76"/>
  <c r="F16" i="76"/>
  <c r="E16" i="76"/>
  <c r="D16" i="76"/>
  <c r="C16" i="76"/>
  <c r="I15" i="76"/>
  <c r="I25" i="76" s="1"/>
  <c r="H15" i="76"/>
  <c r="G15" i="76"/>
  <c r="G25" i="76" s="1"/>
  <c r="F15" i="76"/>
  <c r="F25" i="76" s="1"/>
  <c r="E15" i="76"/>
  <c r="D15" i="76"/>
  <c r="D25" i="76" s="1"/>
  <c r="C15" i="76"/>
  <c r="C25" i="76" s="1"/>
  <c r="I63" i="75"/>
  <c r="H63" i="75"/>
  <c r="G63" i="75"/>
  <c r="F63" i="75"/>
  <c r="E63" i="75"/>
  <c r="D63" i="75"/>
  <c r="C63" i="75"/>
  <c r="I58" i="75"/>
  <c r="H58" i="75"/>
  <c r="G58" i="75"/>
  <c r="F58" i="75"/>
  <c r="E58" i="75"/>
  <c r="D58" i="75"/>
  <c r="C58" i="75"/>
  <c r="I57" i="75"/>
  <c r="H57" i="75"/>
  <c r="G57" i="75"/>
  <c r="F57" i="75"/>
  <c r="E57" i="75"/>
  <c r="E59" i="75" s="1"/>
  <c r="D57" i="75"/>
  <c r="C57" i="75"/>
  <c r="C59" i="75" s="1"/>
  <c r="I53" i="75"/>
  <c r="H53" i="75"/>
  <c r="G53" i="75"/>
  <c r="F53" i="75"/>
  <c r="E53" i="75"/>
  <c r="D53" i="75"/>
  <c r="C53" i="75"/>
  <c r="I52" i="75"/>
  <c r="H52" i="75"/>
  <c r="G52" i="75"/>
  <c r="F52" i="75"/>
  <c r="E52" i="75"/>
  <c r="D52" i="75"/>
  <c r="C52" i="75"/>
  <c r="I51" i="75"/>
  <c r="H51" i="75"/>
  <c r="G51" i="75"/>
  <c r="F51" i="75"/>
  <c r="E51" i="75"/>
  <c r="D51" i="75"/>
  <c r="C51" i="75"/>
  <c r="I50" i="75"/>
  <c r="H50" i="75"/>
  <c r="G50" i="75"/>
  <c r="F50" i="75"/>
  <c r="E50" i="75"/>
  <c r="D50" i="75"/>
  <c r="C50" i="75"/>
  <c r="I49" i="75"/>
  <c r="H49" i="75"/>
  <c r="G49" i="75"/>
  <c r="F49" i="75"/>
  <c r="E49" i="75"/>
  <c r="D49" i="75"/>
  <c r="D54" i="75" s="1"/>
  <c r="C49" i="75"/>
  <c r="I45" i="75"/>
  <c r="H45" i="75"/>
  <c r="G45" i="75"/>
  <c r="F45" i="75"/>
  <c r="E45" i="75"/>
  <c r="D45" i="75"/>
  <c r="C45" i="75"/>
  <c r="I44" i="75"/>
  <c r="H44" i="75"/>
  <c r="G44" i="75"/>
  <c r="F44" i="75"/>
  <c r="E44" i="75"/>
  <c r="D44" i="75"/>
  <c r="C44" i="75"/>
  <c r="I43" i="75"/>
  <c r="H43" i="75"/>
  <c r="G43" i="75"/>
  <c r="F43" i="75"/>
  <c r="E43" i="75"/>
  <c r="D43" i="75"/>
  <c r="C43" i="75"/>
  <c r="I42" i="75"/>
  <c r="H42" i="75"/>
  <c r="G42" i="75"/>
  <c r="F42" i="75"/>
  <c r="E42" i="75"/>
  <c r="D42" i="75"/>
  <c r="C42" i="75"/>
  <c r="I41" i="75"/>
  <c r="H41" i="75"/>
  <c r="G41" i="75"/>
  <c r="F41" i="75"/>
  <c r="E41" i="75"/>
  <c r="D41" i="75"/>
  <c r="C41" i="75"/>
  <c r="I40" i="75"/>
  <c r="H40" i="75"/>
  <c r="G40" i="75"/>
  <c r="F40" i="75"/>
  <c r="E40" i="75"/>
  <c r="D40" i="75"/>
  <c r="C40" i="75"/>
  <c r="I39" i="75"/>
  <c r="H39" i="75"/>
  <c r="G39" i="75"/>
  <c r="F39" i="75"/>
  <c r="E39" i="75"/>
  <c r="D39" i="75"/>
  <c r="C39" i="75"/>
  <c r="I38" i="75"/>
  <c r="H38" i="75"/>
  <c r="G38" i="75"/>
  <c r="F38" i="75"/>
  <c r="E38" i="75"/>
  <c r="D38" i="75"/>
  <c r="C38" i="75"/>
  <c r="I37" i="75"/>
  <c r="H37" i="75"/>
  <c r="G37" i="75"/>
  <c r="F37" i="75"/>
  <c r="E37" i="75"/>
  <c r="D37" i="75"/>
  <c r="C37" i="75"/>
  <c r="I36" i="75"/>
  <c r="H36" i="75"/>
  <c r="G36" i="75"/>
  <c r="F36" i="75"/>
  <c r="E36" i="75"/>
  <c r="D36" i="75"/>
  <c r="C36" i="75"/>
  <c r="I32" i="75"/>
  <c r="H32" i="75"/>
  <c r="G32" i="75"/>
  <c r="F32" i="75"/>
  <c r="E32" i="75"/>
  <c r="D32" i="75"/>
  <c r="C32" i="75"/>
  <c r="I31" i="75"/>
  <c r="H31" i="75"/>
  <c r="G31" i="75"/>
  <c r="F31" i="75"/>
  <c r="E31" i="75"/>
  <c r="D31" i="75"/>
  <c r="C31" i="75"/>
  <c r="I30" i="75"/>
  <c r="H30" i="75"/>
  <c r="G30" i="75"/>
  <c r="F30" i="75"/>
  <c r="E30" i="75"/>
  <c r="D30" i="75"/>
  <c r="C30" i="75"/>
  <c r="I29" i="75"/>
  <c r="H29" i="75"/>
  <c r="G29" i="75"/>
  <c r="F29" i="75"/>
  <c r="E29" i="75"/>
  <c r="D29" i="75"/>
  <c r="C29" i="75"/>
  <c r="I28" i="75"/>
  <c r="H28" i="75"/>
  <c r="G28" i="75"/>
  <c r="F28" i="75"/>
  <c r="F33" i="75" s="1"/>
  <c r="E28" i="75"/>
  <c r="D28" i="75"/>
  <c r="C28" i="75"/>
  <c r="I24" i="75"/>
  <c r="H24" i="75"/>
  <c r="G24" i="75"/>
  <c r="F24" i="75"/>
  <c r="E24" i="75"/>
  <c r="D24" i="75"/>
  <c r="C24" i="75"/>
  <c r="I23" i="75"/>
  <c r="H23" i="75"/>
  <c r="G23" i="75"/>
  <c r="F23" i="75"/>
  <c r="E23" i="75"/>
  <c r="D23" i="75"/>
  <c r="C23" i="75"/>
  <c r="I22" i="75"/>
  <c r="H22" i="75"/>
  <c r="G22" i="75"/>
  <c r="F22" i="75"/>
  <c r="E22" i="75"/>
  <c r="D22" i="75"/>
  <c r="C22" i="75"/>
  <c r="I21" i="75"/>
  <c r="H21" i="75"/>
  <c r="G21" i="75"/>
  <c r="F21" i="75"/>
  <c r="E21" i="75"/>
  <c r="D21" i="75"/>
  <c r="C21" i="75"/>
  <c r="I20" i="75"/>
  <c r="H20" i="75"/>
  <c r="G20" i="75"/>
  <c r="F20" i="75"/>
  <c r="E20" i="75"/>
  <c r="D20" i="75"/>
  <c r="C20" i="75"/>
  <c r="I19" i="75"/>
  <c r="H19" i="75"/>
  <c r="G19" i="75"/>
  <c r="F19" i="75"/>
  <c r="E19" i="75"/>
  <c r="D19" i="75"/>
  <c r="C19" i="75"/>
  <c r="I18" i="75"/>
  <c r="H18" i="75"/>
  <c r="G18" i="75"/>
  <c r="F18" i="75"/>
  <c r="E18" i="75"/>
  <c r="D18" i="75"/>
  <c r="C18" i="75"/>
  <c r="I17" i="75"/>
  <c r="H17" i="75"/>
  <c r="G17" i="75"/>
  <c r="F17" i="75"/>
  <c r="E17" i="75"/>
  <c r="D17" i="75"/>
  <c r="C17" i="75"/>
  <c r="I16" i="75"/>
  <c r="H16" i="75"/>
  <c r="G16" i="75"/>
  <c r="F16" i="75"/>
  <c r="E16" i="75"/>
  <c r="D16" i="75"/>
  <c r="C16" i="75"/>
  <c r="I15" i="75"/>
  <c r="H15" i="75"/>
  <c r="G15" i="75"/>
  <c r="F15" i="75"/>
  <c r="E15" i="75"/>
  <c r="D15" i="75"/>
  <c r="C15" i="75"/>
  <c r="I63" i="74"/>
  <c r="H63" i="74"/>
  <c r="G63" i="74"/>
  <c r="F63" i="74"/>
  <c r="E63" i="74"/>
  <c r="D63" i="74"/>
  <c r="C63" i="74"/>
  <c r="I58" i="74"/>
  <c r="H58" i="74"/>
  <c r="G58" i="74"/>
  <c r="F58" i="74"/>
  <c r="E58" i="74"/>
  <c r="D58" i="74"/>
  <c r="C58" i="74"/>
  <c r="I57" i="74"/>
  <c r="I59" i="74" s="1"/>
  <c r="H57" i="74"/>
  <c r="H59" i="74" s="1"/>
  <c r="G57" i="74"/>
  <c r="F57" i="74"/>
  <c r="F59" i="74" s="1"/>
  <c r="E57" i="74"/>
  <c r="D57" i="74"/>
  <c r="C57" i="74"/>
  <c r="I53" i="74"/>
  <c r="H53" i="74"/>
  <c r="G53" i="74"/>
  <c r="F53" i="74"/>
  <c r="E53" i="74"/>
  <c r="D53" i="74"/>
  <c r="C53" i="74"/>
  <c r="I52" i="74"/>
  <c r="H52" i="74"/>
  <c r="G52" i="74"/>
  <c r="F52" i="74"/>
  <c r="E52" i="74"/>
  <c r="D52" i="74"/>
  <c r="C52" i="74"/>
  <c r="I51" i="74"/>
  <c r="H51" i="74"/>
  <c r="G51" i="74"/>
  <c r="F51" i="74"/>
  <c r="E51" i="74"/>
  <c r="D51" i="74"/>
  <c r="C51" i="74"/>
  <c r="I50" i="74"/>
  <c r="H50" i="74"/>
  <c r="G50" i="74"/>
  <c r="F50" i="74"/>
  <c r="E50" i="74"/>
  <c r="D50" i="74"/>
  <c r="C50" i="74"/>
  <c r="I49" i="74"/>
  <c r="H49" i="74"/>
  <c r="G49" i="74"/>
  <c r="F49" i="74"/>
  <c r="E49" i="74"/>
  <c r="D49" i="74"/>
  <c r="D54" i="74" s="1"/>
  <c r="C49" i="74"/>
  <c r="I45" i="74"/>
  <c r="H45" i="74"/>
  <c r="G45" i="74"/>
  <c r="F45" i="74"/>
  <c r="E45" i="74"/>
  <c r="D45" i="74"/>
  <c r="C45" i="74"/>
  <c r="I44" i="74"/>
  <c r="H44" i="74"/>
  <c r="G44" i="74"/>
  <c r="F44" i="74"/>
  <c r="E44" i="74"/>
  <c r="D44" i="74"/>
  <c r="C44" i="74"/>
  <c r="I43" i="74"/>
  <c r="H43" i="74"/>
  <c r="G43" i="74"/>
  <c r="F43" i="74"/>
  <c r="E43" i="74"/>
  <c r="D43" i="74"/>
  <c r="C43" i="74"/>
  <c r="I42" i="74"/>
  <c r="H42" i="74"/>
  <c r="G42" i="74"/>
  <c r="F42" i="74"/>
  <c r="E42" i="74"/>
  <c r="D42" i="74"/>
  <c r="C42" i="74"/>
  <c r="I41" i="74"/>
  <c r="H41" i="74"/>
  <c r="G41" i="74"/>
  <c r="F41" i="74"/>
  <c r="E41" i="74"/>
  <c r="D41" i="74"/>
  <c r="C41" i="74"/>
  <c r="I40" i="74"/>
  <c r="H40" i="74"/>
  <c r="G40" i="74"/>
  <c r="F40" i="74"/>
  <c r="E40" i="74"/>
  <c r="D40" i="74"/>
  <c r="C40" i="74"/>
  <c r="I39" i="74"/>
  <c r="H39" i="74"/>
  <c r="G39" i="74"/>
  <c r="F39" i="74"/>
  <c r="E39" i="74"/>
  <c r="D39" i="74"/>
  <c r="C39" i="74"/>
  <c r="I38" i="74"/>
  <c r="H38" i="74"/>
  <c r="G38" i="74"/>
  <c r="F38" i="74"/>
  <c r="E38" i="74"/>
  <c r="D38" i="74"/>
  <c r="C38" i="74"/>
  <c r="I37" i="74"/>
  <c r="H37" i="74"/>
  <c r="G37" i="74"/>
  <c r="F37" i="74"/>
  <c r="E37" i="74"/>
  <c r="D37" i="74"/>
  <c r="C37" i="74"/>
  <c r="I36" i="74"/>
  <c r="H36" i="74"/>
  <c r="G36" i="74"/>
  <c r="F36" i="74"/>
  <c r="E36" i="74"/>
  <c r="D36" i="74"/>
  <c r="C36" i="74"/>
  <c r="I32" i="74"/>
  <c r="H32" i="74"/>
  <c r="G32" i="74"/>
  <c r="F32" i="74"/>
  <c r="E32" i="74"/>
  <c r="D32" i="74"/>
  <c r="C32" i="74"/>
  <c r="I31" i="74"/>
  <c r="H31" i="74"/>
  <c r="G31" i="74"/>
  <c r="F31" i="74"/>
  <c r="E31" i="74"/>
  <c r="D31" i="74"/>
  <c r="C31" i="74"/>
  <c r="I30" i="74"/>
  <c r="H30" i="74"/>
  <c r="G30" i="74"/>
  <c r="F30" i="74"/>
  <c r="E30" i="74"/>
  <c r="D30" i="74"/>
  <c r="C30" i="74"/>
  <c r="I29" i="74"/>
  <c r="H29" i="74"/>
  <c r="G29" i="74"/>
  <c r="F29" i="74"/>
  <c r="E29" i="74"/>
  <c r="D29" i="74"/>
  <c r="C29" i="74"/>
  <c r="I28" i="74"/>
  <c r="H28" i="74"/>
  <c r="G28" i="74"/>
  <c r="F28" i="74"/>
  <c r="E28" i="74"/>
  <c r="E33" i="74" s="1"/>
  <c r="D28" i="74"/>
  <c r="C28" i="74"/>
  <c r="I24" i="74"/>
  <c r="H24" i="74"/>
  <c r="G24" i="74"/>
  <c r="F24" i="74"/>
  <c r="E24" i="74"/>
  <c r="D24" i="74"/>
  <c r="C24" i="74"/>
  <c r="I23" i="74"/>
  <c r="H23" i="74"/>
  <c r="G23" i="74"/>
  <c r="F23" i="74"/>
  <c r="E23" i="74"/>
  <c r="D23" i="74"/>
  <c r="C23" i="74"/>
  <c r="I22" i="74"/>
  <c r="H22" i="74"/>
  <c r="G22" i="74"/>
  <c r="F22" i="74"/>
  <c r="E22" i="74"/>
  <c r="D22" i="74"/>
  <c r="C22" i="74"/>
  <c r="I21" i="74"/>
  <c r="H21" i="74"/>
  <c r="G21" i="74"/>
  <c r="F21" i="74"/>
  <c r="E21" i="74"/>
  <c r="D21" i="74"/>
  <c r="C21" i="74"/>
  <c r="I20" i="74"/>
  <c r="H20" i="74"/>
  <c r="G20" i="74"/>
  <c r="F20" i="74"/>
  <c r="E20" i="74"/>
  <c r="D20" i="74"/>
  <c r="C20" i="74"/>
  <c r="I19" i="74"/>
  <c r="H19" i="74"/>
  <c r="G19" i="74"/>
  <c r="F19" i="74"/>
  <c r="E19" i="74"/>
  <c r="D19" i="74"/>
  <c r="C19" i="74"/>
  <c r="I18" i="74"/>
  <c r="H18" i="74"/>
  <c r="G18" i="74"/>
  <c r="F18" i="74"/>
  <c r="E18" i="74"/>
  <c r="D18" i="74"/>
  <c r="C18" i="74"/>
  <c r="I17" i="74"/>
  <c r="H17" i="74"/>
  <c r="G17" i="74"/>
  <c r="F17" i="74"/>
  <c r="E17" i="74"/>
  <c r="D17" i="74"/>
  <c r="C17" i="74"/>
  <c r="I16" i="74"/>
  <c r="H16" i="74"/>
  <c r="G16" i="74"/>
  <c r="F16" i="74"/>
  <c r="E16" i="74"/>
  <c r="D16" i="74"/>
  <c r="C16" i="74"/>
  <c r="I15" i="74"/>
  <c r="H15" i="74"/>
  <c r="G15" i="74"/>
  <c r="F15" i="74"/>
  <c r="E15" i="74"/>
  <c r="D15" i="74"/>
  <c r="C15" i="74"/>
  <c r="I63" i="73"/>
  <c r="H63" i="73"/>
  <c r="G63" i="73"/>
  <c r="F63" i="73"/>
  <c r="E63" i="73"/>
  <c r="D63" i="73"/>
  <c r="C63" i="73"/>
  <c r="I58" i="73"/>
  <c r="H58" i="73"/>
  <c r="G58" i="73"/>
  <c r="F58" i="73"/>
  <c r="E58" i="73"/>
  <c r="D58" i="73"/>
  <c r="C58" i="73"/>
  <c r="I57" i="73"/>
  <c r="H57" i="73"/>
  <c r="H59" i="73" s="1"/>
  <c r="G57" i="73"/>
  <c r="F57" i="73"/>
  <c r="E57" i="73"/>
  <c r="E59" i="73" s="1"/>
  <c r="D57" i="73"/>
  <c r="C57" i="73"/>
  <c r="I53" i="73"/>
  <c r="H53" i="73"/>
  <c r="G53" i="73"/>
  <c r="F53" i="73"/>
  <c r="E53" i="73"/>
  <c r="D53" i="73"/>
  <c r="C53" i="73"/>
  <c r="I52" i="73"/>
  <c r="H52" i="73"/>
  <c r="G52" i="73"/>
  <c r="F52" i="73"/>
  <c r="E52" i="73"/>
  <c r="D52" i="73"/>
  <c r="C52" i="73"/>
  <c r="I51" i="73"/>
  <c r="H51" i="73"/>
  <c r="G51" i="73"/>
  <c r="F51" i="73"/>
  <c r="E51" i="73"/>
  <c r="D51" i="73"/>
  <c r="C51" i="73"/>
  <c r="I50" i="73"/>
  <c r="H50" i="73"/>
  <c r="G50" i="73"/>
  <c r="F50" i="73"/>
  <c r="E50" i="73"/>
  <c r="D50" i="73"/>
  <c r="C50" i="73"/>
  <c r="I49" i="73"/>
  <c r="H49" i="73"/>
  <c r="G49" i="73"/>
  <c r="F49" i="73"/>
  <c r="E49" i="73"/>
  <c r="D49" i="73"/>
  <c r="C49" i="73"/>
  <c r="C54" i="73" s="1"/>
  <c r="I45" i="73"/>
  <c r="H45" i="73"/>
  <c r="G45" i="73"/>
  <c r="F45" i="73"/>
  <c r="E45" i="73"/>
  <c r="D45" i="73"/>
  <c r="C45" i="73"/>
  <c r="I44" i="73"/>
  <c r="H44" i="73"/>
  <c r="G44" i="73"/>
  <c r="F44" i="73"/>
  <c r="E44" i="73"/>
  <c r="D44" i="73"/>
  <c r="C44" i="73"/>
  <c r="I43" i="73"/>
  <c r="H43" i="73"/>
  <c r="G43" i="73"/>
  <c r="F43" i="73"/>
  <c r="E43" i="73"/>
  <c r="D43" i="73"/>
  <c r="C43" i="73"/>
  <c r="I42" i="73"/>
  <c r="H42" i="73"/>
  <c r="G42" i="73"/>
  <c r="F42" i="73"/>
  <c r="E42" i="73"/>
  <c r="D42" i="73"/>
  <c r="C42" i="73"/>
  <c r="I41" i="73"/>
  <c r="H41" i="73"/>
  <c r="G41" i="73"/>
  <c r="F41" i="73"/>
  <c r="E41" i="73"/>
  <c r="D41" i="73"/>
  <c r="C41" i="73"/>
  <c r="I40" i="73"/>
  <c r="H40" i="73"/>
  <c r="G40" i="73"/>
  <c r="F40" i="73"/>
  <c r="E40" i="73"/>
  <c r="D40" i="73"/>
  <c r="C40" i="73"/>
  <c r="I39" i="73"/>
  <c r="H39" i="73"/>
  <c r="G39" i="73"/>
  <c r="F39" i="73"/>
  <c r="E39" i="73"/>
  <c r="D39" i="73"/>
  <c r="C39" i="73"/>
  <c r="I38" i="73"/>
  <c r="H38" i="73"/>
  <c r="G38" i="73"/>
  <c r="F38" i="73"/>
  <c r="E38" i="73"/>
  <c r="D38" i="73"/>
  <c r="C38" i="73"/>
  <c r="I37" i="73"/>
  <c r="H37" i="73"/>
  <c r="G37" i="73"/>
  <c r="F37" i="73"/>
  <c r="E37" i="73"/>
  <c r="D37" i="73"/>
  <c r="C37" i="73"/>
  <c r="I36" i="73"/>
  <c r="H36" i="73"/>
  <c r="G36" i="73"/>
  <c r="F36" i="73"/>
  <c r="E36" i="73"/>
  <c r="D36" i="73"/>
  <c r="C36" i="73"/>
  <c r="I32" i="73"/>
  <c r="H32" i="73"/>
  <c r="G32" i="73"/>
  <c r="F32" i="73"/>
  <c r="E32" i="73"/>
  <c r="D32" i="73"/>
  <c r="C32" i="73"/>
  <c r="I31" i="73"/>
  <c r="H31" i="73"/>
  <c r="G31" i="73"/>
  <c r="F31" i="73"/>
  <c r="E31" i="73"/>
  <c r="D31" i="73"/>
  <c r="C31" i="73"/>
  <c r="I30" i="73"/>
  <c r="H30" i="73"/>
  <c r="G30" i="73"/>
  <c r="F30" i="73"/>
  <c r="E30" i="73"/>
  <c r="D30" i="73"/>
  <c r="C30" i="73"/>
  <c r="I29" i="73"/>
  <c r="H29" i="73"/>
  <c r="G29" i="73"/>
  <c r="F29" i="73"/>
  <c r="E29" i="73"/>
  <c r="D29" i="73"/>
  <c r="C29" i="73"/>
  <c r="I28" i="73"/>
  <c r="H28" i="73"/>
  <c r="G28" i="73"/>
  <c r="F28" i="73"/>
  <c r="E28" i="73"/>
  <c r="D28" i="73"/>
  <c r="C28" i="73"/>
  <c r="I24" i="73"/>
  <c r="H24" i="73"/>
  <c r="G24" i="73"/>
  <c r="F24" i="73"/>
  <c r="E24" i="73"/>
  <c r="D24" i="73"/>
  <c r="C24" i="73"/>
  <c r="I23" i="73"/>
  <c r="H23" i="73"/>
  <c r="G23" i="73"/>
  <c r="F23" i="73"/>
  <c r="E23" i="73"/>
  <c r="D23" i="73"/>
  <c r="C23" i="73"/>
  <c r="I22" i="73"/>
  <c r="H22" i="73"/>
  <c r="G22" i="73"/>
  <c r="F22" i="73"/>
  <c r="E22" i="73"/>
  <c r="D22" i="73"/>
  <c r="C22" i="73"/>
  <c r="I21" i="73"/>
  <c r="H21" i="73"/>
  <c r="G21" i="73"/>
  <c r="F21" i="73"/>
  <c r="E21" i="73"/>
  <c r="D21" i="73"/>
  <c r="C21" i="73"/>
  <c r="I20" i="73"/>
  <c r="H20" i="73"/>
  <c r="G20" i="73"/>
  <c r="F20" i="73"/>
  <c r="E20" i="73"/>
  <c r="D20" i="73"/>
  <c r="C20" i="73"/>
  <c r="I19" i="73"/>
  <c r="H19" i="73"/>
  <c r="G19" i="73"/>
  <c r="F19" i="73"/>
  <c r="E19" i="73"/>
  <c r="D19" i="73"/>
  <c r="C19" i="73"/>
  <c r="I18" i="73"/>
  <c r="H18" i="73"/>
  <c r="G18" i="73"/>
  <c r="F18" i="73"/>
  <c r="E18" i="73"/>
  <c r="D18" i="73"/>
  <c r="C18" i="73"/>
  <c r="I17" i="73"/>
  <c r="H17" i="73"/>
  <c r="G17" i="73"/>
  <c r="F17" i="73"/>
  <c r="E17" i="73"/>
  <c r="D17" i="73"/>
  <c r="C17" i="73"/>
  <c r="I16" i="73"/>
  <c r="H16" i="73"/>
  <c r="G16" i="73"/>
  <c r="F16" i="73"/>
  <c r="E16" i="73"/>
  <c r="D16" i="73"/>
  <c r="C16" i="73"/>
  <c r="I15" i="73"/>
  <c r="H15" i="73"/>
  <c r="G15" i="73"/>
  <c r="F15" i="73"/>
  <c r="E15" i="73"/>
  <c r="D15" i="73"/>
  <c r="C15" i="73"/>
  <c r="I63" i="72"/>
  <c r="H63" i="72"/>
  <c r="G63" i="72"/>
  <c r="F63" i="72"/>
  <c r="E63" i="72"/>
  <c r="D63" i="72"/>
  <c r="C63" i="72"/>
  <c r="I58" i="72"/>
  <c r="H58" i="72"/>
  <c r="G58" i="72"/>
  <c r="F58" i="72"/>
  <c r="E58" i="72"/>
  <c r="D58" i="72"/>
  <c r="C58" i="72"/>
  <c r="I57" i="72"/>
  <c r="H57" i="72"/>
  <c r="G57" i="72"/>
  <c r="G59" i="72" s="1"/>
  <c r="F57" i="72"/>
  <c r="E57" i="72"/>
  <c r="D57" i="72"/>
  <c r="C57" i="72"/>
  <c r="I53" i="72"/>
  <c r="H53" i="72"/>
  <c r="G53" i="72"/>
  <c r="F53" i="72"/>
  <c r="E53" i="72"/>
  <c r="D53" i="72"/>
  <c r="C53" i="72"/>
  <c r="I52" i="72"/>
  <c r="H52" i="72"/>
  <c r="G52" i="72"/>
  <c r="F52" i="72"/>
  <c r="E52" i="72"/>
  <c r="D52" i="72"/>
  <c r="C52" i="72"/>
  <c r="I51" i="72"/>
  <c r="H51" i="72"/>
  <c r="G51" i="72"/>
  <c r="F51" i="72"/>
  <c r="E51" i="72"/>
  <c r="D51" i="72"/>
  <c r="C51" i="72"/>
  <c r="I50" i="72"/>
  <c r="H50" i="72"/>
  <c r="G50" i="72"/>
  <c r="F50" i="72"/>
  <c r="E50" i="72"/>
  <c r="D50" i="72"/>
  <c r="C50" i="72"/>
  <c r="I49" i="72"/>
  <c r="H49" i="72"/>
  <c r="G49" i="72"/>
  <c r="F49" i="72"/>
  <c r="E49" i="72"/>
  <c r="D49" i="72"/>
  <c r="C49" i="72"/>
  <c r="I45" i="72"/>
  <c r="H45" i="72"/>
  <c r="G45" i="72"/>
  <c r="F45" i="72"/>
  <c r="E45" i="72"/>
  <c r="D45" i="72"/>
  <c r="C45" i="72"/>
  <c r="I44" i="72"/>
  <c r="H44" i="72"/>
  <c r="G44" i="72"/>
  <c r="F44" i="72"/>
  <c r="E44" i="72"/>
  <c r="D44" i="72"/>
  <c r="C44" i="72"/>
  <c r="I43" i="72"/>
  <c r="H43" i="72"/>
  <c r="G43" i="72"/>
  <c r="F43" i="72"/>
  <c r="E43" i="72"/>
  <c r="D43" i="72"/>
  <c r="C43" i="72"/>
  <c r="I42" i="72"/>
  <c r="H42" i="72"/>
  <c r="G42" i="72"/>
  <c r="F42" i="72"/>
  <c r="E42" i="72"/>
  <c r="D42" i="72"/>
  <c r="C42" i="72"/>
  <c r="I41" i="72"/>
  <c r="H41" i="72"/>
  <c r="G41" i="72"/>
  <c r="F41" i="72"/>
  <c r="E41" i="72"/>
  <c r="D41" i="72"/>
  <c r="C41" i="72"/>
  <c r="I40" i="72"/>
  <c r="H40" i="72"/>
  <c r="G40" i="72"/>
  <c r="F40" i="72"/>
  <c r="E40" i="72"/>
  <c r="D40" i="72"/>
  <c r="C40" i="72"/>
  <c r="I39" i="72"/>
  <c r="H39" i="72"/>
  <c r="G39" i="72"/>
  <c r="F39" i="72"/>
  <c r="E39" i="72"/>
  <c r="D39" i="72"/>
  <c r="C39" i="72"/>
  <c r="I38" i="72"/>
  <c r="H38" i="72"/>
  <c r="G38" i="72"/>
  <c r="F38" i="72"/>
  <c r="E38" i="72"/>
  <c r="D38" i="72"/>
  <c r="C38" i="72"/>
  <c r="I37" i="72"/>
  <c r="H37" i="72"/>
  <c r="G37" i="72"/>
  <c r="F37" i="72"/>
  <c r="E37" i="72"/>
  <c r="D37" i="72"/>
  <c r="C37" i="72"/>
  <c r="I36" i="72"/>
  <c r="H36" i="72"/>
  <c r="G36" i="72"/>
  <c r="F36" i="72"/>
  <c r="E36" i="72"/>
  <c r="D36" i="72"/>
  <c r="C36" i="72"/>
  <c r="I32" i="72"/>
  <c r="H32" i="72"/>
  <c r="G32" i="72"/>
  <c r="F32" i="72"/>
  <c r="E32" i="72"/>
  <c r="D32" i="72"/>
  <c r="C32" i="72"/>
  <c r="I31" i="72"/>
  <c r="H31" i="72"/>
  <c r="G31" i="72"/>
  <c r="F31" i="72"/>
  <c r="E31" i="72"/>
  <c r="D31" i="72"/>
  <c r="C31" i="72"/>
  <c r="I30" i="72"/>
  <c r="H30" i="72"/>
  <c r="G30" i="72"/>
  <c r="F30" i="72"/>
  <c r="E30" i="72"/>
  <c r="D30" i="72"/>
  <c r="C30" i="72"/>
  <c r="I29" i="72"/>
  <c r="H29" i="72"/>
  <c r="G29" i="72"/>
  <c r="F29" i="72"/>
  <c r="E29" i="72"/>
  <c r="D29" i="72"/>
  <c r="C29" i="72"/>
  <c r="I28" i="72"/>
  <c r="H28" i="72"/>
  <c r="G28" i="72"/>
  <c r="F28" i="72"/>
  <c r="E28" i="72"/>
  <c r="D28" i="72"/>
  <c r="C28" i="72"/>
  <c r="I24" i="72"/>
  <c r="H24" i="72"/>
  <c r="G24" i="72"/>
  <c r="F24" i="72"/>
  <c r="E24" i="72"/>
  <c r="D24" i="72"/>
  <c r="C24" i="72"/>
  <c r="I23" i="72"/>
  <c r="H23" i="72"/>
  <c r="G23" i="72"/>
  <c r="F23" i="72"/>
  <c r="E23" i="72"/>
  <c r="D23" i="72"/>
  <c r="C23" i="72"/>
  <c r="I22" i="72"/>
  <c r="H22" i="72"/>
  <c r="G22" i="72"/>
  <c r="F22" i="72"/>
  <c r="E22" i="72"/>
  <c r="D22" i="72"/>
  <c r="C22" i="72"/>
  <c r="I21" i="72"/>
  <c r="H21" i="72"/>
  <c r="G21" i="72"/>
  <c r="F21" i="72"/>
  <c r="E21" i="72"/>
  <c r="D21" i="72"/>
  <c r="C21" i="72"/>
  <c r="I20" i="72"/>
  <c r="H20" i="72"/>
  <c r="G20" i="72"/>
  <c r="F20" i="72"/>
  <c r="E20" i="72"/>
  <c r="D20" i="72"/>
  <c r="C20" i="72"/>
  <c r="I19" i="72"/>
  <c r="H19" i="72"/>
  <c r="G19" i="72"/>
  <c r="F19" i="72"/>
  <c r="E19" i="72"/>
  <c r="D19" i="72"/>
  <c r="C19" i="72"/>
  <c r="I18" i="72"/>
  <c r="H18" i="72"/>
  <c r="G18" i="72"/>
  <c r="F18" i="72"/>
  <c r="E18" i="72"/>
  <c r="D18" i="72"/>
  <c r="C18" i="72"/>
  <c r="I17" i="72"/>
  <c r="H17" i="72"/>
  <c r="G17" i="72"/>
  <c r="F17" i="72"/>
  <c r="E17" i="72"/>
  <c r="D17" i="72"/>
  <c r="C17" i="72"/>
  <c r="I16" i="72"/>
  <c r="H16" i="72"/>
  <c r="G16" i="72"/>
  <c r="F16" i="72"/>
  <c r="E16" i="72"/>
  <c r="D16" i="72"/>
  <c r="C16" i="72"/>
  <c r="I15" i="72"/>
  <c r="H15" i="72"/>
  <c r="G15" i="72"/>
  <c r="F15" i="72"/>
  <c r="E15" i="72"/>
  <c r="D15" i="72"/>
  <c r="C15" i="72"/>
  <c r="I63" i="71"/>
  <c r="H63" i="71"/>
  <c r="G63" i="71"/>
  <c r="F63" i="71"/>
  <c r="E63" i="71"/>
  <c r="D63" i="71"/>
  <c r="C63" i="71"/>
  <c r="I58" i="71"/>
  <c r="H58" i="71"/>
  <c r="G58" i="71"/>
  <c r="F58" i="71"/>
  <c r="E58" i="71"/>
  <c r="D58" i="71"/>
  <c r="C58" i="71"/>
  <c r="I57" i="71"/>
  <c r="H57" i="71"/>
  <c r="G57" i="71"/>
  <c r="F57" i="71"/>
  <c r="F59" i="71" s="1"/>
  <c r="E57" i="71"/>
  <c r="D57" i="71"/>
  <c r="C57" i="71"/>
  <c r="I53" i="71"/>
  <c r="H53" i="71"/>
  <c r="G53" i="71"/>
  <c r="F53" i="71"/>
  <c r="E53" i="71"/>
  <c r="D53" i="71"/>
  <c r="C53" i="71"/>
  <c r="I52" i="71"/>
  <c r="H52" i="71"/>
  <c r="G52" i="71"/>
  <c r="F52" i="71"/>
  <c r="E52" i="71"/>
  <c r="D52" i="71"/>
  <c r="C52" i="71"/>
  <c r="I51" i="71"/>
  <c r="H51" i="71"/>
  <c r="G51" i="71"/>
  <c r="F51" i="71"/>
  <c r="E51" i="71"/>
  <c r="D51" i="71"/>
  <c r="C51" i="71"/>
  <c r="I50" i="71"/>
  <c r="H50" i="71"/>
  <c r="G50" i="71"/>
  <c r="F50" i="71"/>
  <c r="E50" i="71"/>
  <c r="D50" i="71"/>
  <c r="C50" i="71"/>
  <c r="I49" i="71"/>
  <c r="H49" i="71"/>
  <c r="G49" i="71"/>
  <c r="F49" i="71"/>
  <c r="E49" i="71"/>
  <c r="D49" i="71"/>
  <c r="C49" i="71"/>
  <c r="I45" i="71"/>
  <c r="H45" i="71"/>
  <c r="G45" i="71"/>
  <c r="F45" i="71"/>
  <c r="E45" i="71"/>
  <c r="D45" i="71"/>
  <c r="C45" i="71"/>
  <c r="I44" i="71"/>
  <c r="H44" i="71"/>
  <c r="G44" i="71"/>
  <c r="F44" i="71"/>
  <c r="E44" i="71"/>
  <c r="D44" i="71"/>
  <c r="C44" i="71"/>
  <c r="I43" i="71"/>
  <c r="H43" i="71"/>
  <c r="G43" i="71"/>
  <c r="F43" i="71"/>
  <c r="E43" i="71"/>
  <c r="D43" i="71"/>
  <c r="C43" i="71"/>
  <c r="I42" i="71"/>
  <c r="H42" i="71"/>
  <c r="G42" i="71"/>
  <c r="F42" i="71"/>
  <c r="E42" i="71"/>
  <c r="D42" i="71"/>
  <c r="C42" i="71"/>
  <c r="I41" i="71"/>
  <c r="H41" i="71"/>
  <c r="G41" i="71"/>
  <c r="F41" i="71"/>
  <c r="E41" i="71"/>
  <c r="D41" i="71"/>
  <c r="C41" i="71"/>
  <c r="I40" i="71"/>
  <c r="H40" i="71"/>
  <c r="G40" i="71"/>
  <c r="F40" i="71"/>
  <c r="E40" i="71"/>
  <c r="D40" i="71"/>
  <c r="C40" i="71"/>
  <c r="I39" i="71"/>
  <c r="H39" i="71"/>
  <c r="G39" i="71"/>
  <c r="F39" i="71"/>
  <c r="E39" i="71"/>
  <c r="D39" i="71"/>
  <c r="C39" i="71"/>
  <c r="I38" i="71"/>
  <c r="H38" i="71"/>
  <c r="G38" i="71"/>
  <c r="F38" i="71"/>
  <c r="E38" i="71"/>
  <c r="D38" i="71"/>
  <c r="C38" i="71"/>
  <c r="I37" i="71"/>
  <c r="H37" i="71"/>
  <c r="G37" i="71"/>
  <c r="F37" i="71"/>
  <c r="E37" i="71"/>
  <c r="D37" i="71"/>
  <c r="C37" i="71"/>
  <c r="I36" i="71"/>
  <c r="H36" i="71"/>
  <c r="G36" i="71"/>
  <c r="F36" i="71"/>
  <c r="E36" i="71"/>
  <c r="D36" i="71"/>
  <c r="C36" i="71"/>
  <c r="I32" i="71"/>
  <c r="H32" i="71"/>
  <c r="G32" i="71"/>
  <c r="F32" i="71"/>
  <c r="E32" i="71"/>
  <c r="D32" i="71"/>
  <c r="C32" i="71"/>
  <c r="I31" i="71"/>
  <c r="H31" i="71"/>
  <c r="G31" i="71"/>
  <c r="F31" i="71"/>
  <c r="E31" i="71"/>
  <c r="D31" i="71"/>
  <c r="C31" i="71"/>
  <c r="I30" i="71"/>
  <c r="H30" i="71"/>
  <c r="G30" i="71"/>
  <c r="F30" i="71"/>
  <c r="E30" i="71"/>
  <c r="D30" i="71"/>
  <c r="C30" i="71"/>
  <c r="I29" i="71"/>
  <c r="H29" i="71"/>
  <c r="G29" i="71"/>
  <c r="F29" i="71"/>
  <c r="E29" i="71"/>
  <c r="D29" i="71"/>
  <c r="C29" i="71"/>
  <c r="I28" i="71"/>
  <c r="H28" i="71"/>
  <c r="G28" i="71"/>
  <c r="F28" i="71"/>
  <c r="E28" i="71"/>
  <c r="D28" i="71"/>
  <c r="C28" i="71"/>
  <c r="I24" i="71"/>
  <c r="H24" i="71"/>
  <c r="G24" i="71"/>
  <c r="F24" i="71"/>
  <c r="E24" i="71"/>
  <c r="D24" i="71"/>
  <c r="C24" i="71"/>
  <c r="I23" i="71"/>
  <c r="H23" i="71"/>
  <c r="G23" i="71"/>
  <c r="F23" i="71"/>
  <c r="E23" i="71"/>
  <c r="D23" i="71"/>
  <c r="C23" i="71"/>
  <c r="I22" i="71"/>
  <c r="H22" i="71"/>
  <c r="G22" i="71"/>
  <c r="F22" i="71"/>
  <c r="E22" i="71"/>
  <c r="D22" i="71"/>
  <c r="C22" i="71"/>
  <c r="I21" i="71"/>
  <c r="H21" i="71"/>
  <c r="G21" i="71"/>
  <c r="F21" i="71"/>
  <c r="E21" i="71"/>
  <c r="D21" i="71"/>
  <c r="C21" i="71"/>
  <c r="I20" i="71"/>
  <c r="H20" i="71"/>
  <c r="G20" i="71"/>
  <c r="F20" i="71"/>
  <c r="E20" i="71"/>
  <c r="D20" i="71"/>
  <c r="C20" i="71"/>
  <c r="I19" i="71"/>
  <c r="H19" i="71"/>
  <c r="G19" i="71"/>
  <c r="F19" i="71"/>
  <c r="E19" i="71"/>
  <c r="D19" i="71"/>
  <c r="C19" i="71"/>
  <c r="I18" i="71"/>
  <c r="H18" i="71"/>
  <c r="G18" i="71"/>
  <c r="F18" i="71"/>
  <c r="E18" i="71"/>
  <c r="D18" i="71"/>
  <c r="C18" i="71"/>
  <c r="I17" i="71"/>
  <c r="H17" i="71"/>
  <c r="G17" i="71"/>
  <c r="F17" i="71"/>
  <c r="E17" i="71"/>
  <c r="D17" i="71"/>
  <c r="C17" i="71"/>
  <c r="I16" i="71"/>
  <c r="H16" i="71"/>
  <c r="G16" i="71"/>
  <c r="F16" i="71"/>
  <c r="E16" i="71"/>
  <c r="D16" i="71"/>
  <c r="C16" i="71"/>
  <c r="I15" i="71"/>
  <c r="H15" i="71"/>
  <c r="G15" i="71"/>
  <c r="F15" i="71"/>
  <c r="E15" i="71"/>
  <c r="D15" i="71"/>
  <c r="C15" i="71"/>
  <c r="I63" i="70"/>
  <c r="H63" i="70"/>
  <c r="G63" i="70"/>
  <c r="F63" i="70"/>
  <c r="E63" i="70"/>
  <c r="D63" i="70"/>
  <c r="C63" i="70"/>
  <c r="I58" i="70"/>
  <c r="H58" i="70"/>
  <c r="G58" i="70"/>
  <c r="F58" i="70"/>
  <c r="E58" i="70"/>
  <c r="D58" i="70"/>
  <c r="C58" i="70"/>
  <c r="I57" i="70"/>
  <c r="H57" i="70"/>
  <c r="G57" i="70"/>
  <c r="F57" i="70"/>
  <c r="E57" i="70"/>
  <c r="E59" i="70" s="1"/>
  <c r="D57" i="70"/>
  <c r="C57" i="70"/>
  <c r="I53" i="70"/>
  <c r="H53" i="70"/>
  <c r="G53" i="70"/>
  <c r="F53" i="70"/>
  <c r="E53" i="70"/>
  <c r="D53" i="70"/>
  <c r="C53" i="70"/>
  <c r="I52" i="70"/>
  <c r="H52" i="70"/>
  <c r="G52" i="70"/>
  <c r="F52" i="70"/>
  <c r="E52" i="70"/>
  <c r="D52" i="70"/>
  <c r="C52" i="70"/>
  <c r="I51" i="70"/>
  <c r="H51" i="70"/>
  <c r="G51" i="70"/>
  <c r="F51" i="70"/>
  <c r="E51" i="70"/>
  <c r="D51" i="70"/>
  <c r="C51" i="70"/>
  <c r="I50" i="70"/>
  <c r="H50" i="70"/>
  <c r="G50" i="70"/>
  <c r="F50" i="70"/>
  <c r="E50" i="70"/>
  <c r="D50" i="70"/>
  <c r="C50" i="70"/>
  <c r="I49" i="70"/>
  <c r="H49" i="70"/>
  <c r="G49" i="70"/>
  <c r="F49" i="70"/>
  <c r="E49" i="70"/>
  <c r="D49" i="70"/>
  <c r="C49" i="70"/>
  <c r="I45" i="70"/>
  <c r="H45" i="70"/>
  <c r="G45" i="70"/>
  <c r="F45" i="70"/>
  <c r="E45" i="70"/>
  <c r="D45" i="70"/>
  <c r="C45" i="70"/>
  <c r="I44" i="70"/>
  <c r="H44" i="70"/>
  <c r="G44" i="70"/>
  <c r="F44" i="70"/>
  <c r="E44" i="70"/>
  <c r="D44" i="70"/>
  <c r="C44" i="70"/>
  <c r="I43" i="70"/>
  <c r="H43" i="70"/>
  <c r="G43" i="70"/>
  <c r="F43" i="70"/>
  <c r="E43" i="70"/>
  <c r="D43" i="70"/>
  <c r="C43" i="70"/>
  <c r="I42" i="70"/>
  <c r="H42" i="70"/>
  <c r="G42" i="70"/>
  <c r="F42" i="70"/>
  <c r="E42" i="70"/>
  <c r="D42" i="70"/>
  <c r="C42" i="70"/>
  <c r="I41" i="70"/>
  <c r="H41" i="70"/>
  <c r="G41" i="70"/>
  <c r="F41" i="70"/>
  <c r="E41" i="70"/>
  <c r="D41" i="70"/>
  <c r="C41" i="70"/>
  <c r="I40" i="70"/>
  <c r="H40" i="70"/>
  <c r="G40" i="70"/>
  <c r="F40" i="70"/>
  <c r="E40" i="70"/>
  <c r="D40" i="70"/>
  <c r="C40" i="70"/>
  <c r="I39" i="70"/>
  <c r="H39" i="70"/>
  <c r="G39" i="70"/>
  <c r="F39" i="70"/>
  <c r="E39" i="70"/>
  <c r="D39" i="70"/>
  <c r="C39" i="70"/>
  <c r="I38" i="70"/>
  <c r="H38" i="70"/>
  <c r="G38" i="70"/>
  <c r="F38" i="70"/>
  <c r="E38" i="70"/>
  <c r="D38" i="70"/>
  <c r="C38" i="70"/>
  <c r="I37" i="70"/>
  <c r="H37" i="70"/>
  <c r="G37" i="70"/>
  <c r="F37" i="70"/>
  <c r="E37" i="70"/>
  <c r="D37" i="70"/>
  <c r="C37" i="70"/>
  <c r="I36" i="70"/>
  <c r="H36" i="70"/>
  <c r="G36" i="70"/>
  <c r="F36" i="70"/>
  <c r="E36" i="70"/>
  <c r="D36" i="70"/>
  <c r="C36" i="70"/>
  <c r="I32" i="70"/>
  <c r="H32" i="70"/>
  <c r="G32" i="70"/>
  <c r="F32" i="70"/>
  <c r="E32" i="70"/>
  <c r="D32" i="70"/>
  <c r="C32" i="70"/>
  <c r="I31" i="70"/>
  <c r="H31" i="70"/>
  <c r="G31" i="70"/>
  <c r="F31" i="70"/>
  <c r="E31" i="70"/>
  <c r="D31" i="70"/>
  <c r="C31" i="70"/>
  <c r="I30" i="70"/>
  <c r="H30" i="70"/>
  <c r="G30" i="70"/>
  <c r="F30" i="70"/>
  <c r="E30" i="70"/>
  <c r="D30" i="70"/>
  <c r="C30" i="70"/>
  <c r="I29" i="70"/>
  <c r="H29" i="70"/>
  <c r="G29" i="70"/>
  <c r="F29" i="70"/>
  <c r="E29" i="70"/>
  <c r="D29" i="70"/>
  <c r="C29" i="70"/>
  <c r="I28" i="70"/>
  <c r="H28" i="70"/>
  <c r="G28" i="70"/>
  <c r="F28" i="70"/>
  <c r="E28" i="70"/>
  <c r="D28" i="70"/>
  <c r="C28" i="70"/>
  <c r="I24" i="70"/>
  <c r="H24" i="70"/>
  <c r="G24" i="70"/>
  <c r="F24" i="70"/>
  <c r="E24" i="70"/>
  <c r="D24" i="70"/>
  <c r="C24" i="70"/>
  <c r="I23" i="70"/>
  <c r="H23" i="70"/>
  <c r="G23" i="70"/>
  <c r="F23" i="70"/>
  <c r="E23" i="70"/>
  <c r="D23" i="70"/>
  <c r="C23" i="70"/>
  <c r="I22" i="70"/>
  <c r="H22" i="70"/>
  <c r="G22" i="70"/>
  <c r="F22" i="70"/>
  <c r="E22" i="70"/>
  <c r="D22" i="70"/>
  <c r="C22" i="70"/>
  <c r="I21" i="70"/>
  <c r="H21" i="70"/>
  <c r="G21" i="70"/>
  <c r="F21" i="70"/>
  <c r="E21" i="70"/>
  <c r="D21" i="70"/>
  <c r="C21" i="70"/>
  <c r="I20" i="70"/>
  <c r="H20" i="70"/>
  <c r="G20" i="70"/>
  <c r="F20" i="70"/>
  <c r="E20" i="70"/>
  <c r="D20" i="70"/>
  <c r="C20" i="70"/>
  <c r="I19" i="70"/>
  <c r="H19" i="70"/>
  <c r="G19" i="70"/>
  <c r="F19" i="70"/>
  <c r="E19" i="70"/>
  <c r="D19" i="70"/>
  <c r="C19" i="70"/>
  <c r="I18" i="70"/>
  <c r="H18" i="70"/>
  <c r="G18" i="70"/>
  <c r="F18" i="70"/>
  <c r="E18" i="70"/>
  <c r="D18" i="70"/>
  <c r="C18" i="70"/>
  <c r="I17" i="70"/>
  <c r="H17" i="70"/>
  <c r="G17" i="70"/>
  <c r="F17" i="70"/>
  <c r="E17" i="70"/>
  <c r="D17" i="70"/>
  <c r="C17" i="70"/>
  <c r="I16" i="70"/>
  <c r="H16" i="70"/>
  <c r="G16" i="70"/>
  <c r="F16" i="70"/>
  <c r="E16" i="70"/>
  <c r="D16" i="70"/>
  <c r="C16" i="70"/>
  <c r="I15" i="70"/>
  <c r="H15" i="70"/>
  <c r="G15" i="70"/>
  <c r="F15" i="70"/>
  <c r="E15" i="70"/>
  <c r="D15" i="70"/>
  <c r="C15" i="70"/>
  <c r="E25" i="76" l="1"/>
  <c r="H25" i="76"/>
  <c r="I46" i="76"/>
  <c r="D25" i="75"/>
  <c r="H59" i="71"/>
  <c r="I59" i="72"/>
  <c r="D25" i="73"/>
  <c r="F33" i="73"/>
  <c r="F54" i="74"/>
  <c r="C59" i="74"/>
  <c r="G54" i="75"/>
  <c r="D59" i="75"/>
  <c r="F59" i="75"/>
  <c r="G59" i="74"/>
  <c r="H59" i="75"/>
  <c r="G33" i="75"/>
  <c r="C46" i="75"/>
  <c r="E54" i="75"/>
  <c r="I59" i="75"/>
  <c r="F25" i="75"/>
  <c r="H25" i="75"/>
  <c r="H33" i="75"/>
  <c r="D46" i="75"/>
  <c r="F54" i="75"/>
  <c r="E25" i="75"/>
  <c r="G25" i="75"/>
  <c r="I33" i="75"/>
  <c r="E46" i="75"/>
  <c r="F46" i="75"/>
  <c r="H54" i="75"/>
  <c r="I25" i="75"/>
  <c r="C33" i="75"/>
  <c r="G46" i="75"/>
  <c r="I46" i="75"/>
  <c r="I54" i="75"/>
  <c r="D33" i="75"/>
  <c r="H46" i="75"/>
  <c r="C25" i="75"/>
  <c r="E33" i="75"/>
  <c r="C54" i="75"/>
  <c r="G59" i="75"/>
  <c r="E54" i="74"/>
  <c r="E46" i="74"/>
  <c r="G54" i="74"/>
  <c r="C59" i="72"/>
  <c r="D59" i="73"/>
  <c r="I33" i="74"/>
  <c r="E59" i="74"/>
  <c r="G59" i="73"/>
  <c r="D33" i="73"/>
  <c r="C25" i="74"/>
  <c r="G25" i="74"/>
  <c r="G33" i="74"/>
  <c r="C46" i="74"/>
  <c r="E25" i="74"/>
  <c r="F25" i="74"/>
  <c r="H33" i="74"/>
  <c r="D46" i="74"/>
  <c r="H25" i="74"/>
  <c r="F46" i="74"/>
  <c r="H46" i="74"/>
  <c r="H54" i="74"/>
  <c r="D59" i="74"/>
  <c r="I25" i="74"/>
  <c r="C33" i="74"/>
  <c r="G46" i="74"/>
  <c r="I54" i="74"/>
  <c r="D33" i="74"/>
  <c r="I46" i="74"/>
  <c r="C54" i="74"/>
  <c r="D25" i="74"/>
  <c r="F33" i="74"/>
  <c r="F33" i="72"/>
  <c r="E54" i="72"/>
  <c r="C59" i="73"/>
  <c r="F33" i="71"/>
  <c r="E54" i="71"/>
  <c r="F54" i="72"/>
  <c r="G54" i="73"/>
  <c r="E59" i="72"/>
  <c r="I54" i="73"/>
  <c r="F59" i="73"/>
  <c r="E33" i="73"/>
  <c r="D54" i="73"/>
  <c r="E25" i="73"/>
  <c r="G33" i="73"/>
  <c r="C46" i="73"/>
  <c r="E54" i="73"/>
  <c r="I59" i="73"/>
  <c r="D46" i="73"/>
  <c r="F54" i="73"/>
  <c r="G25" i="73"/>
  <c r="I33" i="73"/>
  <c r="E46" i="73"/>
  <c r="F46" i="73"/>
  <c r="H54" i="73"/>
  <c r="H25" i="73"/>
  <c r="H33" i="73"/>
  <c r="I25" i="73"/>
  <c r="C33" i="73"/>
  <c r="G46" i="73"/>
  <c r="I46" i="73"/>
  <c r="H46" i="73"/>
  <c r="F25" i="73"/>
  <c r="C25" i="73"/>
  <c r="C46" i="72"/>
  <c r="F25" i="72"/>
  <c r="H25" i="72"/>
  <c r="H33" i="72"/>
  <c r="G54" i="72"/>
  <c r="D59" i="72"/>
  <c r="E59" i="71"/>
  <c r="H59" i="72"/>
  <c r="I59" i="71"/>
  <c r="C25" i="72"/>
  <c r="E33" i="72"/>
  <c r="E46" i="72"/>
  <c r="I25" i="72"/>
  <c r="C33" i="72"/>
  <c r="F46" i="72"/>
  <c r="H46" i="72"/>
  <c r="H54" i="72"/>
  <c r="D33" i="72"/>
  <c r="G46" i="72"/>
  <c r="I54" i="72"/>
  <c r="D25" i="72"/>
  <c r="I46" i="72"/>
  <c r="C54" i="72"/>
  <c r="F59" i="72"/>
  <c r="E25" i="72"/>
  <c r="G25" i="72"/>
  <c r="G33" i="72"/>
  <c r="D54" i="72"/>
  <c r="I33" i="72"/>
  <c r="D46" i="72"/>
  <c r="F33" i="70"/>
  <c r="C59" i="71"/>
  <c r="D25" i="70"/>
  <c r="G33" i="71"/>
  <c r="D46" i="71"/>
  <c r="F25" i="71"/>
  <c r="G25" i="71"/>
  <c r="H25" i="71"/>
  <c r="H33" i="71"/>
  <c r="G54" i="71"/>
  <c r="D59" i="71"/>
  <c r="E54" i="70"/>
  <c r="H54" i="71"/>
  <c r="I54" i="71"/>
  <c r="C46" i="70"/>
  <c r="F59" i="70"/>
  <c r="G59" i="71"/>
  <c r="C54" i="71"/>
  <c r="D33" i="70"/>
  <c r="C54" i="70"/>
  <c r="H59" i="70"/>
  <c r="D54" i="71"/>
  <c r="D25" i="71"/>
  <c r="E25" i="71"/>
  <c r="C46" i="71"/>
  <c r="I33" i="71"/>
  <c r="E33" i="71"/>
  <c r="E46" i="71"/>
  <c r="F46" i="71"/>
  <c r="I25" i="71"/>
  <c r="C33" i="71"/>
  <c r="G46" i="71"/>
  <c r="H46" i="71"/>
  <c r="I46" i="71"/>
  <c r="D33" i="71"/>
  <c r="F54" i="71"/>
  <c r="C25" i="71"/>
  <c r="F25" i="70"/>
  <c r="H33" i="70"/>
  <c r="E46" i="70"/>
  <c r="G54" i="70"/>
  <c r="D59" i="70"/>
  <c r="I33" i="70"/>
  <c r="F46" i="70"/>
  <c r="H54" i="70"/>
  <c r="G46" i="70"/>
  <c r="I54" i="70"/>
  <c r="G33" i="70"/>
  <c r="D46" i="70"/>
  <c r="I25" i="70"/>
  <c r="C33" i="70"/>
  <c r="G59" i="70"/>
  <c r="C59" i="70"/>
  <c r="C25" i="70"/>
  <c r="E33" i="70"/>
  <c r="D54" i="70"/>
  <c r="I59" i="70"/>
  <c r="E25" i="70"/>
  <c r="H25" i="70"/>
  <c r="F54" i="70"/>
  <c r="G25" i="70"/>
  <c r="I46" i="70"/>
  <c r="H46" i="70"/>
  <c r="C58" i="68" l="1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D57" i="16"/>
  <c r="C57" i="16"/>
  <c r="C50" i="16"/>
  <c r="D50" i="16"/>
  <c r="C51" i="16"/>
  <c r="D51" i="16"/>
  <c r="C52" i="16"/>
  <c r="D52" i="16"/>
  <c r="C53" i="16"/>
  <c r="D53" i="16"/>
  <c r="D49" i="16"/>
  <c r="C49" i="16"/>
  <c r="C37" i="16"/>
  <c r="D37" i="16"/>
  <c r="C38" i="16"/>
  <c r="D38" i="16"/>
  <c r="C39" i="16"/>
  <c r="D39" i="16"/>
  <c r="C40" i="16"/>
  <c r="D40" i="16"/>
  <c r="C41" i="16"/>
  <c r="D41" i="16"/>
  <c r="C42" i="16"/>
  <c r="D42" i="16"/>
  <c r="C43" i="16"/>
  <c r="D43" i="16"/>
  <c r="C44" i="16"/>
  <c r="D44" i="16"/>
  <c r="C45" i="16"/>
  <c r="D45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D25" i="68" l="1"/>
  <c r="E53" i="67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E18" i="67"/>
  <c r="H21" i="67"/>
  <c r="E22" i="67"/>
  <c r="H28" i="67"/>
  <c r="E29" i="67"/>
  <c r="H32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E31" i="67"/>
  <c r="C46" i="67"/>
  <c r="G46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59" i="67" l="1"/>
  <c r="H33" i="67"/>
  <c r="H59" i="67"/>
  <c r="H59" i="68"/>
  <c r="E54" i="67"/>
  <c r="E33" i="68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F28" i="66"/>
  <c r="D28" i="66"/>
  <c r="C28" i="66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G33" i="66" l="1"/>
  <c r="C33" i="66"/>
  <c r="F59" i="66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E32" i="16"/>
  <c r="D32" i="16"/>
  <c r="C32" i="16"/>
  <c r="I31" i="16"/>
  <c r="H31" i="16"/>
  <c r="E31" i="16"/>
  <c r="D31" i="16"/>
  <c r="C31" i="16"/>
  <c r="I30" i="16"/>
  <c r="H30" i="16"/>
  <c r="E30" i="16"/>
  <c r="D30" i="16"/>
  <c r="C30" i="16"/>
  <c r="I29" i="16"/>
  <c r="H29" i="16"/>
  <c r="E29" i="16"/>
  <c r="D29" i="16"/>
  <c r="C29" i="16"/>
  <c r="I28" i="16"/>
  <c r="H28" i="16"/>
  <c r="E28" i="16"/>
  <c r="D28" i="16"/>
  <c r="C28" i="16"/>
  <c r="I24" i="16"/>
  <c r="H24" i="16"/>
  <c r="E24" i="16"/>
  <c r="D24" i="16"/>
  <c r="C24" i="16"/>
  <c r="I23" i="16"/>
  <c r="H23" i="16"/>
  <c r="E23" i="16"/>
  <c r="D23" i="16"/>
  <c r="C23" i="16"/>
  <c r="I22" i="16"/>
  <c r="H22" i="16"/>
  <c r="E22" i="16"/>
  <c r="D22" i="16"/>
  <c r="C22" i="16"/>
  <c r="I21" i="16"/>
  <c r="H21" i="16"/>
  <c r="E21" i="16"/>
  <c r="D21" i="16"/>
  <c r="C21" i="16"/>
  <c r="I20" i="16"/>
  <c r="H20" i="16"/>
  <c r="E20" i="16"/>
  <c r="D20" i="16"/>
  <c r="C20" i="16"/>
  <c r="I19" i="16"/>
  <c r="H19" i="16"/>
  <c r="E19" i="16"/>
  <c r="D19" i="16"/>
  <c r="C19" i="16"/>
  <c r="I18" i="16"/>
  <c r="H18" i="16"/>
  <c r="E18" i="16"/>
  <c r="D18" i="16"/>
  <c r="C18" i="16"/>
  <c r="I17" i="16"/>
  <c r="H17" i="16"/>
  <c r="E17" i="16"/>
  <c r="D17" i="16"/>
  <c r="C17" i="16"/>
  <c r="I16" i="16"/>
  <c r="H16" i="16"/>
  <c r="E16" i="16"/>
  <c r="D16" i="16"/>
  <c r="C16" i="16"/>
  <c r="I15" i="16"/>
  <c r="H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34"/>
  <c r="F59" i="37"/>
  <c r="G59" i="38"/>
  <c r="F59" i="41"/>
  <c r="F59" i="45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54" i="29"/>
  <c r="C59" i="29"/>
  <c r="G59" i="29"/>
  <c r="D59" i="44"/>
  <c r="H59" i="44"/>
  <c r="C59" i="47"/>
  <c r="F59" i="57"/>
  <c r="F33" i="61"/>
  <c r="F59" i="61"/>
  <c r="D59" i="63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D59" i="41"/>
  <c r="F25" i="17"/>
  <c r="D33" i="17"/>
  <c r="H33" i="17"/>
  <c r="E46" i="17"/>
  <c r="D54" i="17"/>
  <c r="H54" i="17"/>
  <c r="D59" i="17"/>
  <c r="H59" i="17"/>
  <c r="F54" i="23"/>
  <c r="C59" i="23"/>
  <c r="G59" i="23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C25" i="29"/>
  <c r="G25" i="29"/>
  <c r="E33" i="29"/>
  <c r="I33" i="29"/>
  <c r="F46" i="29"/>
  <c r="D54" i="29"/>
  <c r="H54" i="29"/>
  <c r="E59" i="29"/>
  <c r="I59" i="29"/>
  <c r="E25" i="31"/>
  <c r="I46" i="17"/>
  <c r="C54" i="17"/>
  <c r="G54" i="17"/>
  <c r="E54" i="29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F25" i="29"/>
  <c r="D33" i="29"/>
  <c r="H33" i="29"/>
  <c r="E46" i="29"/>
  <c r="I46" i="29"/>
  <c r="C54" i="29"/>
  <c r="G54" i="29"/>
  <c r="D59" i="29"/>
  <c r="H59" i="29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<sst xmlns="http://schemas.openxmlformats.org/spreadsheetml/2006/main" count="8174" uniqueCount="127">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</sst>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5" formatCode="_-* #,##0_-;\-* #,##0_-;_-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</cellStyleXfs>
  <cellXfs count="91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  <xf numFmtId="165" fontId="0" fillId="0" borderId="10" xfId="44" applyNumberFormat="1" applyFont="1" applyBorder="1"/>
    <xf numFmtId="165" fontId="2" fillId="34" borderId="10" xfId="44" applyNumberFormat="1" applyFont="1" applyFill="1" applyBorder="1" applyAlignment="1">
      <alignment horizontal="right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"/>
  <sheetViews>
    <sheetView tabSelected="1" zoomScale="85" zoomScaleNormal="85" workbookViewId="0">
      <pane ySplit="1" topLeftCell="A2" activePane="bottomLeft" state="frozen"/>
      <selection activeCell="C57" sqref="C57"/>
      <selection pane="bottomLeft" activeCell="E19" sqref="E19"/>
    </sheetView>
  </sheetViews>
  <sheetFormatPr defaultRowHeight="14.25" x14ac:dyDescent="0.45"/>
  <cols>
    <col min="1" max="1" width="11" bestFit="1" customWidth="1"/>
    <col min="2" max="2" width="8.3984375" bestFit="1" customWidth="1"/>
    <col min="3" max="3" width="10" bestFit="1" customWidth="1"/>
    <col min="4" max="4" width="17.73046875" bestFit="1" customWidth="1"/>
    <col min="5" max="5" width="56.86328125" bestFit="1" customWidth="1"/>
    <col min="6" max="6" width="40.265625" bestFit="1" customWidth="1"/>
    <col min="7" max="7" width="15.73046875" bestFit="1" customWidth="1"/>
    <col min="8" max="8" width="13.3984375" bestFit="1" customWidth="1"/>
    <col min="9" max="9" width="17.86328125" bestFit="1" customWidth="1"/>
    <col min="10" max="10" width="15.86328125" bestFit="1" customWidth="1"/>
    <col min="11" max="11" width="28.59765625" bestFit="1" customWidth="1"/>
    <col min="12" max="12" width="31.1328125" bestFit="1" customWidth="1"/>
    <col min="13" max="13" width="14.86328125" bestFit="1" customWidth="1"/>
    <col min="14" max="14" width="33.59765625" bestFit="1" customWidth="1"/>
    <col min="15" max="15" width="33.3984375" bestFit="1" customWidth="1"/>
    <col min="16" max="16" width="34.3984375" bestFit="1" customWidth="1"/>
    <col min="17" max="17" width="34.265625" bestFit="1" customWidth="1"/>
    <col min="18" max="18" width="32.73046875" bestFit="1" customWidth="1"/>
    <col min="19" max="19" width="32.59765625" bestFit="1" customWidth="1"/>
    <col min="20" max="20" width="33.3984375" bestFit="1" customWidth="1"/>
    <col min="21" max="21" width="33.265625" bestFit="1" customWidth="1"/>
  </cols>
  <sheetData>
    <row r="1" spans="1:21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>
      <c>
        <is>
          <t>1466112</t>
        </is>
      </c>
      <c>
        <v>1</v>
      </c>
      <c>
        <is>
          <t>İZMİR</t>
        </is>
      </c>
      <c>
        <v>KARŞIYAKA</v>
      </c>
      <c>
        <is>
          <t>K-4000 35-04-K04000_35-04-K04000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12:44:19</t>
        </is>
      </c>
      <c>
        <is>
          <t>23.07.2020 13:03:00</t>
        </is>
      </c>
      <c>
        <v>0.311388888</v>
      </c>
      <c>
        <v>1</v>
      </c>
      <c>
        <v>1058</v>
      </c>
      <c>
        <v>0</v>
      </c>
      <c>
        <v>0</v>
      </c>
      <c>
        <v>0.311389</v>
      </c>
      <c>
        <v>329.449444</v>
      </c>
      <c>
        <v>0</v>
      </c>
      <c>
        <v>0</v>
      </c>
    </row>
    <row>
      <c>
        <is>
          <t>1373068</t>
        </is>
      </c>
      <c>
        <v>1</v>
      </c>
      <c>
        <is>
          <t>MANİSA</t>
        </is>
      </c>
      <c>
        <v>SELENDİ</v>
      </c>
      <c>
        <is>
          <t>ALTINKÖY DUMANDAMLARI TR-1 45-81-M00118_45-81-M00118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09:21:42</t>
        </is>
      </c>
      <c>
        <is>
          <t>03.07.2020 10:17:17</t>
        </is>
      </c>
      <c>
        <v>0.926388888</v>
      </c>
      <c>
        <v>0</v>
      </c>
      <c>
        <v>0</v>
      </c>
      <c>
        <v>2</v>
      </c>
      <c>
        <v>17</v>
      </c>
      <c>
        <v>0</v>
      </c>
      <c>
        <v>0</v>
      </c>
      <c>
        <v>1.852778</v>
      </c>
      <c>
        <v>15.748611</v>
      </c>
    </row>
    <row>
      <c>
        <is>
          <t>1422941</t>
        </is>
      </c>
      <c>
        <v>1</v>
      </c>
      <c>
        <is>
          <t>İZMİR</t>
        </is>
      </c>
      <c>
        <v>KINIK</v>
      </c>
      <c>
        <is>
          <t>BADEMALAN TR-1 35-24-M00097_35-24-M00097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10:12:29</t>
        </is>
      </c>
      <c>
        <is>
          <t>17.07.2020 10:59:39</t>
        </is>
      </c>
      <c>
        <v>0.786111111</v>
      </c>
      <c>
        <v>0</v>
      </c>
      <c>
        <v>111</v>
      </c>
      <c>
        <v>1</v>
      </c>
      <c>
        <v>0</v>
      </c>
      <c>
        <v>0</v>
      </c>
      <c>
        <v>87.258333</v>
      </c>
      <c>
        <v>0.786111</v>
      </c>
      <c>
        <v>0</v>
      </c>
    </row>
    <row>
      <c>
        <is>
          <t>1476569</t>
        </is>
      </c>
      <c>
        <v>1</v>
      </c>
      <c>
        <is>
          <t>İZMİR</t>
        </is>
      </c>
      <c>
        <v>KİRAZ</v>
      </c>
      <c>
        <is>
          <t>BAHÇEARASI TR-1 35-31-L00317_35-31-L00317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09:32:22</t>
        </is>
      </c>
      <c>
        <is>
          <t>24.07.2020 17:30:00</t>
        </is>
      </c>
      <c>
        <v>7.960489722</v>
      </c>
      <c>
        <v>0</v>
      </c>
      <c>
        <v>0</v>
      </c>
      <c>
        <v>1</v>
      </c>
      <c>
        <v>85</v>
      </c>
      <c>
        <v>0</v>
      </c>
      <c>
        <v>0</v>
      </c>
      <c>
        <v>7.96049</v>
      </c>
      <c>
        <v>676.641626</v>
      </c>
    </row>
    <row>
      <c>
        <is>
          <t>1478069</t>
        </is>
      </c>
      <c>
        <v>1</v>
      </c>
      <c>
        <is>
          <t>İZMİR</t>
        </is>
      </c>
      <c>
        <v>KİRAZ</v>
      </c>
      <c>
        <is>
          <t>BAHÇEARASI TR-1 35-31-L00317_35-31-L00317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27.07.2020 09:17:28</t>
        </is>
      </c>
      <c>
        <is>
          <t>27.07.2020 17:55:21</t>
        </is>
      </c>
      <c>
        <v>8.631143333</v>
      </c>
      <c>
        <v>0</v>
      </c>
      <c>
        <v>0</v>
      </c>
      <c>
        <v>1</v>
      </c>
      <c>
        <v>85</v>
      </c>
      <c>
        <v>0</v>
      </c>
      <c>
        <v>0</v>
      </c>
      <c>
        <v>8.631143</v>
      </c>
      <c>
        <v>733.647183</v>
      </c>
    </row>
    <row>
      <c>
        <is>
          <t>1411357</t>
        </is>
      </c>
      <c>
        <v>1</v>
      </c>
      <c>
        <is>
          <t>İZMİR</t>
        </is>
      </c>
      <c>
        <v>KARŞIYAKA</v>
      </c>
      <c>
        <is>
          <t>K-1590 35-04-K01590_35-04-K01590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09:57:31</t>
        </is>
      </c>
      <c>
        <is>
          <t>14.07.2020 11:41:27</t>
        </is>
      </c>
      <c>
        <v>1.732222222</v>
      </c>
      <c>
        <v>1</v>
      </c>
      <c>
        <v>843</v>
      </c>
      <c>
        <v>0</v>
      </c>
      <c>
        <v>0</v>
      </c>
      <c>
        <v>1.732222</v>
      </c>
      <c>
        <v>1460.263333</v>
      </c>
      <c>
        <v>0</v>
      </c>
      <c>
        <v>0</v>
      </c>
    </row>
    <row>
      <c>
        <is>
          <t>1410733</t>
        </is>
      </c>
      <c>
        <v>1</v>
      </c>
      <c>
        <is>
          <t>İZMİR</t>
        </is>
      </c>
      <c>
        <v>KİRAZ</v>
      </c>
      <c>
        <is>
          <t>BAHÇEARASI TR-1 35-31-L00317_35-31-L00317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09:40:59</t>
        </is>
      </c>
      <c>
        <is>
          <t>13.07.2020 18:02:01</t>
        </is>
      </c>
      <c>
        <v>8.350555555</v>
      </c>
      <c>
        <v>0</v>
      </c>
      <c>
        <v>0</v>
      </c>
      <c>
        <v>1</v>
      </c>
      <c>
        <v>85</v>
      </c>
      <c>
        <v>0</v>
      </c>
      <c>
        <v>0</v>
      </c>
      <c>
        <v>8.350556</v>
      </c>
      <c>
        <v>709.797222</v>
      </c>
    </row>
    <row>
      <c>
        <is>
          <t>1411309</t>
        </is>
      </c>
      <c>
        <v>1</v>
      </c>
      <c>
        <is>
          <t>İZMİR</t>
        </is>
      </c>
      <c>
        <v>KİRAZ</v>
      </c>
      <c>
        <is>
          <t>BAHÇEARASI KÖYÜ TR-2 35-31-L00318_35-31-L00318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09:03:35</t>
        </is>
      </c>
      <c>
        <is>
          <t>14.07.2020 17:43:06</t>
        </is>
      </c>
      <c>
        <v>8.658611111</v>
      </c>
      <c>
        <v>0</v>
      </c>
      <c>
        <v>0</v>
      </c>
      <c>
        <v>1</v>
      </c>
      <c>
        <v>56</v>
      </c>
      <c>
        <v>0</v>
      </c>
      <c>
        <v>0</v>
      </c>
      <c>
        <v>8.658611</v>
      </c>
      <c>
        <v>484.882222</v>
      </c>
    </row>
    <row>
      <c>
        <is>
          <t>1423094</t>
        </is>
      </c>
      <c>
        <v>1</v>
      </c>
      <c>
        <is>
          <t>İZMİR</t>
        </is>
      </c>
      <c>
        <v>KİRAZ</v>
      </c>
      <c>
        <is>
          <t>BAHÇEARASI TR-1 35-31-L00317_35-31-L00317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14:17:52</t>
        </is>
      </c>
      <c>
        <is>
          <t>17.07.2020 17:23:00</t>
        </is>
      </c>
      <c>
        <v>3.085397222</v>
      </c>
      <c>
        <v>0</v>
      </c>
      <c>
        <v>0</v>
      </c>
      <c>
        <v>1</v>
      </c>
      <c>
        <v>85</v>
      </c>
      <c>
        <v>0</v>
      </c>
      <c>
        <v>0</v>
      </c>
      <c>
        <v>3.085397</v>
      </c>
      <c>
        <v>262.258764</v>
      </c>
    </row>
    <row>
      <c>
        <is>
          <t>1423089</t>
        </is>
      </c>
      <c>
        <v>1</v>
      </c>
      <c>
        <is>
          <t>İZMİR</t>
        </is>
      </c>
      <c>
        <v>KİRAZ</v>
      </c>
      <c>
        <is>
          <t>BAHÇEARASI KÖYÜ TR-2 35-31-L00318_35-31-L00318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14:15:17</t>
        </is>
      </c>
      <c>
        <is>
          <t>17.07.2020 17:32:00</t>
        </is>
      </c>
      <c>
        <v>3.278536111</v>
      </c>
      <c>
        <v>0</v>
      </c>
      <c>
        <v>0</v>
      </c>
      <c>
        <v>1</v>
      </c>
      <c>
        <v>56</v>
      </c>
      <c>
        <v>0</v>
      </c>
      <c>
        <v>0</v>
      </c>
      <c>
        <v>3.278536</v>
      </c>
      <c>
        <v>183.598022</v>
      </c>
    </row>
    <row>
      <c>
        <is>
          <t>1465969</t>
        </is>
      </c>
      <c>
        <v>1</v>
      </c>
      <c>
        <is>
          <t>İZMİR</t>
        </is>
      </c>
      <c>
        <v>KİRAZ</v>
      </c>
      <c>
        <is>
          <t>BAHÇEARASI KÖYÜ TR-2 35-31-L00318_35-31-L00318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09:15:49</t>
        </is>
      </c>
      <c>
        <is>
          <t>23.07.2020 17:58:20</t>
        </is>
      </c>
      <c>
        <v>8.708611111</v>
      </c>
      <c>
        <v>0</v>
      </c>
      <c>
        <v>0</v>
      </c>
      <c>
        <v>1</v>
      </c>
      <c>
        <v>56</v>
      </c>
      <c>
        <v>0</v>
      </c>
      <c>
        <v>0</v>
      </c>
      <c>
        <v>8.708611</v>
      </c>
      <c>
        <v>487.682222</v>
      </c>
    </row>
    <row>
      <c>
        <is>
          <t>1398881</t>
        </is>
      </c>
      <c>
        <v>1</v>
      </c>
      <c>
        <is>
          <t>İZMİR</t>
        </is>
      </c>
      <c>
        <v>KİRAZ</v>
      </c>
      <c>
        <is>
          <t>BAHÇEARASI TR-1 35-31-L00317_35-31-L00317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09:05:10</t>
        </is>
      </c>
      <c>
        <is>
          <t>10.07.2020 17:37:13</t>
        </is>
      </c>
      <c>
        <v>8.534166666</v>
      </c>
      <c>
        <v>0</v>
      </c>
      <c>
        <v>0</v>
      </c>
      <c>
        <v>1</v>
      </c>
      <c>
        <v>84</v>
      </c>
      <c>
        <v>0</v>
      </c>
      <c>
        <v>0</v>
      </c>
      <c>
        <v>8.534167</v>
      </c>
      <c>
        <v>716.87</v>
      </c>
    </row>
    <row>
      <c>
        <is>
          <t>1386475</t>
        </is>
      </c>
      <c>
        <v>1</v>
      </c>
      <c>
        <is>
          <t>İZMİR</t>
        </is>
      </c>
      <c>
        <v>KİRAZ</v>
      </c>
      <c>
        <is>
          <t>BAHÇEARASI TR-1 35-31-L00317_35-31-L00317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08:59:52</t>
        </is>
      </c>
      <c>
        <is>
          <t>07.07.2020 17:24:50</t>
        </is>
      </c>
      <c>
        <v>8.416111111</v>
      </c>
      <c>
        <v>0</v>
      </c>
      <c>
        <v>0</v>
      </c>
      <c>
        <v>1</v>
      </c>
      <c>
        <v>84</v>
      </c>
      <c>
        <v>0</v>
      </c>
      <c>
        <v>0</v>
      </c>
      <c>
        <v>8.416111</v>
      </c>
      <c>
        <v>706.953333</v>
      </c>
    </row>
    <row>
      <c>
        <is>
          <t>1385725</t>
        </is>
      </c>
      <c>
        <v>1</v>
      </c>
      <c>
        <is>
          <t>İZMİR</t>
        </is>
      </c>
      <c>
        <v>KARŞIYAKA</v>
      </c>
      <c>
        <is>
          <t>K-590 35-04-K00590_35-04-K00590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06.07.2020 12:45:43</t>
        </is>
      </c>
      <c>
        <is>
          <t>06.07.2020 13:41:28</t>
        </is>
      </c>
      <c>
        <v>0.929025</v>
      </c>
      <c>
        <v>1</v>
      </c>
      <c>
        <v>390</v>
      </c>
      <c>
        <v>0</v>
      </c>
      <c>
        <v>0</v>
      </c>
      <c>
        <v>0.929025</v>
      </c>
      <c>
        <v>362.31975</v>
      </c>
      <c>
        <v>0</v>
      </c>
      <c>
        <v>0</v>
      </c>
    </row>
    <row>
      <c>
        <is>
          <t>1397409</t>
        </is>
      </c>
      <c>
        <v>1</v>
      </c>
      <c>
        <is>
          <t>İZMİR</t>
        </is>
      </c>
      <c>
        <v>MENEMEN</v>
      </c>
      <c>
        <is>
          <t>BAĞCILAR KÖK 35-28-M00603_ALANİÇİ TR-1-M02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08.07.2020 09:13:18</t>
        </is>
      </c>
      <c>
        <is>
          <t>08.07.2020 13:26:00</t>
        </is>
      </c>
      <c>
        <v>4.211666666</v>
      </c>
      <c>
        <v>0</v>
      </c>
      <c>
        <v>0</v>
      </c>
      <c>
        <v>13</v>
      </c>
      <c>
        <v>313</v>
      </c>
      <c>
        <v>0</v>
      </c>
      <c>
        <v>0</v>
      </c>
      <c>
        <v>54.751667</v>
      </c>
      <c>
        <v>1318.251666</v>
      </c>
    </row>
    <row>
      <c>
        <is>
          <t>1423912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19.07.2020 04:23:01</t>
        </is>
      </c>
      <c>
        <is>
          <t>19.07.2020 04:23:25</t>
        </is>
      </c>
      <c>
        <v>0.006666666</v>
      </c>
      <c>
        <v>0</v>
      </c>
      <c>
        <v>0</v>
      </c>
      <c>
        <v>100</v>
      </c>
      <c>
        <v>414</v>
      </c>
      <c>
        <v>0</v>
      </c>
      <c>
        <v>0</v>
      </c>
      <c>
        <v>0.666667</v>
      </c>
      <c>
        <v>2.76</v>
      </c>
    </row>
    <row>
      <c>
        <is>
          <t>1424126</t>
        </is>
      </c>
      <c>
        <v>1</v>
      </c>
      <c>
        <is>
          <t>MANİSA</t>
        </is>
      </c>
      <c>
        <v>KULA</v>
      </c>
      <c>
        <is>
          <t>BAŞIBÜYÜK KÖK 45-77-L00158_TATLIÇEŞME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19.07.2020 13:56:31</t>
        </is>
      </c>
      <c>
        <is>
          <t>19.07.2020 13:56:56</t>
        </is>
      </c>
      <c>
        <v>0.006944444</v>
      </c>
      <c>
        <v>0</v>
      </c>
      <c>
        <v>0</v>
      </c>
      <c>
        <v>51</v>
      </c>
      <c>
        <v>949</v>
      </c>
      <c>
        <v>0</v>
      </c>
      <c>
        <v>0</v>
      </c>
      <c>
        <v>0.354167</v>
      </c>
      <c>
        <v>6.590277</v>
      </c>
    </row>
    <row>
      <c>
        <is>
          <t>1465942</t>
        </is>
      </c>
      <c>
        <v>1</v>
      </c>
      <c>
        <is>
          <t>MANİSA</t>
        </is>
      </c>
      <c>
        <v>KULA</v>
      </c>
      <c>
        <is>
          <t>BAŞIBÜYÜK KÖK 45-77-L00158_BALIBEY ÇIKIŞ-L06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23.07.2020 09:00:19</t>
        </is>
      </c>
      <c>
        <is>
          <t>23.07.2020 15:18:30</t>
        </is>
      </c>
      <c>
        <v>6.303055555</v>
      </c>
      <c>
        <v>0</v>
      </c>
      <c>
        <v>0</v>
      </c>
      <c>
        <v>36</v>
      </c>
      <c>
        <v>837</v>
      </c>
      <c>
        <v>0</v>
      </c>
      <c>
        <v>0</v>
      </c>
      <c>
        <v>226.91</v>
      </c>
      <c>
        <v>5275.6575</v>
      </c>
    </row>
    <row>
      <c>
        <is>
          <t>1435292</t>
        </is>
      </c>
      <c>
        <v>1</v>
      </c>
      <c>
        <is>
          <t>MANİSA</t>
        </is>
      </c>
      <c>
        <v>KULA</v>
      </c>
      <c>
        <is>
          <t>BAŞIBÜYÜK KÖK 45-77-L00158_BALIBEY ÇIKIŞ-L06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21.07.2020 17:05:27</t>
        </is>
      </c>
      <c>
        <is>
          <t>21.07.2020 17:05:57</t>
        </is>
      </c>
      <c>
        <v>0.008333333</v>
      </c>
      <c>
        <v>0</v>
      </c>
      <c>
        <v>0</v>
      </c>
      <c>
        <v>36</v>
      </c>
      <c>
        <v>837</v>
      </c>
      <c>
        <v>0</v>
      </c>
      <c>
        <v>0</v>
      </c>
      <c>
        <v>0.3</v>
      </c>
      <c>
        <v>6.975</v>
      </c>
    </row>
    <row>
      <c>
        <is>
          <t>1422345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16.07.2020 06:38:42</t>
        </is>
      </c>
      <c>
        <is>
          <t>16.07.2020 06:41:00</t>
        </is>
      </c>
      <c>
        <v>0.038333333</v>
      </c>
      <c>
        <v>0</v>
      </c>
      <c>
        <v>0</v>
      </c>
      <c>
        <v>1</v>
      </c>
      <c>
        <v>32</v>
      </c>
      <c>
        <v>0</v>
      </c>
      <c>
        <v>0</v>
      </c>
      <c>
        <v>0.038333</v>
      </c>
      <c>
        <v>1.226667</v>
      </c>
    </row>
    <row>
      <c>
        <is>
          <t>1411964</t>
        </is>
      </c>
      <c>
        <v>1</v>
      </c>
      <c>
        <is>
          <t>MANİSA</t>
        </is>
      </c>
      <c>
        <v>KULA</v>
      </c>
      <c>
        <is>
          <t>BAŞIBÜYÜK KÖK 45-77-L00158_BALIBEY ÇIKIŞ-L06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15.07.2020 10:08:41</t>
        </is>
      </c>
      <c>
        <is>
          <t>15.07.2020 10:10:00</t>
        </is>
      </c>
      <c>
        <v>0.021944444</v>
      </c>
      <c>
        <v>0</v>
      </c>
      <c>
        <v>0</v>
      </c>
      <c>
        <v>1</v>
      </c>
      <c>
        <v>28</v>
      </c>
      <c>
        <v>0</v>
      </c>
      <c>
        <v>0</v>
      </c>
      <c>
        <v>0.021944</v>
      </c>
      <c>
        <v>0.614444</v>
      </c>
    </row>
    <row>
      <c>
        <is>
          <t>1410348</t>
        </is>
      </c>
      <c>
        <v>1</v>
      </c>
      <c>
        <is>
          <t>MANİSA</t>
        </is>
      </c>
      <c>
        <v>KULA</v>
      </c>
      <c>
        <is>
          <t>BAŞIBÜYÜK KÖK 45-77-L00158_BALIBEY ÇIKIŞ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14:32:48</t>
        </is>
      </c>
      <c>
        <is>
          <t>12.07.2020 14:33:18</t>
        </is>
      </c>
      <c>
        <v>0.008333333</v>
      </c>
      <c>
        <v>0</v>
      </c>
      <c>
        <v>0</v>
      </c>
      <c>
        <v>1</v>
      </c>
      <c>
        <v>76</v>
      </c>
      <c>
        <v>0</v>
      </c>
      <c>
        <v>0</v>
      </c>
      <c>
        <v>0.008333</v>
      </c>
      <c>
        <v>0.633333</v>
      </c>
    </row>
    <row>
      <c>
        <is>
          <t>1410556</t>
        </is>
      </c>
      <c>
        <v>1</v>
      </c>
      <c>
        <is>
          <t>MANİSA</t>
        </is>
      </c>
      <c>
        <v>KULA</v>
      </c>
      <c>
        <is>
          <t>BAŞIBÜYÜK KÖK 45-77-L00158_HACITUFAN ÇIKIŞI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22:17:43</t>
        </is>
      </c>
      <c>
        <is>
          <t>12.07.2020 22:29:00</t>
        </is>
      </c>
      <c>
        <v>0.188055555</v>
      </c>
      <c>
        <v>0</v>
      </c>
      <c>
        <v>0</v>
      </c>
      <c>
        <v>2</v>
      </c>
      <c>
        <v>9</v>
      </c>
      <c>
        <v>0</v>
      </c>
      <c>
        <v>0</v>
      </c>
      <c>
        <v>0.376111</v>
      </c>
      <c>
        <v>1.6925</v>
      </c>
    </row>
    <row>
      <c>
        <is>
          <t>1399922</t>
        </is>
      </c>
      <c>
        <v>1</v>
      </c>
      <c>
        <is>
          <t>MANİSA</t>
        </is>
      </c>
      <c>
        <v>KULA</v>
      </c>
      <c>
        <is>
          <t>BAŞIBÜYÜK KÖK 45-77-L00158_TATLIÇEŞME ÇIKIŞI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11.07.2020 18:49:12</t>
        </is>
      </c>
      <c>
        <is>
          <t>11.07.2020 18:50:57</t>
        </is>
      </c>
      <c>
        <v>0.029166666</v>
      </c>
      <c>
        <v>0</v>
      </c>
      <c>
        <v>0</v>
      </c>
      <c>
        <v>1</v>
      </c>
      <c>
        <v>145</v>
      </c>
      <c>
        <v>0</v>
      </c>
      <c>
        <v>0</v>
      </c>
      <c>
        <v>0.029167</v>
      </c>
      <c>
        <v>4.229167</v>
      </c>
    </row>
    <row>
      <c>
        <is>
          <t>1399772</t>
        </is>
      </c>
      <c>
        <v>1</v>
      </c>
      <c>
        <is>
          <t>MANİSA</t>
        </is>
      </c>
      <c>
        <v>KULA</v>
      </c>
      <c>
        <is>
          <t>BAŞIBÜYÜK KÖK 45-77-L00158_BALIBEY ÇIKIŞ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11.07.2020 14:22:32</t>
        </is>
      </c>
      <c>
        <is>
          <t>11.07.2020 14:24:00</t>
        </is>
      </c>
      <c>
        <v>0.024444444</v>
      </c>
      <c>
        <v>0</v>
      </c>
      <c>
        <v>0</v>
      </c>
      <c>
        <v>36</v>
      </c>
      <c>
        <v>837</v>
      </c>
      <c>
        <v>0</v>
      </c>
      <c>
        <v>0</v>
      </c>
      <c>
        <v>0.88</v>
      </c>
      <c>
        <v>20.46</v>
      </c>
    </row>
    <row>
      <c>
        <is>
          <t>1397093</t>
        </is>
      </c>
      <c>
        <v>1</v>
      </c>
      <c>
        <is>
          <t>MANİSA</t>
        </is>
      </c>
      <c>
        <v>KULA</v>
      </c>
      <c>
        <is>
          <t>BAŞIBÜYÜK KÖK 45-77-L00158_TATLIÇEŞME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21:50:47</t>
        </is>
      </c>
      <c>
        <is>
          <t>07.07.2020 21:51:00</t>
        </is>
      </c>
      <c>
        <v>0.003611111</v>
      </c>
      <c>
        <v>0</v>
      </c>
      <c>
        <v>0</v>
      </c>
      <c>
        <v>1</v>
      </c>
      <c>
        <v>122</v>
      </c>
      <c>
        <v>0</v>
      </c>
      <c>
        <v>0</v>
      </c>
      <c>
        <v>0.003611</v>
      </c>
      <c>
        <v>0.440556</v>
      </c>
    </row>
    <row>
      <c>
        <is>
          <t>1397096</t>
        </is>
      </c>
      <c>
        <v>1</v>
      </c>
      <c>
        <is>
          <t>MANİSA</t>
        </is>
      </c>
      <c>
        <v>KULA</v>
      </c>
      <c>
        <is>
          <t>BAŞIBÜYÜK KÖK 45-77-L00158_TATLIÇEŞME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21:55:12</t>
        </is>
      </c>
      <c>
        <is>
          <t>07.07.2020 21:56:00</t>
        </is>
      </c>
      <c>
        <v>0.013333333</v>
      </c>
      <c>
        <v>0</v>
      </c>
      <c>
        <v>0</v>
      </c>
      <c>
        <v>1</v>
      </c>
      <c>
        <v>24</v>
      </c>
      <c>
        <v>0</v>
      </c>
      <c>
        <v>0</v>
      </c>
      <c>
        <v>0.013333</v>
      </c>
      <c>
        <v>0.32</v>
      </c>
    </row>
    <row>
      <c>
        <is>
          <t>1374946</t>
        </is>
      </c>
      <c>
        <v>1</v>
      </c>
      <c>
        <is>
          <t>MANİSA</t>
        </is>
      </c>
      <c>
        <v>KULA</v>
      </c>
      <c>
        <is>
          <t>BAŞIBÜYÜK KÖK 45-77-L00158_TATLIÇEŞME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16:37:05</t>
        </is>
      </c>
      <c>
        <is>
          <t>05.07.2020 16:38:15</t>
        </is>
      </c>
      <c>
        <v>0.019444444</v>
      </c>
      <c>
        <v>0</v>
      </c>
      <c>
        <v>0</v>
      </c>
      <c>
        <v>1</v>
      </c>
      <c>
        <v>23</v>
      </c>
      <c>
        <v>0</v>
      </c>
      <c>
        <v>0</v>
      </c>
      <c>
        <v>0.019444</v>
      </c>
      <c>
        <v>0.447222</v>
      </c>
    </row>
    <row>
      <c>
        <is>
          <t>1480304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30.07.2020 08:31:22</t>
        </is>
      </c>
      <c>
        <is>
          <t>30.07.2020 08:31:49</t>
        </is>
      </c>
      <c>
        <v>0.0075</v>
      </c>
      <c>
        <v>0</v>
      </c>
      <c>
        <v>0</v>
      </c>
      <c>
        <v>1</v>
      </c>
      <c>
        <v>51</v>
      </c>
      <c>
        <v>0</v>
      </c>
      <c>
        <v>0</v>
      </c>
      <c>
        <v>0.0075</v>
      </c>
      <c>
        <v>0.3825</v>
      </c>
    </row>
    <row>
      <c>
        <is>
          <t>1480351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30.07.2020 09:57:35</t>
        </is>
      </c>
      <c>
        <is>
          <t>30.07.2020 09:57:58</t>
        </is>
      </c>
      <c>
        <v>0.006388888</v>
      </c>
      <c>
        <v>0</v>
      </c>
      <c>
        <v>0</v>
      </c>
      <c>
        <v>1</v>
      </c>
      <c>
        <v>24</v>
      </c>
      <c>
        <v>0</v>
      </c>
      <c>
        <v>0</v>
      </c>
      <c>
        <v>0.006389</v>
      </c>
      <c>
        <v>0.153333</v>
      </c>
    </row>
    <row>
      <c>
        <is>
          <t>1479191</t>
        </is>
      </c>
      <c>
        <v>1</v>
      </c>
      <c>
        <is>
          <t>MANİSA</t>
        </is>
      </c>
      <c>
        <v>KULA</v>
      </c>
      <c>
        <is>
          <t>BAŞIBÜYÜK KÖK 45-77-L00158_BALIBEY ÇIKIŞ-L06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28.07.2020 18:10:15</t>
        </is>
      </c>
      <c>
        <is>
          <t>28.07.2020 18:10:45</t>
        </is>
      </c>
      <c>
        <v>0.008333333</v>
      </c>
      <c>
        <v>0</v>
      </c>
      <c>
        <v>0</v>
      </c>
      <c>
        <v>1</v>
      </c>
      <c>
        <v>90</v>
      </c>
      <c>
        <v>0</v>
      </c>
      <c>
        <v>0</v>
      </c>
      <c>
        <v>0.008333</v>
      </c>
      <c>
        <v>0.75</v>
      </c>
    </row>
    <row>
      <c>
        <is>
          <t>1480876</t>
        </is>
      </c>
      <c>
        <v>1</v>
      </c>
      <c>
        <is>
          <t>İZMİR</t>
        </is>
      </c>
      <c>
        <v>SEFERİHİSAR</v>
      </c>
      <c>
        <is>
          <t>ÜRKMEZ DM-4 (ÜRKMEZ M-21) 35-25-M00155_ÜRKMEZ M-20-M03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31.07.2020 01:02:24</t>
        </is>
      </c>
      <c>
        <is>
          <t>31.07.2020 01:04:46</t>
        </is>
      </c>
      <c>
        <v>0.039444444</v>
      </c>
      <c>
        <v>1</v>
      </c>
      <c>
        <v>147</v>
      </c>
      <c>
        <v>0</v>
      </c>
      <c>
        <v>0</v>
      </c>
      <c>
        <v>0.039444</v>
      </c>
      <c>
        <v>5.798333</v>
      </c>
      <c>
        <v>0</v>
      </c>
      <c>
        <v>0</v>
      </c>
    </row>
    <row>
      <c>
        <is>
          <t>1385520</t>
        </is>
      </c>
      <c>
        <v>1</v>
      </c>
      <c>
        <is>
          <t>İZMİR</t>
        </is>
      </c>
      <c>
        <v>ALİAĞA</v>
      </c>
      <c>
        <is>
          <t>HELVACI DM-2 35-17-M00359_HELVACI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06.07.2020 09:11:06</t>
        </is>
      </c>
      <c>
        <is>
          <t>06.07.2020 11:33:04</t>
        </is>
      </c>
      <c>
        <v>2.366111111</v>
      </c>
      <c>
        <v>10</v>
      </c>
      <c>
        <v>2105</v>
      </c>
      <c>
        <v>1</v>
      </c>
      <c>
        <v>11</v>
      </c>
      <c>
        <v>23.661111</v>
      </c>
      <c>
        <v>4980.663889</v>
      </c>
      <c>
        <v>2.366111</v>
      </c>
      <c>
        <v>26.027222</v>
      </c>
    </row>
    <row>
      <c>
        <is>
          <t>1423907</t>
        </is>
      </c>
      <c>
        <v>1</v>
      </c>
      <c>
        <is>
          <t>İZMİR</t>
        </is>
      </c>
      <c>
        <v>ALİAĞA</v>
      </c>
      <c>
        <is>
          <t>HELVACI DM-2 35-17-M00359_DM-1-M07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19.07.2020 01:27:11</t>
        </is>
      </c>
      <c>
        <is>
          <t>19.07.2020 01:29:55</t>
        </is>
      </c>
      <c>
        <v>0.045555555</v>
      </c>
      <c>
        <v>32</v>
      </c>
      <c>
        <v>2355</v>
      </c>
      <c>
        <v>53</v>
      </c>
      <c>
        <v>201</v>
      </c>
      <c>
        <v>1.457778</v>
      </c>
      <c>
        <v>107.283332</v>
      </c>
      <c>
        <v>2.414444</v>
      </c>
      <c>
        <v>9.156667</v>
      </c>
    </row>
    <row>
      <c>
        <is>
          <t>1465940</t>
        </is>
      </c>
      <c>
        <v>1</v>
      </c>
      <c>
        <is>
          <t>İZMİR</t>
        </is>
      </c>
      <c>
        <v>KONAK</v>
      </c>
      <c>
        <is>
          <t>K-571 35-01-K00571_35-01-K00571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09:00:09</t>
        </is>
      </c>
      <c>
        <is>
          <t>23.07.2020 11:39:29</t>
        </is>
      </c>
      <c>
        <v>2.655555555</v>
      </c>
      <c>
        <v>1</v>
      </c>
      <c>
        <v>1068</v>
      </c>
      <c>
        <v>0</v>
      </c>
      <c>
        <v>0</v>
      </c>
      <c>
        <v>2.655556</v>
      </c>
      <c>
        <v>2836.133333</v>
      </c>
      <c>
        <v>0</v>
      </c>
      <c>
        <v>0</v>
      </c>
    </row>
    <row>
      <c>
        <is>
          <t>1374278</t>
        </is>
      </c>
      <c>
        <v>1</v>
      </c>
      <c>
        <is>
          <t>İZMİR</t>
        </is>
      </c>
      <c>
        <v>BERGAMA</v>
      </c>
      <c>
        <is>
          <t>AYASKENT DM-2 (TR-1) 35-16-M00011_KADIKÖY-M04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18:13:14</t>
        </is>
      </c>
      <c>
        <is>
          <t>04.07.2020 18:15:00</t>
        </is>
      </c>
      <c>
        <v>0.029444444</v>
      </c>
      <c>
        <v>0</v>
      </c>
      <c>
        <v>0</v>
      </c>
      <c>
        <v>1</v>
      </c>
      <c>
        <v>144</v>
      </c>
      <c>
        <v>0</v>
      </c>
      <c>
        <v>0</v>
      </c>
      <c>
        <v>0.029444</v>
      </c>
      <c>
        <v>4.24</v>
      </c>
    </row>
    <row>
      <c>
        <is>
          <t>1386460</t>
        </is>
      </c>
      <c>
        <v>1</v>
      </c>
      <c>
        <is>
          <t>İZMİR</t>
        </is>
      </c>
      <c>
        <v>BERGAMA</v>
      </c>
      <c>
        <is>
          <t>AYASKENT DM-2 (TR-1) 35-16-M00011_ÖZBATILILAR BELEDİYE-AZİZİYE-PAŞAKÖY-M05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09:04:47</t>
        </is>
      </c>
      <c>
        <is>
          <t>07.07.2020 09:05:27</t>
        </is>
      </c>
      <c>
        <v>0.011111111</v>
      </c>
      <c>
        <v>1</v>
      </c>
      <c>
        <v>82</v>
      </c>
      <c>
        <v>0</v>
      </c>
      <c>
        <v>9</v>
      </c>
      <c>
        <v>0.011111</v>
      </c>
      <c>
        <v>0.911111</v>
      </c>
      <c>
        <v>0</v>
      </c>
      <c>
        <v>0.1</v>
      </c>
    </row>
    <row>
      <c>
        <is>
          <t>1374615</t>
        </is>
      </c>
      <c>
        <v>1</v>
      </c>
      <c>
        <is>
          <t>MANİSA</t>
        </is>
      </c>
      <c>
        <v>KÖPRÜBAŞI</v>
      </c>
      <c>
        <is>
          <t>KÖPRÜBAŞI TR-39 45-86-M00039_45-86-M00039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05.07.2020 09:10:58</t>
        </is>
      </c>
      <c>
        <is>
          <t>05.07.2020 13:40:03</t>
        </is>
      </c>
      <c>
        <v>4.4846425</v>
      </c>
      <c>
        <v>0</v>
      </c>
      <c>
        <v>0</v>
      </c>
      <c>
        <v>1</v>
      </c>
      <c>
        <v>49</v>
      </c>
      <c>
        <v>0</v>
      </c>
      <c>
        <v>0</v>
      </c>
      <c>
        <v>4.484643</v>
      </c>
      <c>
        <v>219.747483</v>
      </c>
    </row>
    <row>
      <c>
        <is>
          <t>1478104</t>
        </is>
      </c>
      <c>
        <v>1</v>
      </c>
      <c>
        <is>
          <t>MANİSA</t>
        </is>
      </c>
      <c>
        <v>GÖRDES</v>
      </c>
      <c>
        <is>
          <t>CABARLAR TR-3 45-75-M00140_45-75-M00140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27.07.2020 10:03:30</t>
        </is>
      </c>
      <c>
        <is>
          <t>27.07.2020 12:57:08</t>
        </is>
      </c>
      <c>
        <v>2.893726666</v>
      </c>
      <c>
        <v>0</v>
      </c>
      <c>
        <v>0</v>
      </c>
      <c>
        <v>1</v>
      </c>
      <c>
        <v>28</v>
      </c>
      <c>
        <v>0</v>
      </c>
      <c>
        <v>0</v>
      </c>
      <c>
        <v>2.893727</v>
      </c>
      <c>
        <v>81.024347</v>
      </c>
    </row>
    <row>
      <c>
        <is>
          <t>1385443</t>
        </is>
      </c>
      <c>
        <v>1</v>
      </c>
      <c>
        <is>
          <t>MANİSA</t>
        </is>
      </c>
      <c>
        <v>AKHİSAR</v>
      </c>
      <c>
        <is>
          <t>DM-2/TR-19 45-72-L00019_45-72-L00019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06.07.2020 07:43:03</t>
        </is>
      </c>
      <c>
        <is>
          <t>06.07.2020 09:20:50</t>
        </is>
      </c>
      <c>
        <v>1.629495277</v>
      </c>
      <c>
        <v>2</v>
      </c>
      <c>
        <v>542</v>
      </c>
      <c>
        <v>0</v>
      </c>
      <c>
        <v>0</v>
      </c>
      <c>
        <v>3.258991</v>
      </c>
      <c>
        <v>883.18644</v>
      </c>
      <c>
        <v>0</v>
      </c>
      <c>
        <v>0</v>
      </c>
    </row>
    <row>
      <c>
        <is>
          <t>1410667</t>
        </is>
      </c>
      <c>
        <v>1</v>
      </c>
      <c>
        <is>
          <t>MANİSA</t>
        </is>
      </c>
      <c>
        <v>ŞEHZADELER</v>
      </c>
      <c>
        <is>
          <t>AŞAĞIÇOBANİSA TR-3 45-71-M00103_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13.07.2020 09:05:59</t>
        </is>
      </c>
      <c>
        <is>
          <t>13.07.2020 15:35:54</t>
        </is>
      </c>
      <c>
        <v>6.498611111</v>
      </c>
      <c>
        <v>1</v>
      </c>
      <c>
        <v>5</v>
      </c>
      <c>
        <v>0</v>
      </c>
      <c>
        <v>0</v>
      </c>
      <c>
        <v>6.498611</v>
      </c>
      <c>
        <v>32.493056</v>
      </c>
      <c>
        <v>0</v>
      </c>
      <c>
        <v>0</v>
      </c>
    </row>
    <row>
      <c>
        <is>
          <t>1476609</t>
        </is>
      </c>
      <c>
        <v>1</v>
      </c>
      <c>
        <is>
          <t>İZMİR</t>
        </is>
      </c>
      <c>
        <v>BERGAMA</v>
      </c>
      <c>
        <is>
          <t>AŞAĞICUMA DM 35-16-M00103_TERZİHALİLLER-M03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24.07.2020 10:10:10</t>
        </is>
      </c>
      <c>
        <is>
          <t>24.07.2020 10:11:40</t>
        </is>
      </c>
      <c>
        <v>0.025</v>
      </c>
      <c>
        <v>0</v>
      </c>
      <c>
        <v>0</v>
      </c>
      <c>
        <v>53</v>
      </c>
      <c>
        <v>500</v>
      </c>
      <c>
        <v>0</v>
      </c>
      <c>
        <v>0</v>
      </c>
      <c>
        <v>1.325</v>
      </c>
      <c>
        <v>12.5</v>
      </c>
    </row>
    <row>
      <c>
        <is>
          <t>1479331</t>
        </is>
      </c>
      <c>
        <v>1</v>
      </c>
      <c>
        <is>
          <t>İZMİR</t>
        </is>
      </c>
      <c>
        <v>BERGAMA</v>
      </c>
      <c>
        <is>
          <t>AŞAĞICUMA DM 35-16-M00103_KAPLAN-M01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28.07.2020 22:12:25</t>
        </is>
      </c>
      <c>
        <is>
          <t>28.07.2020 22:12:45</t>
        </is>
      </c>
      <c>
        <v>0.005555555</v>
      </c>
      <c>
        <v>0</v>
      </c>
      <c>
        <v>0</v>
      </c>
      <c>
        <v>1</v>
      </c>
      <c>
        <v>156</v>
      </c>
      <c>
        <v>0</v>
      </c>
      <c>
        <v>0</v>
      </c>
      <c>
        <v>0.005556</v>
      </c>
      <c>
        <v>0.866667</v>
      </c>
    </row>
    <row>
      <c>
        <is>
          <t>1422901</t>
        </is>
      </c>
      <c>
        <v>1</v>
      </c>
      <c>
        <is>
          <t>İZMİR</t>
        </is>
      </c>
      <c>
        <v>BERGAMA</v>
      </c>
      <c>
        <is>
          <t>AŞAĞICUMA DM 35-16-M00103_OKÇULAR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09:30:33</t>
        </is>
      </c>
      <c>
        <is>
          <t>17.07.2020 16:29:49</t>
        </is>
      </c>
      <c>
        <v>6.987777777</v>
      </c>
      <c>
        <v>0</v>
      </c>
      <c>
        <v>0</v>
      </c>
      <c>
        <v>14</v>
      </c>
      <c>
        <v>193</v>
      </c>
      <c>
        <v>0</v>
      </c>
      <c>
        <v>0</v>
      </c>
      <c>
        <v>97.828889</v>
      </c>
      <c>
        <v>1348.641111</v>
      </c>
    </row>
    <row>
      <c>
        <is>
          <t>1410190</t>
        </is>
      </c>
      <c>
        <v>1</v>
      </c>
      <c>
        <is>
          <t>İZMİR</t>
        </is>
      </c>
      <c>
        <v>BERGAMA</v>
      </c>
      <c>
        <is>
          <t>AŞAĞICUMA DM 35-16-M00103_TERZİHALİLLER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09:31:47</t>
        </is>
      </c>
      <c>
        <is>
          <t>12.07.2020 15:28:58</t>
        </is>
      </c>
      <c>
        <v>5.953055555</v>
      </c>
      <c>
        <v>0</v>
      </c>
      <c>
        <v>0</v>
      </c>
      <c>
        <v>1</v>
      </c>
      <c>
        <v>114</v>
      </c>
      <c>
        <v>0</v>
      </c>
      <c>
        <v>0</v>
      </c>
      <c>
        <v>5.953056</v>
      </c>
      <c>
        <v>678.648333</v>
      </c>
    </row>
    <row>
      <c>
        <is>
          <t>1398800</t>
        </is>
      </c>
      <c>
        <v>1</v>
      </c>
      <c>
        <is>
          <t>MANİSA</t>
        </is>
      </c>
      <c>
        <v>SARIGÖL</v>
      </c>
      <c>
        <is>
          <t>SARIGÖL TR-15 KÖK 45-79-M00015_TR-22-M014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07:48:50</t>
        </is>
      </c>
      <c>
        <is>
          <t>10.07.2020 08:36:45</t>
        </is>
      </c>
      <c>
        <v>0.798611111</v>
      </c>
      <c>
        <v>0</v>
      </c>
      <c>
        <v>0</v>
      </c>
      <c>
        <v>1</v>
      </c>
      <c>
        <v>17</v>
      </c>
      <c>
        <v>0</v>
      </c>
      <c>
        <v>0</v>
      </c>
      <c>
        <v>0.798611</v>
      </c>
      <c>
        <v>13.576389</v>
      </c>
    </row>
    <row>
      <c>
        <is>
          <t>1398882</t>
        </is>
      </c>
      <c>
        <v>1</v>
      </c>
      <c>
        <is>
          <t>İZMİR</t>
        </is>
      </c>
      <c>
        <v>ÇEŞME</v>
      </c>
      <c>
        <is>
          <t>L-270 35-18-L00270_B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09:32:45</t>
        </is>
      </c>
      <c>
        <is>
          <t>10.07.2020 17:25:22</t>
        </is>
      </c>
      <c>
        <v>7.876911111</v>
      </c>
      <c>
        <v>0</v>
      </c>
      <c>
        <v>26</v>
      </c>
      <c>
        <v>0</v>
      </c>
      <c>
        <v>0</v>
      </c>
      <c>
        <v>0</v>
      </c>
      <c>
        <v>204.799689</v>
      </c>
      <c>
        <v>0</v>
      </c>
      <c>
        <v>0</v>
      </c>
    </row>
    <row>
      <c>
        <is>
          <t>1476525</t>
        </is>
      </c>
      <c>
        <v>1</v>
      </c>
      <c>
        <is>
          <t>MANİSA</t>
        </is>
      </c>
      <c>
        <v>AHMETLİ</v>
      </c>
      <c>
        <is>
          <t>AHMETLİ TR-35 DEMİRYOLU 45-84-L00035_45-84-L00035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08:56:22</t>
        </is>
      </c>
      <c>
        <is>
          <t>24.07.2020 10:43:00</t>
        </is>
      </c>
      <c>
        <v>1.777194444</v>
      </c>
      <c>
        <v>1</v>
      </c>
      <c>
        <v>319</v>
      </c>
      <c>
        <v>0</v>
      </c>
      <c>
        <v>0</v>
      </c>
      <c>
        <v>1.777194</v>
      </c>
      <c>
        <v>566.925028</v>
      </c>
      <c>
        <v>0</v>
      </c>
      <c>
        <v>0</v>
      </c>
    </row>
    <row>
      <c>
        <is>
          <t>1374057</t>
        </is>
      </c>
      <c>
        <v>1</v>
      </c>
      <c>
        <is>
          <t>İZMİR</t>
        </is>
      </c>
      <c>
        <v>KARŞIYAKA</v>
      </c>
      <c>
        <is>
          <t>K-3074 35-04-K03074_35-04-K03074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04.07.2020 12:49:23</t>
        </is>
      </c>
      <c>
        <is>
          <t>04.07.2020 13:04:00</t>
        </is>
      </c>
      <c>
        <v>0.243611111</v>
      </c>
      <c>
        <v>1</v>
      </c>
      <c>
        <v>1122</v>
      </c>
      <c>
        <v>0</v>
      </c>
      <c>
        <v>0</v>
      </c>
      <c>
        <v>0.243611</v>
      </c>
      <c>
        <v>273.331667</v>
      </c>
      <c>
        <v>0</v>
      </c>
      <c>
        <v>0</v>
      </c>
    </row>
    <row>
      <c>
        <is>
          <t>1481220</t>
        </is>
      </c>
      <c>
        <v>1</v>
      </c>
      <c>
        <is>
          <t>MANİSA</t>
        </is>
      </c>
      <c>
        <v>ALAŞEHİR</v>
      </c>
      <c>
        <is>
          <t>AKKEÇİLİ KÖK 45-73-M00239_KEMALİYE -2-M02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31.07.2020 18:46:51</t>
        </is>
      </c>
      <c>
        <is>
          <t>31.07.2020 18:47:12</t>
        </is>
      </c>
      <c>
        <v>0.005833333</v>
      </c>
      <c>
        <v>0</v>
      </c>
      <c>
        <v>0</v>
      </c>
      <c>
        <v>1</v>
      </c>
      <c>
        <v>148</v>
      </c>
      <c>
        <v>0</v>
      </c>
      <c>
        <v>0</v>
      </c>
      <c>
        <v>0.005833</v>
      </c>
      <c>
        <v>0.863333</v>
      </c>
    </row>
    <row>
      <c>
        <is>
          <t>1385534</t>
        </is>
      </c>
      <c>
        <v>1</v>
      </c>
      <c>
        <is>
          <t>MANİSA</t>
        </is>
      </c>
      <c>
        <v>ALAŞEHİR</v>
      </c>
      <c>
        <is>
          <t>TOLOZ KÖK 45-79-M00251_AKKEÇELİ KÖK-M08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09:23:06</t>
        </is>
      </c>
      <c>
        <is>
          <t>06.07.2020 09:59:00</t>
        </is>
      </c>
      <c>
        <v>0.598333333</v>
      </c>
      <c>
        <v>0</v>
      </c>
      <c>
        <v>0</v>
      </c>
      <c>
        <v>1</v>
      </c>
      <c>
        <v>107</v>
      </c>
      <c>
        <v>0</v>
      </c>
      <c>
        <v>0</v>
      </c>
      <c>
        <v>0.598333</v>
      </c>
      <c>
        <v>64.021667</v>
      </c>
    </row>
    <row>
      <c>
        <is>
          <t>1411916</t>
        </is>
      </c>
      <c>
        <v>1</v>
      </c>
      <c>
        <is>
          <t>İZMİR</t>
        </is>
      </c>
      <c>
        <v>BERGAMA</v>
      </c>
      <c>
        <is>
          <t>BÖLCEK DM 35-16-M00153_BÖLCEK-M01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15.07.2020 09:08:01</t>
        </is>
      </c>
      <c>
        <is>
          <t>15.07.2020 09:08:31</t>
        </is>
      </c>
      <c>
        <v>0.008333333</v>
      </c>
      <c>
        <v>1</v>
      </c>
      <c>
        <v>199</v>
      </c>
      <c>
        <v>0</v>
      </c>
      <c>
        <v>0</v>
      </c>
      <c>
        <v>0.008333</v>
      </c>
      <c>
        <v>1.658333</v>
      </c>
      <c>
        <v>0</v>
      </c>
      <c>
        <v>0</v>
      </c>
    </row>
    <row>
      <c>
        <is>
          <t>1410261</t>
        </is>
      </c>
      <c>
        <v>1</v>
      </c>
      <c>
        <is>
          <t>MANİSA</t>
        </is>
      </c>
      <c>
        <v>ALAŞEHİR</v>
      </c>
      <c>
        <is>
          <t>AKKEÇİLİ KÖK 45-73-M00239_AKKEÇİLİ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11:12:03</t>
        </is>
      </c>
      <c>
        <is>
          <t>12.07.2020 11:14:00</t>
        </is>
      </c>
      <c>
        <v>0.0325</v>
      </c>
      <c>
        <v>0</v>
      </c>
      <c>
        <v>0</v>
      </c>
      <c>
        <v>1</v>
      </c>
      <c>
        <v>51</v>
      </c>
      <c>
        <v>0</v>
      </c>
      <c>
        <v>0</v>
      </c>
      <c>
        <v>0.0325</v>
      </c>
      <c>
        <v>1.6575</v>
      </c>
    </row>
    <row>
      <c>
        <is>
          <t>1410936</t>
        </is>
      </c>
      <c>
        <v>1</v>
      </c>
      <c>
        <is>
          <t>İZMİR</t>
        </is>
      </c>
      <c>
        <v>TİRE</v>
      </c>
      <c>
        <is>
          <t>AKÇAŞEHİR KÖK 35-29-L00035_ALAYLI ENH-L04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15:34:34</t>
        </is>
      </c>
      <c>
        <is>
          <t>13.07.2020 15:36:00</t>
        </is>
      </c>
      <c>
        <v>0.023888888</v>
      </c>
      <c>
        <v>0</v>
      </c>
      <c>
        <v>0</v>
      </c>
      <c>
        <v>1</v>
      </c>
      <c>
        <v>46</v>
      </c>
      <c>
        <v>0</v>
      </c>
      <c>
        <v>0</v>
      </c>
      <c>
        <v>0.023889</v>
      </c>
      <c>
        <v>1.098889</v>
      </c>
    </row>
    <row>
      <c>
        <is>
          <t>1478569</t>
        </is>
      </c>
      <c>
        <v>1</v>
      </c>
      <c>
        <is>
          <t>MANİSA</t>
        </is>
      </c>
      <c>
        <v>TURGUTLU</v>
      </c>
      <c>
        <is>
          <t>AKÇAPINAR KÖK 45-83-L00131_ÇIKRIKÇI-L02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28.07.2020 08:34:34</t>
        </is>
      </c>
      <c>
        <is>
          <t>28.07.2020 08:34:45</t>
        </is>
      </c>
      <c>
        <v>0.003055555</v>
      </c>
      <c>
        <v>0</v>
      </c>
      <c>
        <v>758</v>
      </c>
      <c>
        <v>30</v>
      </c>
      <c>
        <v>32</v>
      </c>
      <c>
        <v>0</v>
      </c>
      <c>
        <v>2.316111</v>
      </c>
      <c>
        <v>0.091667</v>
      </c>
      <c>
        <v>0.097778</v>
      </c>
    </row>
    <row>
      <c>
        <is>
          <t>1478602</t>
        </is>
      </c>
      <c>
        <v>1</v>
      </c>
      <c>
        <is>
          <t>İZMİR</t>
        </is>
      </c>
      <c>
        <v>KEMALPAŞA</v>
      </c>
      <c>
        <is>
          <t>MEDİ KÖK 35-27-M00425_AKALAN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28.07.2020 08:56:44</t>
        </is>
      </c>
      <c>
        <is>
          <t>28.07.2020 17:08:15</t>
        </is>
      </c>
      <c>
        <v>8.191944444</v>
      </c>
      <c>
        <v>0</v>
      </c>
      <c>
        <v>0</v>
      </c>
      <c>
        <v>14</v>
      </c>
      <c>
        <v>381</v>
      </c>
      <c>
        <v>0</v>
      </c>
      <c>
        <v>0</v>
      </c>
      <c>
        <v>114.687222</v>
      </c>
      <c>
        <v>3121.130833</v>
      </c>
    </row>
    <row>
      <c>
        <is>
          <t>1480064</t>
        </is>
      </c>
      <c>
        <v>1</v>
      </c>
      <c>
        <is>
          <t>MANİSA</t>
        </is>
      </c>
      <c>
        <v>SALİHLİ</v>
      </c>
      <c>
        <is>
          <t>SALİHLİ BİOKÜTLE YAKITLI ENERJİ SANTRALİ KÖK 45-78-M01333_-M02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29.07.2020 17:52:21</t>
        </is>
      </c>
      <c>
        <is>
          <t>29.07.2020 17:53:21</t>
        </is>
      </c>
      <c>
        <v>0.016666666</v>
      </c>
      <c>
        <v>1</v>
      </c>
      <c>
        <v>82</v>
      </c>
      <c>
        <v>0</v>
      </c>
      <c>
        <v>0</v>
      </c>
      <c>
        <v>0.016667</v>
      </c>
      <c>
        <v>1.366667</v>
      </c>
      <c>
        <v>0</v>
      </c>
      <c>
        <v>0</v>
      </c>
    </row>
    <row>
      <c>
        <is>
          <t>1373117</t>
        </is>
      </c>
      <c>
        <v>1</v>
      </c>
      <c>
        <is>
          <t>MANİSA</t>
        </is>
      </c>
      <c>
        <v>SALİHLİ</v>
      </c>
      <c>
        <is>
          <t>SALİHLİ BİOKÜTLE YAKITLI ENERJİ SANTRALİ KÖK 45-78-M01333_-M02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03.07.2020 09:51:22</t>
        </is>
      </c>
      <c>
        <is>
          <t>03.07.2020 09:53:00</t>
        </is>
      </c>
      <c>
        <v>0.027222222</v>
      </c>
      <c>
        <v>0</v>
      </c>
      <c>
        <v>0</v>
      </c>
      <c>
        <v>1</v>
      </c>
      <c>
        <v>157</v>
      </c>
      <c>
        <v>0</v>
      </c>
      <c>
        <v>0</v>
      </c>
      <c>
        <v>0.027222</v>
      </c>
      <c>
        <v>4.273889</v>
      </c>
    </row>
    <row>
      <c>
        <is>
          <t>1371747</t>
        </is>
      </c>
      <c>
        <v>1</v>
      </c>
      <c>
        <is>
          <t>MANİSA</t>
        </is>
      </c>
      <c>
        <v>SALİHLİ</v>
      </c>
      <c>
        <is>
          <t>ADALA TR-1 45-78-M00284_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01.07.2020 14:03:07</t>
        </is>
      </c>
      <c>
        <is>
          <t>01.07.2020 14:04:07</t>
        </is>
      </c>
      <c>
        <v>0.016666666</v>
      </c>
      <c>
        <v>1</v>
      </c>
      <c>
        <v>116</v>
      </c>
      <c>
        <v>0</v>
      </c>
      <c>
        <v>0</v>
      </c>
      <c>
        <v>0.016667</v>
      </c>
      <c>
        <v>1.933333</v>
      </c>
      <c>
        <v>0</v>
      </c>
      <c>
        <v>0</v>
      </c>
    </row>
    <row>
      <c>
        <is>
          <t>1371906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GRUBU-M02 M02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01.07.2020 17:58:28</t>
        </is>
      </c>
      <c>
        <is>
          <t>01.07.2020 18:00:08</t>
        </is>
      </c>
      <c>
        <v>0.027646111</v>
      </c>
      <c>
        <v>3</v>
      </c>
      <c>
        <v>1</v>
      </c>
      <c>
        <v>86</v>
      </c>
      <c>
        <v>236</v>
      </c>
      <c>
        <v>0.082938</v>
      </c>
      <c>
        <v>0.027646</v>
      </c>
      <c>
        <v>2.377566</v>
      </c>
      <c>
        <v>6.524482</v>
      </c>
    </row>
    <row>
      <c>
        <is>
          <t>1371553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09:01:57</t>
        </is>
      </c>
      <c>
        <is>
          <t>01.07.2020 09:09:17</t>
        </is>
      </c>
      <c>
        <v>0.122222222</v>
      </c>
      <c>
        <v>3</v>
      </c>
      <c>
        <v>1</v>
      </c>
      <c>
        <v>86</v>
      </c>
      <c>
        <v>236</v>
      </c>
      <c>
        <v>0.366667</v>
      </c>
      <c>
        <v>0.122222</v>
      </c>
      <c>
        <v>10.511111</v>
      </c>
      <c>
        <v>28.844444</v>
      </c>
    </row>
    <row>
      <c>
        <is>
          <t>1455487</t>
        </is>
      </c>
      <c>
        <v>1</v>
      </c>
      <c>
        <is>
          <t>İZMİR</t>
        </is>
      </c>
      <c>
        <v>MENEMEN</v>
      </c>
      <c>
        <is>
          <t>MALTEPE TR-3 35-28-M00446_35-28-M00446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22.07.2020 09:02:58</t>
        </is>
      </c>
      <c>
        <is>
          <t>22.07.2020 12:13:18</t>
        </is>
      </c>
      <c>
        <v>3.172222222</v>
      </c>
      <c>
        <v>1</v>
      </c>
      <c>
        <v>100</v>
      </c>
      <c>
        <v>0</v>
      </c>
      <c>
        <v>0</v>
      </c>
      <c>
        <v>3.172222</v>
      </c>
      <c>
        <v>317.222222</v>
      </c>
      <c>
        <v>0</v>
      </c>
      <c>
        <v>0</v>
      </c>
    </row>
    <row>
      <c>
        <is>
          <t>1435267</t>
        </is>
      </c>
      <c>
        <v>1</v>
      </c>
      <c>
        <is>
          <t>İZMİR</t>
        </is>
      </c>
      <c>
        <v>MENEMEN</v>
      </c>
      <c>
        <is>
          <t>ULUKENT DM-1 35-28-M00001_ULUKENT DM-1/13-M02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21.07.2020 16:39:47</t>
        </is>
      </c>
      <c>
        <is>
          <t>21.07.2020 16:41:27</t>
        </is>
      </c>
      <c>
        <v>0.027777777</v>
      </c>
      <c>
        <v>29</v>
      </c>
      <c>
        <v>5008</v>
      </c>
      <c>
        <v>1</v>
      </c>
      <c>
        <v>0</v>
      </c>
      <c>
        <v>0.805556</v>
      </c>
      <c>
        <v>139.111107</v>
      </c>
      <c>
        <v>0.027778</v>
      </c>
      <c>
        <v>0</v>
      </c>
    </row>
    <row>
      <c>
        <is>
          <t>1435266</t>
        </is>
      </c>
      <c>
        <v>1</v>
      </c>
      <c>
        <is>
          <t>İZMİR</t>
        </is>
      </c>
      <c>
        <v>MENEMEN</v>
      </c>
      <c>
        <is>
          <t>ULUKENT DM-1/1 35-28-M00584_ULUKENT DM-1-M01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21.07.2020 16:38:47</t>
        </is>
      </c>
      <c>
        <is>
          <t>21.07.2020 16:38:57</t>
        </is>
      </c>
      <c>
        <v>0.002777777</v>
      </c>
      <c>
        <v>15</v>
      </c>
      <c>
        <v>2464</v>
      </c>
      <c>
        <v>1</v>
      </c>
      <c>
        <v>0</v>
      </c>
      <c>
        <v>0.041667</v>
      </c>
      <c>
        <v>6.844443</v>
      </c>
      <c>
        <v>0.002778</v>
      </c>
      <c>
        <v>0</v>
      </c>
    </row>
    <row>
      <c>
        <is>
          <t>1478681</t>
        </is>
      </c>
      <c>
        <v>1</v>
      </c>
      <c>
        <is>
          <t>İZMİR</t>
        </is>
      </c>
      <c>
        <v>MENEMEN</v>
      </c>
      <c>
        <is>
          <t>ULUKENT DM-3/32 35-28-M00035_35-28-M00035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28.07.2020 11:06:19</t>
        </is>
      </c>
      <c>
        <is>
          <t>28.07.2020 16:44:40</t>
        </is>
      </c>
      <c>
        <v>5.639166666</v>
      </c>
      <c>
        <v>2</v>
      </c>
      <c>
        <v>270</v>
      </c>
      <c>
        <v>0</v>
      </c>
      <c>
        <v>0</v>
      </c>
      <c>
        <v>11.278333</v>
      </c>
      <c>
        <v>1522.575</v>
      </c>
      <c>
        <v>0</v>
      </c>
      <c>
        <v>0</v>
      </c>
    </row>
    <row>
      <c>
        <is>
          <t>1422779</t>
        </is>
      </c>
      <c>
        <v>1</v>
      </c>
      <c>
        <is>
          <t>İZMİR</t>
        </is>
      </c>
      <c>
        <v>KEMALPAŞA</v>
      </c>
      <c>
        <is>
          <t>BAĞYURDU TR-3 (DM-2/1) 35-27-L00242_BAĞYURDU DM-2/10-DM-2/12-DM-2/14-L03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01:15:28</t>
        </is>
      </c>
      <c>
        <is>
          <t>17.07.2020 01:42:50</t>
        </is>
      </c>
      <c>
        <v>0.456111111</v>
      </c>
      <c>
        <v>5</v>
      </c>
      <c>
        <v>594</v>
      </c>
      <c>
        <v>3</v>
      </c>
      <c>
        <v>90</v>
      </c>
      <c>
        <v>2.280556</v>
      </c>
      <c>
        <v>270.93</v>
      </c>
      <c>
        <v>1.368333</v>
      </c>
      <c>
        <v>41.05</v>
      </c>
    </row>
    <row>
      <c>
        <is>
          <t>1371554</t>
        </is>
      </c>
      <c>
        <v>1</v>
      </c>
      <c>
        <is>
          <t>MANİSA</t>
        </is>
      </c>
      <c>
        <v>ŞEHZADELER</v>
      </c>
      <c>
        <is>
          <t>DM-1/27-B (KATLI OTOPARK) 45-71-M01863_DAĞITIM TRAFOSU-M01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09:01:42</t>
        </is>
      </c>
      <c>
        <is>
          <t>01.07.2020 09:36:39</t>
        </is>
      </c>
      <c>
        <v>0.5825</v>
      </c>
      <c>
        <v>2</v>
      </c>
      <c>
        <v>363</v>
      </c>
      <c>
        <v>0</v>
      </c>
      <c>
        <v>0</v>
      </c>
      <c>
        <v>1.165</v>
      </c>
      <c>
        <v>211.4475</v>
      </c>
      <c>
        <v>0</v>
      </c>
      <c>
        <v>0</v>
      </c>
    </row>
    <row>
      <c>
        <is>
          <t>1410239</t>
        </is>
      </c>
      <c>
        <v>1</v>
      </c>
      <c>
        <is>
          <t>İZMİR</t>
        </is>
      </c>
      <c>
        <v>DİKİLİ</v>
      </c>
      <c>
        <is>
          <t>KABAKUM KÖK-9 35-30-L00126_SALİHLER- BAHÇELİ L07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10:31:17</t>
        </is>
      </c>
      <c>
        <is>
          <t>12.07.2020 11:07:21</t>
        </is>
      </c>
      <c>
        <v>0.601111111</v>
      </c>
      <c>
        <v>0</v>
      </c>
      <c>
        <v>1421</v>
      </c>
      <c>
        <v>62</v>
      </c>
      <c>
        <v>51</v>
      </c>
      <c>
        <v>0</v>
      </c>
      <c>
        <v>854.178889</v>
      </c>
      <c>
        <v>37.268889</v>
      </c>
      <c>
        <v>30.656667</v>
      </c>
    </row>
    <row>
      <c>
        <is>
          <t>1411271</t>
        </is>
      </c>
      <c>
        <v>1</v>
      </c>
      <c>
        <is>
          <t>İZMİR</t>
        </is>
      </c>
      <c>
        <v>KARABAĞLAR</v>
      </c>
      <c>
        <is>
          <t>K-1762 35-01-K01762_35-01-K01762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08:48:25</t>
        </is>
      </c>
      <c>
        <is>
          <t>14.07.2020 14:01:05</t>
        </is>
      </c>
      <c>
        <v>5.211001666</v>
      </c>
      <c>
        <v>1</v>
      </c>
      <c>
        <v>535</v>
      </c>
      <c>
        <v>0</v>
      </c>
      <c>
        <v>0</v>
      </c>
      <c>
        <v>5.211002</v>
      </c>
      <c>
        <v>2787.885891</v>
      </c>
      <c>
        <v>0</v>
      </c>
      <c>
        <v>0</v>
      </c>
    </row>
    <row>
      <c>
        <is>
          <t>1410684</t>
        </is>
      </c>
      <c>
        <v>1</v>
      </c>
      <c>
        <is>
          <t>İZMİR</t>
        </is>
      </c>
      <c>
        <v>KİRAZ</v>
      </c>
      <c>
        <is>
          <t>CEVİZLİ BALYAKASI TR-3 35-31-L00320_35-31-L00320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09:07:59</t>
        </is>
      </c>
      <c>
        <is>
          <t>13.07.2020 17:55:06</t>
        </is>
      </c>
      <c>
        <v>8.785277777</v>
      </c>
      <c>
        <v>0</v>
      </c>
      <c>
        <v>0</v>
      </c>
      <c>
        <v>1</v>
      </c>
      <c>
        <v>75</v>
      </c>
      <c>
        <v>0</v>
      </c>
      <c>
        <v>0</v>
      </c>
      <c>
        <v>8.785278</v>
      </c>
      <c>
        <v>658.895833</v>
      </c>
    </row>
    <row>
      <c>
        <is>
          <t>1398142</t>
        </is>
      </c>
      <c>
        <v>1</v>
      </c>
      <c>
        <is>
          <t>İZMİR</t>
        </is>
      </c>
      <c>
        <v>KİRAZ</v>
      </c>
      <c>
        <is>
          <t>CEVİZLİ BALYAKASI TR-3 35-31-L00320_35-31-L00320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09:29:44</t>
        </is>
      </c>
      <c>
        <is>
          <t>09.07.2020 17:47:40</t>
        </is>
      </c>
      <c>
        <v>8.298700833</v>
      </c>
      <c>
        <v>0</v>
      </c>
      <c>
        <v>0</v>
      </c>
      <c>
        <v>1</v>
      </c>
      <c>
        <v>75</v>
      </c>
      <c>
        <v>0</v>
      </c>
      <c>
        <v>0</v>
      </c>
      <c>
        <v>8.298701</v>
      </c>
      <c>
        <v>622.402562</v>
      </c>
    </row>
    <row>
      <c>
        <is>
          <t>1397451</t>
        </is>
      </c>
      <c>
        <v>1</v>
      </c>
      <c>
        <is>
          <t>İZMİR</t>
        </is>
      </c>
      <c>
        <v>BALÇOVA</v>
      </c>
      <c>
        <is>
          <t>K-3692 35-07-K03692_K-1612-K01 K01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08.07.2020 09:43:29</t>
        </is>
      </c>
      <c>
        <is>
          <t>08.07.2020 19:51:06</t>
        </is>
      </c>
      <c>
        <v>10.126690555</v>
      </c>
      <c>
        <v>4</v>
      </c>
      <c>
        <v>37</v>
      </c>
      <c>
        <v>0</v>
      </c>
      <c>
        <v>28</v>
      </c>
      <c>
        <v>40.506762</v>
      </c>
      <c>
        <v>374.687551</v>
      </c>
      <c>
        <v>0</v>
      </c>
      <c>
        <v>283.547336</v>
      </c>
    </row>
    <row>
      <c>
        <is>
          <t>1422490</t>
        </is>
      </c>
      <c>
        <v>1</v>
      </c>
      <c>
        <is>
          <t>İZMİR</t>
        </is>
      </c>
      <c>
        <v>ÇİĞLİ</v>
      </c>
      <c>
        <is>
          <t>M-103 35-09-M00103_35-09-M00103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12:29:25</t>
        </is>
      </c>
      <c>
        <is>
          <t>16.07.2020 14:00:00</t>
        </is>
      </c>
      <c>
        <v>1.509722222</v>
      </c>
      <c>
        <v>1</v>
      </c>
      <c>
        <v>470</v>
      </c>
      <c>
        <v>0</v>
      </c>
      <c>
        <v>0</v>
      </c>
      <c>
        <v>1.509722</v>
      </c>
      <c>
        <v>709.569444</v>
      </c>
      <c>
        <v>0</v>
      </c>
      <c>
        <v>0</v>
      </c>
    </row>
    <row>
      <c>
        <is>
          <t>1480303</t>
        </is>
      </c>
      <c>
        <v>1</v>
      </c>
      <c>
        <is>
          <t>MANİSA</t>
        </is>
      </c>
      <c>
        <v>ALAŞEHİR</v>
      </c>
      <c>
        <is>
          <t>UÇAK KARDEŞLER KÖK 45-73-M00296_UÇAK KARDEŞLER-M04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30.07.2020 08:12:19</t>
        </is>
      </c>
      <c>
        <is>
          <t>30.07.2020 10:11:03</t>
        </is>
      </c>
      <c>
        <v>1.978888888</v>
      </c>
      <c>
        <v>7</v>
      </c>
      <c>
        <v>12</v>
      </c>
      <c>
        <v>0</v>
      </c>
      <c>
        <v>0</v>
      </c>
      <c>
        <v>13.852222</v>
      </c>
      <c>
        <v>23.746667</v>
      </c>
      <c>
        <v>0</v>
      </c>
      <c>
        <v>0</v>
      </c>
    </row>
    <row>
      <c>
        <is>
          <t>1425023</t>
        </is>
      </c>
      <c>
        <v>1</v>
      </c>
      <c>
        <is>
          <t>İZMİR</t>
        </is>
      </c>
      <c>
        <v>KİRAZ</v>
      </c>
      <c>
        <is>
          <t>BAHÇEARASI KÖYÜ TR-2 35-31-L00318_Ayırıcı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09:49:59</t>
        </is>
      </c>
      <c>
        <is>
          <t>21.07.2020 17:19:00</t>
        </is>
      </c>
      <c>
        <v>7.483334166</v>
      </c>
      <c>
        <v>0</v>
      </c>
      <c>
        <v>0</v>
      </c>
      <c>
        <v>1</v>
      </c>
      <c>
        <v>56</v>
      </c>
      <c>
        <v>0</v>
      </c>
      <c>
        <v>0</v>
      </c>
      <c>
        <v>7.483334</v>
      </c>
      <c>
        <v>419.066713</v>
      </c>
    </row>
    <row>
      <c>
        <is>
          <t>1422928</t>
        </is>
      </c>
      <c>
        <v>1</v>
      </c>
      <c>
        <is>
          <t>İZMİR</t>
        </is>
      </c>
      <c>
        <v>KİRAZ</v>
      </c>
      <c>
        <is>
          <t>BAŞARAN TR-1 35-31-L00070_Ayırıcı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09:53:03</t>
        </is>
      </c>
      <c>
        <is>
          <t>17.07.2020 14:56:29</t>
        </is>
      </c>
      <c>
        <v>5.057222222</v>
      </c>
      <c>
        <v>0</v>
      </c>
      <c>
        <v>0</v>
      </c>
      <c>
        <v>1</v>
      </c>
      <c>
        <v>24</v>
      </c>
      <c>
        <v>0</v>
      </c>
      <c>
        <v>0</v>
      </c>
      <c>
        <v>5.057222</v>
      </c>
      <c>
        <v>121.373333</v>
      </c>
    </row>
    <row>
      <c>
        <is>
          <t>1411056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18:59:13</t>
        </is>
      </c>
      <c>
        <is>
          <t>13.07.2020 19:04:09</t>
        </is>
      </c>
      <c>
        <v>0.082222222</v>
      </c>
      <c>
        <v>0</v>
      </c>
      <c>
        <v>0</v>
      </c>
      <c>
        <v>2</v>
      </c>
      <c>
        <v>146</v>
      </c>
      <c>
        <v>0</v>
      </c>
      <c>
        <v>0</v>
      </c>
      <c>
        <v>0.164444</v>
      </c>
      <c>
        <v>12.004444</v>
      </c>
    </row>
    <row>
      <c>
        <is>
          <t>1465961</t>
        </is>
      </c>
      <c>
        <v>1</v>
      </c>
      <c>
        <is>
          <t>MANİSA</t>
        </is>
      </c>
      <c>
        <v>SARIGÖL</v>
      </c>
      <c>
        <is>
          <t>SARIGÖL DM 45-79-M00069_Sarıgöl TR-2-3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23.07.2020 09:13:39</t>
        </is>
      </c>
      <c>
        <is>
          <t>23.07.2020 15:39:00</t>
        </is>
      </c>
      <c>
        <v>6.422306388</v>
      </c>
      <c>
        <v>0</v>
      </c>
      <c>
        <v>0</v>
      </c>
      <c>
        <v>2</v>
      </c>
      <c>
        <v>26</v>
      </c>
      <c>
        <v>0</v>
      </c>
      <c>
        <v>0</v>
      </c>
      <c>
        <v>12.844613</v>
      </c>
      <c>
        <v>166.979966</v>
      </c>
    </row>
    <row>
      <c>
        <is>
          <t>1397137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23:05:58</t>
        </is>
      </c>
      <c>
        <is>
          <t>07.07.2020 23:53:00</t>
        </is>
      </c>
      <c>
        <v>0.783888888</v>
      </c>
      <c>
        <v>13</v>
      </c>
      <c>
        <v>681</v>
      </c>
      <c>
        <v>123</v>
      </c>
      <c>
        <v>2893</v>
      </c>
      <c>
        <v>10.190556</v>
      </c>
      <c>
        <v>533.828333</v>
      </c>
      <c>
        <v>96.418333</v>
      </c>
      <c>
        <v>2267.790553</v>
      </c>
    </row>
    <row>
      <c>
        <is>
          <t>1397134</t>
        </is>
      </c>
      <c>
        <v>1</v>
      </c>
      <c>
        <is>
          <t>MANİSA</t>
        </is>
      </c>
      <c>
        <v>SARIGÖL</v>
      </c>
      <c>
        <is>
          <t>SARIGÖL DM 45-79-M00069_DİNDARLI FİDERİ-M19 M19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22:59:40</t>
        </is>
      </c>
      <c>
        <is>
          <t>07.07.2020 23:04:00</t>
        </is>
      </c>
      <c>
        <v>0.072222222</v>
      </c>
      <c>
        <v>0</v>
      </c>
      <c>
        <v>0</v>
      </c>
      <c>
        <v>1</v>
      </c>
      <c>
        <v>55</v>
      </c>
      <c>
        <v>0</v>
      </c>
      <c>
        <v>0</v>
      </c>
      <c>
        <v>0.072222</v>
      </c>
      <c>
        <v>3.972222</v>
      </c>
    </row>
    <row>
      <c>
        <is>
          <t>1386151</t>
        </is>
      </c>
      <c>
        <v>1</v>
      </c>
      <c>
        <is>
          <t>MANİSA</t>
        </is>
      </c>
      <c>
        <v>SARIGÖL</v>
      </c>
      <c>
        <is>
          <t>SARIGÖL DM 45-79-M00069_ESKİ KÖYLER FİDERİ-M05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21:24:16</t>
        </is>
      </c>
      <c>
        <is>
          <t>06.07.2020 22:27:00</t>
        </is>
      </c>
      <c>
        <v>1.045555555</v>
      </c>
      <c>
        <v>0</v>
      </c>
      <c>
        <v>0</v>
      </c>
      <c>
        <v>1</v>
      </c>
      <c>
        <v>51</v>
      </c>
      <c>
        <v>0</v>
      </c>
      <c>
        <v>0</v>
      </c>
      <c>
        <v>1.045556</v>
      </c>
      <c>
        <v>53.323333</v>
      </c>
    </row>
    <row>
      <c>
        <is>
          <t>1373872</t>
        </is>
      </c>
      <c>
        <v>1</v>
      </c>
      <c>
        <is>
          <t>MANİSA</t>
        </is>
      </c>
      <c>
        <v>SARIGÖL</v>
      </c>
      <c>
        <is>
          <t>SARIGÖL DM 45-79-M00069_BAHARLAR-M09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08:45:49</t>
        </is>
      </c>
      <c>
        <is>
          <t>04.07.2020 08:56:13</t>
        </is>
      </c>
      <c>
        <v>0.173333333</v>
      </c>
      <c>
        <v>0</v>
      </c>
      <c>
        <v>0</v>
      </c>
      <c>
        <v>1</v>
      </c>
      <c>
        <v>34</v>
      </c>
      <c>
        <v>0</v>
      </c>
      <c>
        <v>0</v>
      </c>
      <c>
        <v>0.173333</v>
      </c>
      <c>
        <v>5.893333</v>
      </c>
    </row>
    <row>
      <c>
        <is>
          <t>1371977</t>
        </is>
      </c>
      <c>
        <v>1</v>
      </c>
      <c>
        <is>
          <t>MANİSA</t>
        </is>
      </c>
      <c>
        <v>SARIGÖL</v>
      </c>
      <c>
        <is>
          <t>SARIGÖL DM 45-79-M00069_TR-55/56/57/58 FİDERİ-M10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19:38:23</t>
        </is>
      </c>
      <c>
        <is>
          <t>01.07.2020 19:44:12</t>
        </is>
      </c>
      <c>
        <v>0.096944444</v>
      </c>
      <c>
        <v>0</v>
      </c>
      <c>
        <v>13</v>
      </c>
      <c>
        <v>1</v>
      </c>
      <c>
        <v>0</v>
      </c>
      <c>
        <v>0</v>
      </c>
      <c>
        <v>1.260278</v>
      </c>
      <c>
        <v>0.096944</v>
      </c>
      <c>
        <v>0</v>
      </c>
    </row>
    <row>
      <c>
        <is>
          <t>1424772</t>
        </is>
      </c>
      <c>
        <v>1</v>
      </c>
      <c>
        <is>
          <t>İZMİR</t>
        </is>
      </c>
      <c>
        <v>TİRE</v>
      </c>
      <c>
        <is>
          <t>TİRE İM-DM-1 35-29-A00001_DOYRANLI-L11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17:36:30</t>
        </is>
      </c>
      <c>
        <is>
          <t>20.07.2020 17:43:56</t>
        </is>
      </c>
      <c>
        <v>0.123888888</v>
      </c>
      <c>
        <v>0</v>
      </c>
      <c>
        <v>0</v>
      </c>
      <c>
        <v>57</v>
      </c>
      <c>
        <v>908</v>
      </c>
      <c>
        <v>0</v>
      </c>
      <c>
        <v>0</v>
      </c>
      <c>
        <v>7.061667</v>
      </c>
      <c>
        <v>112.49111</v>
      </c>
    </row>
    <row>
      <c>
        <is>
          <t>1423142</t>
        </is>
      </c>
      <c>
        <v>1</v>
      </c>
      <c>
        <is>
          <t>İZMİR</t>
        </is>
      </c>
      <c>
        <v>SELÇUK</v>
      </c>
      <c>
        <is>
          <t>PAMUCAK KÖK 35-13-L00400_SELÇUK İ.M-L03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17.07.2020 15:20:53</t>
        </is>
      </c>
      <c>
        <is>
          <t>17.07.2020 15:21:19</t>
        </is>
      </c>
      <c>
        <v>0.007222222</v>
      </c>
      <c>
        <v>13</v>
      </c>
      <c>
        <v>1217</v>
      </c>
      <c>
        <v>41</v>
      </c>
      <c>
        <v>579</v>
      </c>
      <c>
        <v>0.093889</v>
      </c>
      <c>
        <v>8.789444</v>
      </c>
      <c>
        <v>0.296111</v>
      </c>
      <c>
        <v>4.181667</v>
      </c>
    </row>
    <row>
      <c>
        <is>
          <t>1398107</t>
        </is>
      </c>
      <c>
        <v>1</v>
      </c>
      <c>
        <is>
          <t>İZMİR</t>
        </is>
      </c>
      <c>
        <v>BUCA</v>
      </c>
      <c>
        <is>
          <t> 35-03-K02342_35-03-K02342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09:11:34</t>
        </is>
      </c>
      <c>
        <is>
          <t>09.07.2020 11:42:27</t>
        </is>
      </c>
      <c>
        <v>2.514722222</v>
      </c>
      <c>
        <v>1</v>
      </c>
      <c>
        <v>953</v>
      </c>
      <c>
        <v>0</v>
      </c>
      <c>
        <v>0</v>
      </c>
      <c>
        <v>2.514722</v>
      </c>
      <c>
        <v>2396.530278</v>
      </c>
      <c>
        <v>0</v>
      </c>
      <c>
        <v>0</v>
      </c>
    </row>
    <row>
      <c>
        <is>
          <t>1373005</t>
        </is>
      </c>
      <c>
        <v>1</v>
      </c>
      <c>
        <is>
          <t>İZMİR</t>
        </is>
      </c>
      <c>
        <v>BAYINDIR</v>
      </c>
      <c>
        <is>
          <t>CANLI TR-1 KÖK 35-20-L00124_BAYINDIR - GERİLİM-L05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08:16:32</t>
        </is>
      </c>
      <c>
        <is>
          <t>03.07.2020 08:21:44</t>
        </is>
      </c>
      <c>
        <v>0.086666666</v>
      </c>
      <c>
        <v>0</v>
      </c>
      <c>
        <v>44</v>
      </c>
      <c>
        <v>2</v>
      </c>
      <c>
        <v>3</v>
      </c>
      <c>
        <v>0</v>
      </c>
      <c>
        <v>3.813333</v>
      </c>
      <c>
        <v>0.173333</v>
      </c>
      <c>
        <v>0.26</v>
      </c>
    </row>
    <row>
      <c>
        <is>
          <t>1373004</t>
        </is>
      </c>
      <c>
        <v>1</v>
      </c>
      <c>
        <is>
          <t>İZMİR</t>
        </is>
      </c>
      <c>
        <v>BAYINDIR</v>
      </c>
      <c>
        <is>
          <t>CANLI TR-1 KÖK 35-20-L00124_YEŞİLOVA ÇAYIR-L04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08:16:14</t>
        </is>
      </c>
      <c>
        <is>
          <t>03.07.2020 08:21:44</t>
        </is>
      </c>
      <c>
        <v>0.091666666</v>
      </c>
      <c>
        <v>0</v>
      </c>
      <c>
        <v>47</v>
      </c>
      <c>
        <v>1</v>
      </c>
      <c>
        <v>1</v>
      </c>
      <c>
        <v>0</v>
      </c>
      <c>
        <v>4.308333</v>
      </c>
      <c>
        <v>0.091667</v>
      </c>
      <c>
        <v>0.091667</v>
      </c>
    </row>
    <row>
      <c>
        <is>
          <t>1479751</t>
        </is>
      </c>
      <c>
        <v>1</v>
      </c>
      <c>
        <is>
          <t>İZMİR</t>
        </is>
      </c>
      <c>
        <v>ÇİĞLİ</v>
      </c>
      <c>
        <is>
          <t>M-1898 35-09-M01898_35-09-M01898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29.07.2020 12:29:17</t>
        </is>
      </c>
      <c>
        <is>
          <t>29.07.2020 13:15:51</t>
        </is>
      </c>
      <c>
        <v>0.776027777</v>
      </c>
      <c>
        <v>1</v>
      </c>
      <c>
        <v>330</v>
      </c>
      <c>
        <v>0</v>
      </c>
      <c>
        <v>0</v>
      </c>
      <c>
        <v>0.776028</v>
      </c>
      <c>
        <v>256.089166</v>
      </c>
      <c>
        <v>0</v>
      </c>
      <c>
        <v>0</v>
      </c>
    </row>
    <row>
      <c>
        <is>
          <t>1424995</t>
        </is>
      </c>
      <c>
        <v>1</v>
      </c>
      <c>
        <is>
          <t>İZMİR</t>
        </is>
      </c>
      <c>
        <v>ÇİĞLİ</v>
      </c>
      <c>
        <is>
          <t>M-1089 35-09-M01089_TRAFO-M03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09:26:47</t>
        </is>
      </c>
      <c>
        <is>
          <t>21.07.2020 09:59:00</t>
        </is>
      </c>
      <c>
        <v>0.536944444</v>
      </c>
      <c>
        <v>0</v>
      </c>
      <c>
        <v>340</v>
      </c>
      <c>
        <v>0</v>
      </c>
      <c>
        <v>0</v>
      </c>
      <c>
        <v>0</v>
      </c>
      <c>
        <v>182.561111</v>
      </c>
      <c>
        <v>0</v>
      </c>
      <c>
        <v>0</v>
      </c>
    </row>
    <row>
      <c>
        <is>
          <t>1411296</t>
        </is>
      </c>
      <c>
        <v>1</v>
      </c>
      <c>
        <is>
          <t>İZMİR</t>
        </is>
      </c>
      <c>
        <v>ÇİĞLİ</v>
      </c>
      <c>
        <is>
          <t>K-4221 35-09-K04221_35-09-K04221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09:08:14</t>
        </is>
      </c>
      <c>
        <is>
          <t>14.07.2020 10:48:33</t>
        </is>
      </c>
      <c>
        <v>1.671916666</v>
      </c>
      <c>
        <v>1</v>
      </c>
      <c>
        <v>0</v>
      </c>
      <c>
        <v>0</v>
      </c>
      <c>
        <v>0</v>
      </c>
      <c>
        <v>1.671917</v>
      </c>
      <c>
        <v>0</v>
      </c>
      <c>
        <v>0</v>
      </c>
      <c>
        <v>0</v>
      </c>
    </row>
    <row>
      <c>
        <is>
          <t>1372246</t>
        </is>
      </c>
      <c>
        <v>1</v>
      </c>
      <c>
        <is>
          <t>İZMİR</t>
        </is>
      </c>
      <c>
        <v>ÇİĞLİ</v>
      </c>
      <c>
        <is>
          <t>K-2341 35-09-K02341_A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09:28:57</t>
        </is>
      </c>
      <c>
        <is>
          <t>02.07.2020 10:15:18</t>
        </is>
      </c>
      <c>
        <v>0.772471111</v>
      </c>
      <c>
        <v>0</v>
      </c>
      <c>
        <v>162</v>
      </c>
      <c>
        <v>0</v>
      </c>
      <c>
        <v>0</v>
      </c>
      <c>
        <v>0</v>
      </c>
      <c>
        <v>125.14032</v>
      </c>
      <c>
        <v>0</v>
      </c>
      <c>
        <v>0</v>
      </c>
    </row>
    <row>
      <c>
        <is>
          <t>1399051</t>
        </is>
      </c>
      <c>
        <v>1</v>
      </c>
      <c>
        <is>
          <t>İZMİR</t>
        </is>
      </c>
      <c>
        <v>TORBALI</v>
      </c>
      <c>
        <is>
          <t>ATALAN KÖK 35-26-L00247_SUBAŞI İ.M.-L02 L02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10.07.2020 12:23:30</t>
        </is>
      </c>
      <c>
        <is>
          <t>10.07.2020 12:26:15</t>
        </is>
      </c>
      <c>
        <v>0.045833333</v>
      </c>
      <c>
        <v>0</v>
      </c>
      <c>
        <v>0</v>
      </c>
      <c>
        <v>1</v>
      </c>
      <c>
        <v>76</v>
      </c>
      <c>
        <v>0</v>
      </c>
      <c>
        <v>0</v>
      </c>
      <c>
        <v>0.045833</v>
      </c>
      <c>
        <v>3.483333</v>
      </c>
    </row>
    <row>
      <c>
        <is>
          <t>1371576</t>
        </is>
      </c>
      <c>
        <v>1</v>
      </c>
      <c>
        <is>
          <t>İZMİR</t>
        </is>
      </c>
      <c>
        <v>TORBALI</v>
      </c>
      <c>
        <is>
          <t>ARSLANLAR TM 35-26-A00004_KUPLAJ-M08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09:20:07</t>
        </is>
      </c>
      <c>
        <is>
          <t>01.07.2020 09:31:32</t>
        </is>
      </c>
      <c>
        <v>0.190277777</v>
      </c>
      <c>
        <v>0</v>
      </c>
      <c>
        <v>0</v>
      </c>
      <c>
        <v>1</v>
      </c>
      <c>
        <v>24</v>
      </c>
      <c>
        <v>0</v>
      </c>
      <c>
        <v>0</v>
      </c>
      <c>
        <v>0.190278</v>
      </c>
      <c>
        <v>4.566667</v>
      </c>
    </row>
    <row>
      <c>
        <is>
          <t>1410213</t>
        </is>
      </c>
      <c>
        <v>1</v>
      </c>
      <c>
        <is>
          <t>İZMİR</t>
        </is>
      </c>
      <c>
        <v>TORBALI</v>
      </c>
      <c>
        <is>
          <t>ARSLANLAR TM 35-26-A00004_KÖYLER-1 L42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09:41:37</t>
        </is>
      </c>
      <c>
        <is>
          <t>12.07.2020 12:38:55</t>
        </is>
      </c>
      <c>
        <v>2.955</v>
      </c>
      <c>
        <v>11</v>
      </c>
      <c>
        <v>847</v>
      </c>
      <c>
        <v>74</v>
      </c>
      <c>
        <v>1299</v>
      </c>
      <c>
        <v>32.505</v>
      </c>
      <c>
        <v>2502.885</v>
      </c>
      <c>
        <v>218.67</v>
      </c>
      <c>
        <v>3838.545</v>
      </c>
    </row>
    <row>
      <c>
        <is>
          <t>1424110</t>
        </is>
      </c>
      <c>
        <v>1</v>
      </c>
      <c>
        <is>
          <t>İZMİR</t>
        </is>
      </c>
      <c>
        <v>TORBALI</v>
      </c>
      <c>
        <is>
          <t>ARSLANLAR TM 35-26-A00004_KUTLUTAŞ M29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13:20:12</t>
        </is>
      </c>
      <c>
        <is>
          <t>19.07.2020 13:24:21</t>
        </is>
      </c>
      <c>
        <v>0.069166666</v>
      </c>
      <c>
        <v>4</v>
      </c>
      <c>
        <v>17</v>
      </c>
      <c>
        <v>64</v>
      </c>
      <c>
        <v>99</v>
      </c>
      <c>
        <v>0.276667</v>
      </c>
      <c>
        <v>1.175833</v>
      </c>
      <c>
        <v>4.426667</v>
      </c>
      <c>
        <v>6.8475</v>
      </c>
    </row>
    <row>
      <c>
        <is>
          <t>1465927</t>
        </is>
      </c>
      <c>
        <v>1</v>
      </c>
      <c>
        <is>
          <t>İZMİR</t>
        </is>
      </c>
      <c>
        <v>TORBALI</v>
      </c>
      <c>
        <is>
          <t>ARSLANLAR TM 35-26-A00004_KÖYLER-2 L43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08:44:51</t>
        </is>
      </c>
      <c>
        <is>
          <t>23.07.2020 08:49:19</t>
        </is>
      </c>
      <c>
        <v>0.074444444</v>
      </c>
      <c>
        <v>0</v>
      </c>
      <c>
        <v>83</v>
      </c>
      <c>
        <v>81</v>
      </c>
      <c>
        <v>454</v>
      </c>
      <c>
        <v>0</v>
      </c>
      <c>
        <v>6.178889</v>
      </c>
      <c>
        <v>6.03</v>
      </c>
      <c>
        <v>33.797778</v>
      </c>
    </row>
    <row>
      <c>
        <is>
          <t>1466231</t>
        </is>
      </c>
      <c>
        <v>1</v>
      </c>
      <c>
        <is>
          <t>İZMİR</t>
        </is>
      </c>
      <c>
        <v>TORBALI</v>
      </c>
      <c>
        <is>
          <t>ARSLANLAR TM 35-26-A00004_ÖZBEY M15</t>
        </is>
      </c>
      <c>
        <v>Manevra</v>
      </c>
      <c>
        <is>
          <t>İletim</t>
        </is>
      </c>
      <c>
        <v>Kısa</v>
      </c>
      <c>
        <v>Şebeke işletmecisi</v>
      </c>
      <c>
        <v>Bildirimsiz</v>
      </c>
      <c>
        <is>
          <t>23.07.2020 16:25:03</t>
        </is>
      </c>
      <c>
        <is>
          <t>23.07.2020 16:26:59</t>
        </is>
      </c>
      <c>
        <v>0.032222222</v>
      </c>
      <c>
        <v>4</v>
      </c>
      <c>
        <v>313</v>
      </c>
      <c>
        <v>189</v>
      </c>
      <c>
        <v>2421</v>
      </c>
      <c>
        <v>0.128889</v>
      </c>
      <c>
        <v>10.085555</v>
      </c>
      <c>
        <v>6.09</v>
      </c>
      <c>
        <v>78.009999</v>
      </c>
    </row>
    <row>
      <c>
        <is>
          <t>1455577</t>
        </is>
      </c>
      <c>
        <v>1</v>
      </c>
      <c>
        <is>
          <t>İZMİR</t>
        </is>
      </c>
      <c>
        <v>KİRAZ</v>
      </c>
      <c>
        <is>
          <t>ARKACILAR TR-2 35-31-L00038_Ayırıcı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22.07.2020 11:19:18</t>
        </is>
      </c>
      <c>
        <is>
          <t>22.07.2020 13:43:00</t>
        </is>
      </c>
      <c>
        <v>2.395</v>
      </c>
      <c>
        <v>0</v>
      </c>
      <c>
        <v>0</v>
      </c>
      <c>
        <v>1</v>
      </c>
      <c>
        <v>81</v>
      </c>
      <c>
        <v>0</v>
      </c>
      <c>
        <v>0</v>
      </c>
      <c>
        <v>2.395</v>
      </c>
      <c>
        <v>193.995</v>
      </c>
    </row>
    <row>
      <c>
        <is>
          <t>1397406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09:09:33</t>
        </is>
      </c>
      <c>
        <is>
          <t>08.07.2020 09:14:00</t>
        </is>
      </c>
      <c>
        <v>0.074166666</v>
      </c>
      <c>
        <v>0</v>
      </c>
      <c>
        <v>0</v>
      </c>
      <c>
        <v>1</v>
      </c>
      <c>
        <v>149</v>
      </c>
      <c>
        <v>0</v>
      </c>
      <c>
        <v>0</v>
      </c>
      <c>
        <v>0.074167</v>
      </c>
      <c>
        <v>11.050833</v>
      </c>
    </row>
    <row>
      <c>
        <is>
          <t>1479573</t>
        </is>
      </c>
      <c>
        <v>1</v>
      </c>
      <c>
        <is>
          <t>İZMİR</t>
        </is>
      </c>
      <c>
        <v>DİKİLİ</v>
      </c>
      <c>
        <is>
          <t>ALGÜN SİTESİ TR 35-30-M00026_DAĞITIM TRAFOSU-M01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29.07.2020 11:13:02</t>
        </is>
      </c>
      <c>
        <is>
          <t>29.07.2020 12:35:50</t>
        </is>
      </c>
      <c>
        <v>1.38</v>
      </c>
      <c>
        <v>0</v>
      </c>
      <c>
        <v>18</v>
      </c>
      <c>
        <v>0</v>
      </c>
      <c>
        <v>0</v>
      </c>
      <c>
        <v>0</v>
      </c>
      <c>
        <v>24.84</v>
      </c>
      <c>
        <v>0</v>
      </c>
      <c>
        <v>0</v>
      </c>
    </row>
    <row>
      <c>
        <is>
          <t>1424442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09:08:12</t>
        </is>
      </c>
      <c>
        <is>
          <t>20.07.2020 09:13:02</t>
        </is>
      </c>
      <c>
        <v>0.080555555</v>
      </c>
      <c>
        <v>2</v>
      </c>
      <c>
        <v>141</v>
      </c>
      <c>
        <v>65</v>
      </c>
      <c>
        <v>1576</v>
      </c>
      <c>
        <v>0.161111</v>
      </c>
      <c>
        <v>11.358333</v>
      </c>
      <c>
        <v>5.236111</v>
      </c>
      <c>
        <v>126.955555</v>
      </c>
    </row>
    <row>
      <c>
        <is>
          <t>1410151</t>
        </is>
      </c>
      <c>
        <v>1</v>
      </c>
      <c>
        <is>
          <t>İZMİR</t>
        </is>
      </c>
      <c>
        <v>URLA</v>
      </c>
      <c>
        <is>
          <t>YASEMİN DM 35-19-M00002_KUŞÇULAR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08:53:13</t>
        </is>
      </c>
      <c>
        <is>
          <t>12.07.2020 08:58:58</t>
        </is>
      </c>
      <c>
        <v>0.095833333</v>
      </c>
      <c>
        <v>1</v>
      </c>
      <c>
        <v>93</v>
      </c>
      <c>
        <v>0</v>
      </c>
      <c>
        <v>53</v>
      </c>
      <c>
        <v>0.095833</v>
      </c>
      <c>
        <v>8.9125</v>
      </c>
      <c>
        <v>0</v>
      </c>
      <c>
        <v>5.079167</v>
      </c>
    </row>
    <row>
      <c>
        <is>
          <t>1478740</t>
        </is>
      </c>
      <c>
        <v>1</v>
      </c>
      <c>
        <is>
          <t>İZMİR</t>
        </is>
      </c>
      <c>
        <v>ÇEŞME</v>
      </c>
      <c>
        <is>
          <t>ÇİFTLİK İM 35-18-A00003_SAĞLIKÇILAR-L06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12:43:37</t>
        </is>
      </c>
      <c>
        <is>
          <t>28.07.2020 12:51:00</t>
        </is>
      </c>
      <c>
        <v>0.123055555</v>
      </c>
      <c>
        <v>1</v>
      </c>
      <c>
        <v>33</v>
      </c>
      <c>
        <v>51</v>
      </c>
      <c>
        <v>1074</v>
      </c>
      <c>
        <v>0.123056</v>
      </c>
      <c>
        <v>4.060833</v>
      </c>
      <c>
        <v>6.275833</v>
      </c>
      <c>
        <v>132.161666</v>
      </c>
    </row>
    <row>
      <c>
        <is>
          <t>1410093</t>
        </is>
      </c>
      <c>
        <v>1</v>
      </c>
      <c>
        <is>
          <t>İZMİR</t>
        </is>
      </c>
      <c>
        <v>ÇEŞME</v>
      </c>
      <c>
        <is>
          <t>ÇİFTLİK İM 35-18-A00003_GOLF-1 L12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04:01:36</t>
        </is>
      </c>
      <c>
        <is>
          <t>12.07.2020 04:33:29</t>
        </is>
      </c>
      <c>
        <v>0.531388888</v>
      </c>
      <c>
        <v>10</v>
      </c>
      <c>
        <v>53</v>
      </c>
      <c>
        <v>3</v>
      </c>
      <c>
        <v>0</v>
      </c>
      <c>
        <v>5.313889</v>
      </c>
      <c>
        <v>28.163611</v>
      </c>
      <c>
        <v>1.594167</v>
      </c>
      <c>
        <v>0</v>
      </c>
    </row>
    <row>
      <c>
        <is>
          <t>1385440</t>
        </is>
      </c>
      <c>
        <v>1</v>
      </c>
      <c>
        <is>
          <t>İZMİR</t>
        </is>
      </c>
      <c>
        <v>ÇEŞME</v>
      </c>
      <c>
        <is>
          <t>ÇİFTLİK İM 35-18-A00003_SAĞLIKÇILAR-L06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07:37:45</t>
        </is>
      </c>
      <c>
        <is>
          <t>06.07.2020 08:05:38</t>
        </is>
      </c>
      <c>
        <v>0.464722222</v>
      </c>
      <c>
        <v>1</v>
      </c>
      <c>
        <v>33</v>
      </c>
      <c>
        <v>51</v>
      </c>
      <c>
        <v>932</v>
      </c>
      <c>
        <v>0.464722</v>
      </c>
      <c>
        <v>15.335833</v>
      </c>
      <c>
        <v>23.700833</v>
      </c>
      <c>
        <v>433.121111</v>
      </c>
    </row>
    <row>
      <c>
        <is>
          <t>1424425</t>
        </is>
      </c>
      <c>
        <v>1</v>
      </c>
      <c>
        <is>
          <t>İZMİR</t>
        </is>
      </c>
      <c>
        <v>KONAK</v>
      </c>
      <c>
        <is>
          <t>K-3656 35-01-K03656_35-01-K03656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20.07.2020 08:59:55</t>
        </is>
      </c>
      <c>
        <is>
          <t>20.07.2020 12:27:00</t>
        </is>
      </c>
      <c>
        <v>3.451388888</v>
      </c>
      <c>
        <v>0</v>
      </c>
      <c>
        <v>18</v>
      </c>
      <c>
        <v>0</v>
      </c>
      <c>
        <v>0</v>
      </c>
      <c>
        <v>0</v>
      </c>
      <c>
        <v>62.125</v>
      </c>
      <c>
        <v>0</v>
      </c>
      <c>
        <v>0</v>
      </c>
    </row>
    <row>
      <c>
        <is>
          <t>1373856</t>
        </is>
      </c>
      <c>
        <v>1</v>
      </c>
      <c>
        <is>
          <t>İZMİR</t>
        </is>
      </c>
      <c>
        <v>ÇEŞME</v>
      </c>
      <c>
        <is>
          <t>ALAÇATI TM 35-18-A00005_KARABURUN-1 M19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08:17:46</t>
        </is>
      </c>
      <c>
        <is>
          <t>04.07.2020 08:20:53</t>
        </is>
      </c>
      <c>
        <v>0.051944444</v>
      </c>
      <c>
        <v>1</v>
      </c>
      <c>
        <v>91</v>
      </c>
      <c>
        <v>0</v>
      </c>
      <c>
        <v>1</v>
      </c>
      <c>
        <v>0.051944</v>
      </c>
      <c>
        <v>4.726944</v>
      </c>
      <c>
        <v>0</v>
      </c>
      <c>
        <v>0.051944</v>
      </c>
    </row>
    <row>
      <c>
        <is>
          <t>1373089</t>
        </is>
      </c>
      <c>
        <v>1</v>
      </c>
      <c>
        <is>
          <t>İZMİR</t>
        </is>
      </c>
      <c>
        <v>BEYDAĞ</v>
      </c>
      <c>
        <is>
          <t>BEYDAĞ İM 35-32-A00001_BAKIR-L03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09:36:29</t>
        </is>
      </c>
      <c>
        <is>
          <t>03.07.2020 09:42:00</t>
        </is>
      </c>
      <c>
        <v>0.091944444</v>
      </c>
      <c>
        <v>0</v>
      </c>
      <c>
        <v>0</v>
      </c>
      <c>
        <v>55</v>
      </c>
      <c>
        <v>920</v>
      </c>
      <c>
        <v>0</v>
      </c>
      <c>
        <v>0</v>
      </c>
      <c>
        <v>5.056944</v>
      </c>
      <c>
        <v>84.588888</v>
      </c>
    </row>
    <row>
      <c>
        <is>
          <t>1374918</t>
        </is>
      </c>
      <c>
        <v>1</v>
      </c>
      <c>
        <is>
          <t>İZMİR</t>
        </is>
      </c>
      <c>
        <v>BEYDAĞ</v>
      </c>
      <c>
        <is>
          <t>BEYDAĞ İM 35-32-A00001_KAYMAKÇI İM-M08 M08</t>
        </is>
      </c>
      <c>
        <v>Şebeke Bakım Çalışması</v>
      </c>
      <c>
        <is>
          <t>Dağıtım-OG</t>
        </is>
      </c>
      <c>
        <v>Kısa</v>
      </c>
      <c>
        <v>Şebeke işletmecisi</v>
      </c>
      <c>
        <v>Bildirimli</v>
      </c>
      <c>
        <is>
          <t>05.07.2020 15:47:32</t>
        </is>
      </c>
      <c>
        <is>
          <t>05.07.2020 15:48:37</t>
        </is>
      </c>
      <c>
        <v>0.018055555</v>
      </c>
      <c>
        <v>0</v>
      </c>
      <c>
        <v>64</v>
      </c>
      <c>
        <v>6</v>
      </c>
      <c>
        <v>128</v>
      </c>
      <c>
        <v>0</v>
      </c>
      <c>
        <v>1.155556</v>
      </c>
      <c>
        <v>0.108333</v>
      </c>
      <c>
        <v>2.311111</v>
      </c>
    </row>
    <row>
      <c>
        <is>
          <t>1410464</t>
        </is>
      </c>
      <c>
        <v>1</v>
      </c>
      <c>
        <is>
          <t>İZMİR</t>
        </is>
      </c>
      <c>
        <v>TİRE</v>
      </c>
      <c>
        <is>
          <t>BOYNUYOĞUN KÖK 35-29-L00051_KİRELLİ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18:56:53</t>
        </is>
      </c>
      <c>
        <is>
          <t>12.07.2020 18:58:00</t>
        </is>
      </c>
      <c>
        <v>0.018611111</v>
      </c>
      <c>
        <v>0</v>
      </c>
      <c>
        <v>0</v>
      </c>
      <c>
        <v>1</v>
      </c>
      <c>
        <v>150</v>
      </c>
      <c>
        <v>0</v>
      </c>
      <c>
        <v>0</v>
      </c>
      <c>
        <v>0.018611</v>
      </c>
      <c>
        <v>2.791667</v>
      </c>
    </row>
    <row>
      <c>
        <is>
          <t>1375014</t>
        </is>
      </c>
      <c>
        <v>1</v>
      </c>
      <c>
        <is>
          <t>MANİSA</t>
        </is>
      </c>
      <c>
        <v>TURGUTLU</v>
      </c>
      <c>
        <is>
          <t>AKÇAPINAR KÖK 45-83-L00131_HatBaşıAyırıcı_53136634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17:58:25</t>
        </is>
      </c>
      <c>
        <is>
          <t>05.07.2020 18:03:55</t>
        </is>
      </c>
      <c>
        <v>0.091666666</v>
      </c>
      <c>
        <v>0</v>
      </c>
      <c>
        <v>14</v>
      </c>
      <c>
        <v>2</v>
      </c>
      <c>
        <v>0</v>
      </c>
      <c>
        <v>0</v>
      </c>
      <c>
        <v>1.283333</v>
      </c>
      <c>
        <v>0.183333</v>
      </c>
      <c>
        <v>0</v>
      </c>
    </row>
    <row>
      <c>
        <is>
          <t>1400087</t>
        </is>
      </c>
      <c>
        <v>1</v>
      </c>
      <c>
        <is>
          <t>İZMİR</t>
        </is>
      </c>
      <c>
        <v>KONAK</v>
      </c>
      <c>
        <is>
          <t>K-622 35-01-K00622_K-819 K03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02:03:42</t>
        </is>
      </c>
      <c>
        <is>
          <t>12.07.2020 02:05:13</t>
        </is>
      </c>
      <c>
        <v>0.025277777</v>
      </c>
      <c>
        <v>1</v>
      </c>
      <c>
        <v>396</v>
      </c>
      <c>
        <v>0</v>
      </c>
      <c>
        <v>0</v>
      </c>
      <c>
        <v>0.025278</v>
      </c>
      <c>
        <v>10.01</v>
      </c>
      <c>
        <v>0</v>
      </c>
      <c>
        <v>0</v>
      </c>
    </row>
    <row>
      <c>
        <is>
          <t>1398828</t>
        </is>
      </c>
      <c>
        <v>1</v>
      </c>
      <c>
        <is>
          <t>İZMİR</t>
        </is>
      </c>
      <c>
        <v>ÇİĞLİ</v>
      </c>
      <c>
        <is>
          <t>M-1983 35-09-M01983_35-09-M01983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08:48:50</t>
        </is>
      </c>
      <c>
        <is>
          <t>10.07.2020 10:40:51</t>
        </is>
      </c>
      <c>
        <v>1.866944444</v>
      </c>
      <c>
        <v>1</v>
      </c>
      <c>
        <v>312</v>
      </c>
      <c>
        <v>0</v>
      </c>
      <c>
        <v>0</v>
      </c>
      <c>
        <v>1.866944</v>
      </c>
      <c>
        <v>582.486667</v>
      </c>
      <c>
        <v>0</v>
      </c>
      <c>
        <v>0</v>
      </c>
    </row>
    <row>
      <c>
        <is>
          <t>1399551</t>
        </is>
      </c>
      <c>
        <v>1</v>
      </c>
      <c>
        <is>
          <t>İZMİR</t>
        </is>
      </c>
      <c>
        <v>BUCA</v>
      </c>
      <c>
        <is>
          <t> 35-03-M01000_35-03-M01000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09:32:58</t>
        </is>
      </c>
      <c>
        <is>
          <t>11.07.2020 12:03:00</t>
        </is>
      </c>
      <c>
        <v>2.500555555</v>
      </c>
      <c>
        <v>1</v>
      </c>
      <c>
        <v>557</v>
      </c>
      <c>
        <v>0</v>
      </c>
      <c>
        <v>0</v>
      </c>
      <c>
        <v>2.500556</v>
      </c>
      <c>
        <v>1392.809444</v>
      </c>
      <c>
        <v>0</v>
      </c>
      <c>
        <v>0</v>
      </c>
    </row>
    <row>
      <c>
        <is>
          <t>1399717</t>
        </is>
      </c>
      <c>
        <v>1</v>
      </c>
      <c>
        <is>
          <t>İZMİR</t>
        </is>
      </c>
      <c>
        <v>BUCA</v>
      </c>
      <c>
        <is>
          <t>M-1063 35-03-M01063_35-03-M01063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13:06:09</t>
        </is>
      </c>
      <c>
        <is>
          <t>11.07.2020 14:08:00</t>
        </is>
      </c>
      <c>
        <v>1.030833333</v>
      </c>
      <c>
        <v>1</v>
      </c>
      <c>
        <v>1248</v>
      </c>
      <c>
        <v>0</v>
      </c>
      <c>
        <v>0</v>
      </c>
      <c>
        <v>1.030833</v>
      </c>
      <c>
        <v>1286.48</v>
      </c>
      <c>
        <v>0</v>
      </c>
      <c>
        <v>0</v>
      </c>
    </row>
    <row>
      <c>
        <is>
          <t>1385754</t>
        </is>
      </c>
      <c>
        <v>1</v>
      </c>
      <c>
        <is>
          <t>İZMİR</t>
        </is>
      </c>
      <c>
        <v>BAYRAKLI</v>
      </c>
      <c>
        <is>
          <t>K-1993 35-02-K01993_35-02-K01993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06.07.2020 13:23:36</t>
        </is>
      </c>
      <c>
        <is>
          <t>06.07.2020 15:00:23</t>
        </is>
      </c>
      <c>
        <v>1.612830555</v>
      </c>
      <c>
        <v>2</v>
      </c>
      <c>
        <v>191</v>
      </c>
      <c>
        <v>0</v>
      </c>
      <c>
        <v>0</v>
      </c>
      <c>
        <v>3.225661</v>
      </c>
      <c>
        <v>308.050636</v>
      </c>
      <c>
        <v>0</v>
      </c>
      <c>
        <v>0</v>
      </c>
    </row>
    <row>
      <c>
        <is>
          <t>1374644</t>
        </is>
      </c>
      <c>
        <v>1</v>
      </c>
      <c>
        <is>
          <t>İZMİR</t>
        </is>
      </c>
      <c>
        <v>BAYRAKLI</v>
      </c>
      <c>
        <is>
          <t>K-435 35-02-K00435_35-02-K00435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05.07.2020 09:39:29</t>
        </is>
      </c>
      <c>
        <is>
          <t>05.07.2020 11:05:27</t>
        </is>
      </c>
      <c>
        <v>1.432738888</v>
      </c>
      <c>
        <v>1</v>
      </c>
      <c>
        <v>33</v>
      </c>
      <c>
        <v>0</v>
      </c>
      <c>
        <v>0</v>
      </c>
      <c>
        <v>1.432739</v>
      </c>
      <c>
        <v>47.280383</v>
      </c>
      <c>
        <v>0</v>
      </c>
      <c>
        <v>0</v>
      </c>
    </row>
    <row>
      <c>
        <is>
          <t>1423515</t>
        </is>
      </c>
      <c>
        <v>1</v>
      </c>
      <c>
        <is>
          <t>İZMİR</t>
        </is>
      </c>
      <c>
        <v>BAYRAKLI</v>
      </c>
      <c>
        <is>
          <t>K-3900 35-02-K03900_35-02-K03900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18.07.2020 09:51:40</t>
        </is>
      </c>
      <c>
        <is>
          <t>18.07.2020 12:29:15</t>
        </is>
      </c>
      <c>
        <v>2.626388888</v>
      </c>
      <c>
        <v>1</v>
      </c>
      <c>
        <v>0</v>
      </c>
      <c>
        <v>0</v>
      </c>
      <c>
        <v>0</v>
      </c>
      <c>
        <v>2.626389</v>
      </c>
      <c>
        <v>0</v>
      </c>
      <c>
        <v>0</v>
      </c>
      <c>
        <v>0</v>
      </c>
    </row>
    <row>
      <c>
        <is>
          <t>1397354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08.07.2020 08:04:53</t>
        </is>
      </c>
      <c>
        <is>
          <t>08.07.2020 08:06:03</t>
        </is>
      </c>
      <c>
        <v>0.019444444</v>
      </c>
      <c>
        <v>0</v>
      </c>
      <c>
        <v>0</v>
      </c>
      <c>
        <v>1</v>
      </c>
      <c>
        <v>107</v>
      </c>
      <c>
        <v>0</v>
      </c>
      <c>
        <v>0</v>
      </c>
      <c>
        <v>0.019444</v>
      </c>
      <c>
        <v>2.080556</v>
      </c>
    </row>
    <row>
      <c>
        <is>
          <t>1386571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10:24:42</t>
        </is>
      </c>
      <c>
        <is>
          <t>07.07.2020 10:25:00</t>
        </is>
      </c>
      <c>
        <v>0.005</v>
      </c>
      <c>
        <v>0</v>
      </c>
      <c>
        <v>0</v>
      </c>
      <c>
        <v>2</v>
      </c>
      <c>
        <v>172</v>
      </c>
      <c>
        <v>0</v>
      </c>
      <c>
        <v>0</v>
      </c>
      <c>
        <v>0.01</v>
      </c>
      <c>
        <v>0.86</v>
      </c>
    </row>
    <row>
      <c>
        <is>
          <t>1386458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09:02:17</t>
        </is>
      </c>
      <c>
        <is>
          <t>07.07.2020 09:03:00</t>
        </is>
      </c>
      <c>
        <v>0.011944444</v>
      </c>
      <c>
        <v>0</v>
      </c>
      <c>
        <v>0</v>
      </c>
      <c>
        <v>1</v>
      </c>
      <c>
        <v>56</v>
      </c>
      <c>
        <v>0</v>
      </c>
      <c>
        <v>0</v>
      </c>
      <c>
        <v>0.011944</v>
      </c>
      <c>
        <v>0.668889</v>
      </c>
    </row>
    <row>
      <c>
        <is>
          <t>1374844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14:01:45</t>
        </is>
      </c>
      <c>
        <is>
          <t>05.07.2020 14:03:00</t>
        </is>
      </c>
      <c>
        <v>0.020833333</v>
      </c>
      <c>
        <v>0</v>
      </c>
      <c>
        <v>0</v>
      </c>
      <c>
        <v>1</v>
      </c>
      <c>
        <v>107</v>
      </c>
      <c>
        <v>0</v>
      </c>
      <c>
        <v>0</v>
      </c>
      <c>
        <v>0.020833</v>
      </c>
      <c>
        <v>2.229167</v>
      </c>
    </row>
    <row>
      <c>
        <is>
          <t>1412232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19:33:11</t>
        </is>
      </c>
      <c>
        <is>
          <t>15.07.2020 21:10:57</t>
        </is>
      </c>
      <c>
        <v>1.629444444</v>
      </c>
      <c>
        <v>0</v>
      </c>
      <c>
        <v>0</v>
      </c>
      <c>
        <v>2</v>
      </c>
      <c>
        <v>86</v>
      </c>
      <c>
        <v>0</v>
      </c>
      <c>
        <v>0</v>
      </c>
      <c>
        <v>3.258889</v>
      </c>
      <c>
        <v>140.132222</v>
      </c>
    </row>
    <row>
      <c>
        <is>
          <t>1422834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17.07.2020 08:36:59</t>
        </is>
      </c>
      <c>
        <is>
          <t>17.07.2020 08:37:49</t>
        </is>
      </c>
      <c>
        <v>0.013888888</v>
      </c>
      <c>
        <v>0</v>
      </c>
      <c>
        <v>0</v>
      </c>
      <c>
        <v>74</v>
      </c>
      <c>
        <v>1547</v>
      </c>
      <c>
        <v>0</v>
      </c>
      <c>
        <v>0</v>
      </c>
      <c>
        <v>1.027778</v>
      </c>
      <c>
        <v>21.48611</v>
      </c>
    </row>
    <row>
      <c>
        <is>
          <t>1372132</t>
        </is>
      </c>
      <c>
        <v>1</v>
      </c>
      <c>
        <is>
          <t>İZMİR</t>
        </is>
      </c>
      <c>
        <v>URLA</v>
      </c>
      <c>
        <is>
          <t>URLA TM-1 35-19-A00004_GÜZELBAHÇE-2-M07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05:42:22</t>
        </is>
      </c>
      <c>
        <is>
          <t>02.07.2020 05:45:32</t>
        </is>
      </c>
      <c>
        <v>0.052777777</v>
      </c>
      <c>
        <v>0</v>
      </c>
      <c>
        <v>53</v>
      </c>
      <c>
        <v>2</v>
      </c>
      <c>
        <v>24</v>
      </c>
      <c>
        <v>0</v>
      </c>
      <c>
        <v>2.797222</v>
      </c>
      <c>
        <v>0.105556</v>
      </c>
      <c>
        <v>1.266667</v>
      </c>
    </row>
    <row>
      <c>
        <is>
          <t>1411712</t>
        </is>
      </c>
      <c>
        <v>1</v>
      </c>
      <c>
        <is>
          <t>MANİSA</t>
        </is>
      </c>
      <c>
        <v>SALİHLİ</v>
      </c>
      <c>
        <is>
          <t>DEMİRKÖPRÜ TM 45-78-A00005_KULA-M05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18:31:26</t>
        </is>
      </c>
      <c>
        <is>
          <t>14.07.2020 18:35:10</t>
        </is>
      </c>
      <c>
        <v>0.062222222</v>
      </c>
      <c>
        <v>0</v>
      </c>
      <c>
        <v>0</v>
      </c>
      <c>
        <v>1</v>
      </c>
      <c>
        <v>82</v>
      </c>
      <c>
        <v>0</v>
      </c>
      <c>
        <v>0</v>
      </c>
      <c>
        <v>0.062222</v>
      </c>
      <c>
        <v>5.102222</v>
      </c>
    </row>
    <row>
      <c>
        <is>
          <t>1411086</t>
        </is>
      </c>
      <c>
        <v>1</v>
      </c>
      <c>
        <is>
          <t>MANİSA</t>
        </is>
      </c>
      <c>
        <v>SALİHLİ</v>
      </c>
      <c>
        <is>
          <t>DEMİRKÖPRÜ TM 45-78-A00005_KULA-M05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19:37:54</t>
        </is>
      </c>
      <c>
        <is>
          <t>13.07.2020 19:41:00</t>
        </is>
      </c>
      <c>
        <v>0.051666666</v>
      </c>
      <c>
        <v>0</v>
      </c>
      <c>
        <v>0</v>
      </c>
      <c>
        <v>1</v>
      </c>
      <c>
        <v>82</v>
      </c>
      <c>
        <v>0</v>
      </c>
      <c>
        <v>0</v>
      </c>
      <c>
        <v>0.051667</v>
      </c>
      <c>
        <v>4.236667</v>
      </c>
    </row>
    <row>
      <c>
        <is>
          <t>1411264</t>
        </is>
      </c>
      <c>
        <v>1</v>
      </c>
      <c>
        <is>
          <t>MANİSA</t>
        </is>
      </c>
      <c>
        <v>SALİHLİ</v>
      </c>
      <c>
        <is>
          <t>DEMİRKÖPRÜ TM 45-78-A00005_KULA-M05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14.07.2020 08:28:10</t>
        </is>
      </c>
      <c>
        <is>
          <t>14.07.2020 08:29:55</t>
        </is>
      </c>
      <c>
        <v>0.029166666</v>
      </c>
      <c>
        <v>0</v>
      </c>
      <c>
        <v>0</v>
      </c>
      <c>
        <v>1</v>
      </c>
      <c>
        <v>33</v>
      </c>
      <c>
        <v>0</v>
      </c>
      <c>
        <v>0</v>
      </c>
      <c>
        <v>0.029167</v>
      </c>
      <c>
        <v>0.9625</v>
      </c>
    </row>
    <row>
      <c>
        <is>
          <t>1374983</t>
        </is>
      </c>
      <c>
        <v>1</v>
      </c>
      <c>
        <is>
          <t>MANİSA</t>
        </is>
      </c>
      <c>
        <v>SALİHLİ</v>
      </c>
      <c>
        <is>
          <t>DEMİRKÖPRÜ TM 45-78-A00005_KULA-M05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17:28:05</t>
        </is>
      </c>
      <c>
        <is>
          <t>05.07.2020 17:34:25</t>
        </is>
      </c>
      <c>
        <v>0.105555555</v>
      </c>
      <c>
        <v>0</v>
      </c>
      <c>
        <v>0</v>
      </c>
      <c>
        <v>1</v>
      </c>
      <c>
        <v>82</v>
      </c>
      <c>
        <v>0</v>
      </c>
      <c>
        <v>0</v>
      </c>
      <c>
        <v>0.105556</v>
      </c>
      <c>
        <v>8.655556</v>
      </c>
    </row>
    <row>
      <c>
        <is>
          <t>1410499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20:22:34</t>
        </is>
      </c>
      <c>
        <is>
          <t>12.07.2020 20:28:00</t>
        </is>
      </c>
      <c>
        <v>0.090555555</v>
      </c>
      <c>
        <v>0</v>
      </c>
      <c>
        <v>32</v>
      </c>
      <c>
        <v>1</v>
      </c>
      <c>
        <v>15</v>
      </c>
      <c>
        <v>0</v>
      </c>
      <c>
        <v>2.897778</v>
      </c>
      <c>
        <v>0.090556</v>
      </c>
      <c>
        <v>1.358333</v>
      </c>
    </row>
    <row>
      <c>
        <is>
          <t>1372309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45-78-A00005_HatBaşıAyırıcı_53139324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10:38:18</t>
        </is>
      </c>
      <c>
        <is>
          <t>02.07.2020 10:42:43</t>
        </is>
      </c>
      <c>
        <v>0.073611111</v>
      </c>
      <c>
        <v>0</v>
      </c>
      <c>
        <v>0</v>
      </c>
      <c>
        <v>1</v>
      </c>
      <c>
        <v>13</v>
      </c>
      <c>
        <v>0</v>
      </c>
      <c>
        <v>0</v>
      </c>
      <c>
        <v>0.073611</v>
      </c>
      <c>
        <v>0.956944</v>
      </c>
    </row>
    <row>
      <c>
        <is>
          <t>1411314</t>
        </is>
      </c>
      <c>
        <v>1</v>
      </c>
      <c>
        <is>
          <t>İZMİR</t>
        </is>
      </c>
      <c>
        <v>BAYRAKLI</v>
      </c>
      <c>
        <is>
          <t>M-2539 35-02-M02539_35-02-M02539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09:24:23</t>
        </is>
      </c>
      <c>
        <is>
          <t>14.07.2020 12:31:19</t>
        </is>
      </c>
      <c>
        <v>3.115488888</v>
      </c>
      <c>
        <v>2</v>
      </c>
      <c>
        <v>613</v>
      </c>
      <c>
        <v>0</v>
      </c>
      <c>
        <v>0</v>
      </c>
      <c>
        <v>6.230978</v>
      </c>
      <c>
        <v>1909.794688</v>
      </c>
      <c>
        <v>0</v>
      </c>
      <c>
        <v>0</v>
      </c>
    </row>
    <row>
      <c>
        <is>
          <t>1455886</t>
        </is>
      </c>
      <c>
        <v>1</v>
      </c>
      <c>
        <is>
          <t>İZMİR</t>
        </is>
      </c>
      <c>
        <v>BERGAMA</v>
      </c>
      <c>
        <is>
          <t>AHMETBEYLER DM 35-16-M00154_BERGAMA T.M.-GERİLİM-M04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22.07.2020 22:32:48</t>
        </is>
      </c>
      <c>
        <is>
          <t>22.07.2020 22:33:39</t>
        </is>
      </c>
      <c>
        <v>0.014166666</v>
      </c>
      <c>
        <v>0</v>
      </c>
      <c>
        <v>6</v>
      </c>
      <c>
        <v>209</v>
      </c>
      <c>
        <v>4323</v>
      </c>
      <c>
        <v>0</v>
      </c>
      <c>
        <v>0.085</v>
      </c>
      <c>
        <v>2.960833</v>
      </c>
      <c>
        <v>61.242497</v>
      </c>
    </row>
    <row>
      <c>
        <is>
          <t>1479216</t>
        </is>
      </c>
      <c>
        <v>1</v>
      </c>
      <c>
        <is>
          <t>İZMİR</t>
        </is>
      </c>
      <c>
        <v>KEMALPAŞA</v>
      </c>
      <c>
        <is>
          <t>IŞIK TARIM KÖK 35-27-L00352_ÖREN KÖK 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28.07.2020 18:42:45</t>
        </is>
      </c>
      <c>
        <is>
          <t>28.07.2020 18:42:55</t>
        </is>
      </c>
      <c>
        <v>0.002777777</v>
      </c>
      <c>
        <v>2</v>
      </c>
      <c>
        <v>61</v>
      </c>
      <c>
        <v>0</v>
      </c>
      <c>
        <v>21</v>
      </c>
      <c>
        <v>0.005556</v>
      </c>
      <c>
        <v>0.169444</v>
      </c>
      <c>
        <v>0</v>
      </c>
      <c>
        <v>0.058333</v>
      </c>
    </row>
    <row>
      <c>
        <is>
          <t>1385549</t>
        </is>
      </c>
      <c>
        <v>1</v>
      </c>
      <c>
        <is>
          <t>İZMİR</t>
        </is>
      </c>
      <c>
        <v>BERGAMA</v>
      </c>
      <c>
        <is>
          <t>AHMETBEYLER DM 35-16-M00154_YUKARIKIRIKLAR-M05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06.07.2020 09:31:56</t>
        </is>
      </c>
      <c>
        <is>
          <t>06.07.2020 11:38:05</t>
        </is>
      </c>
      <c>
        <v>2.1025</v>
      </c>
      <c>
        <v>0</v>
      </c>
      <c>
        <v>0</v>
      </c>
      <c>
        <v>33</v>
      </c>
      <c>
        <v>421</v>
      </c>
      <c>
        <v>0</v>
      </c>
      <c>
        <v>0</v>
      </c>
      <c>
        <v>69.3825</v>
      </c>
      <c>
        <v>885.1525</v>
      </c>
    </row>
    <row>
      <c>
        <is>
          <t>1455825</t>
        </is>
      </c>
      <c>
        <v>1</v>
      </c>
      <c>
        <is>
          <t>İZMİR</t>
        </is>
      </c>
      <c>
        <v>MENEMEN</v>
      </c>
      <c>
        <is>
          <t>ULUCAK TM 35-28-A00002_DSİ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19:40:21</t>
        </is>
      </c>
      <c>
        <is>
          <t>22.07.2020 19:49:38</t>
        </is>
      </c>
      <c>
        <v>0.154722222</v>
      </c>
      <c>
        <v>20</v>
      </c>
      <c>
        <v>2395</v>
      </c>
      <c>
        <v>31</v>
      </c>
      <c>
        <v>26</v>
      </c>
      <c>
        <v>3.094444</v>
      </c>
      <c>
        <v>370.559722</v>
      </c>
      <c>
        <v>4.796389</v>
      </c>
      <c>
        <v>4.022778</v>
      </c>
    </row>
    <row>
      <c>
        <is>
          <t>1399898</t>
        </is>
      </c>
      <c>
        <v>1</v>
      </c>
      <c>
        <is>
          <t>İZMİR</t>
        </is>
      </c>
      <c>
        <v>MENEMEN</v>
      </c>
      <c>
        <is>
          <t>ULUCAK TM 35-28-A00002_KOYUNDERE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18:19:12</t>
        </is>
      </c>
      <c>
        <is>
          <t>11.07.2020 18:34:37</t>
        </is>
      </c>
      <c>
        <v>0.256944444</v>
      </c>
      <c>
        <v>2</v>
      </c>
      <c>
        <v>249</v>
      </c>
      <c>
        <v>0</v>
      </c>
      <c>
        <v>0</v>
      </c>
      <c>
        <v>0.513889</v>
      </c>
      <c>
        <v>63.979167</v>
      </c>
      <c>
        <v>0</v>
      </c>
      <c>
        <v>0</v>
      </c>
    </row>
    <row>
      <c>
        <is>
          <t>1385417</t>
        </is>
      </c>
      <c>
        <v>1</v>
      </c>
      <c>
        <is>
          <t>İZMİR</t>
        </is>
      </c>
      <c>
        <v>MENEMEN</v>
      </c>
      <c>
        <is>
          <t>ULUKENT DM-6/7 KÖK 35-28-M00618_EBSO TM-M04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06:52:05</t>
        </is>
      </c>
      <c>
        <is>
          <t>06.07.2020 06:52:56</t>
        </is>
      </c>
      <c>
        <v>0.014166666</v>
      </c>
      <c>
        <v>2</v>
      </c>
      <c>
        <v>92</v>
      </c>
      <c>
        <v>0</v>
      </c>
      <c>
        <v>0</v>
      </c>
      <c>
        <v>0.028333</v>
      </c>
      <c>
        <v>1.303333</v>
      </c>
      <c>
        <v>0</v>
      </c>
      <c>
        <v>0</v>
      </c>
    </row>
    <row>
      <c>
        <is>
          <t>1397565</t>
        </is>
      </c>
      <c>
        <v>1</v>
      </c>
      <c>
        <is>
          <t>İZMİR</t>
        </is>
      </c>
      <c>
        <v>KARŞIYAKA</v>
      </c>
      <c>
        <is>
          <t>K-3075 35-04-K03075_35-04-K03075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08.07.2020 11:23:53</t>
        </is>
      </c>
      <c>
        <is>
          <t>08.07.2020 12:08:38</t>
        </is>
      </c>
      <c>
        <v>0.745833333</v>
      </c>
      <c>
        <v>0</v>
      </c>
      <c>
        <v>826</v>
      </c>
      <c>
        <v>0</v>
      </c>
      <c>
        <v>0</v>
      </c>
      <c>
        <v>0</v>
      </c>
      <c>
        <v>616.058333</v>
      </c>
      <c>
        <v>0</v>
      </c>
      <c>
        <v>0</v>
      </c>
    </row>
    <row>
      <c>
        <is>
          <t>1411454</t>
        </is>
      </c>
      <c>
        <v>1</v>
      </c>
      <c>
        <is>
          <t>İZMİR</t>
        </is>
      </c>
      <c>
        <v>KARŞIYAKA</v>
      </c>
      <c>
        <is>
          <t>K-3075 35-04-K03075_35-04-K03075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11:54:05</t>
        </is>
      </c>
      <c>
        <is>
          <t>14.07.2020 12:38:59</t>
        </is>
      </c>
      <c>
        <v>0.748333333</v>
      </c>
      <c>
        <v>0</v>
      </c>
      <c>
        <v>826</v>
      </c>
      <c>
        <v>0</v>
      </c>
      <c>
        <v>0</v>
      </c>
      <c>
        <v>0</v>
      </c>
      <c>
        <v>618.123333</v>
      </c>
      <c>
        <v>0</v>
      </c>
      <c>
        <v>0</v>
      </c>
    </row>
    <row>
      <c>
        <is>
          <t>1373934</t>
        </is>
      </c>
      <c>
        <v>1</v>
      </c>
      <c>
        <is>
          <t>İZMİR</t>
        </is>
      </c>
      <c>
        <v>KARŞIYAKA</v>
      </c>
      <c>
        <is>
          <t>K-1065 35-04-K01065_35-04-K01065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04.07.2020 09:47:45</t>
        </is>
      </c>
      <c>
        <is>
          <t>04.07.2020 10:46:49</t>
        </is>
      </c>
      <c>
        <v>0.984202777</v>
      </c>
      <c>
        <v>2</v>
      </c>
      <c>
        <v>654</v>
      </c>
      <c>
        <v>0</v>
      </c>
      <c>
        <v>0</v>
      </c>
      <c>
        <v>1.968406</v>
      </c>
      <c>
        <v>643.668616</v>
      </c>
      <c>
        <v>0</v>
      </c>
      <c>
        <v>0</v>
      </c>
    </row>
    <row>
      <c>
        <is>
          <t>1424645</t>
        </is>
      </c>
      <c>
        <v>1</v>
      </c>
      <c>
        <is>
          <t>MANİSA</t>
        </is>
      </c>
      <c>
        <v>DEMİRCİ</v>
      </c>
      <c>
        <is>
          <t>BARDAKÇI TR-1 45-74-M00170_Ayırıcı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14:02:27</t>
        </is>
      </c>
      <c>
        <is>
          <t>20.07.2020 16:26:46</t>
        </is>
      </c>
      <c>
        <v>2.405277777</v>
      </c>
      <c>
        <v>0</v>
      </c>
      <c>
        <v>0</v>
      </c>
      <c>
        <v>3</v>
      </c>
      <c>
        <v>225</v>
      </c>
      <c>
        <v>0</v>
      </c>
      <c>
        <v>0</v>
      </c>
      <c>
        <v>7.215833</v>
      </c>
      <c>
        <v>541.1875</v>
      </c>
    </row>
    <row>
      <c>
        <is>
          <t>1422775</t>
        </is>
      </c>
      <c>
        <v>1</v>
      </c>
      <c>
        <is>
          <t>İZMİR</t>
        </is>
      </c>
      <c>
        <v>KARABAĞLAR</v>
      </c>
      <c>
        <is>
          <t>K-3134 35-01-K03134_HATAY T.M.-K02 K02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17.07.2020 01:02:53</t>
        </is>
      </c>
      <c>
        <is>
          <t>17.07.2020 01:03:13</t>
        </is>
      </c>
      <c>
        <v>0.005555555</v>
      </c>
      <c>
        <v>9</v>
      </c>
      <c>
        <v>1638</v>
      </c>
      <c>
        <v>0</v>
      </c>
      <c>
        <v>0</v>
      </c>
      <c>
        <v>0.05</v>
      </c>
      <c>
        <v>9.099999</v>
      </c>
      <c>
        <v>0</v>
      </c>
      <c>
        <v>0</v>
      </c>
    </row>
    <row>
      <c>
        <is>
          <t>1424430</t>
        </is>
      </c>
      <c>
        <v>1</v>
      </c>
      <c>
        <is>
          <t>MANİSA</t>
        </is>
      </c>
      <c>
        <v>GÖRDES</v>
      </c>
      <c>
        <is>
          <t>DALGIR ÖRENCİK TR-1 45-75-M00153_45-75-M00153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20.07.2020 09:00:11</t>
        </is>
      </c>
      <c>
        <is>
          <t>20.07.2020 10:43:00</t>
        </is>
      </c>
      <c>
        <v>1.713347222</v>
      </c>
      <c>
        <v>0</v>
      </c>
      <c>
        <v>0</v>
      </c>
      <c>
        <v>1</v>
      </c>
      <c>
        <v>11</v>
      </c>
      <c>
        <v>0</v>
      </c>
      <c>
        <v>0</v>
      </c>
      <c>
        <v>1.713347</v>
      </c>
      <c>
        <v>18.846819</v>
      </c>
    </row>
    <row>
      <c>
        <is>
          <t>1398130</t>
        </is>
      </c>
      <c>
        <v>1</v>
      </c>
      <c>
        <is>
          <t>İZMİR</t>
        </is>
      </c>
      <c>
        <v>KARABAĞLAR</v>
      </c>
      <c>
        <is>
          <t>K-4065 35-01-K04065_35-01-K04065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09:21:24</t>
        </is>
      </c>
      <c>
        <is>
          <t>09.07.2020 12:05:20</t>
        </is>
      </c>
      <c>
        <v>2.732222222</v>
      </c>
      <c>
        <v>1</v>
      </c>
      <c>
        <v>190</v>
      </c>
      <c>
        <v>0</v>
      </c>
      <c>
        <v>0</v>
      </c>
      <c>
        <v>2.732222</v>
      </c>
      <c>
        <v>519.122222</v>
      </c>
      <c>
        <v>0</v>
      </c>
      <c>
        <v>0</v>
      </c>
    </row>
    <row>
      <c>
        <is>
          <t>1423610</t>
        </is>
      </c>
      <c>
        <v>1</v>
      </c>
      <c>
        <is>
          <t>İZMİR</t>
        </is>
      </c>
      <c>
        <v>KİRAZ</v>
      </c>
      <c>
        <is>
          <t>BAŞARAN TR-2 35-31-L00071_35-31-L00071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18.07.2020 13:04:12</t>
        </is>
      </c>
      <c>
        <is>
          <t>18.07.2020 15:45:00</t>
        </is>
      </c>
      <c>
        <v>2.679855555</v>
      </c>
      <c>
        <v>0</v>
      </c>
      <c>
        <v>0</v>
      </c>
      <c>
        <v>1</v>
      </c>
      <c>
        <v>25</v>
      </c>
      <c>
        <v>0</v>
      </c>
      <c>
        <v>0</v>
      </c>
      <c>
        <v>2.679856</v>
      </c>
      <c>
        <v>66.996389</v>
      </c>
    </row>
    <row>
      <c>
        <is>
          <t>1480925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31.07.2020 07:51:55</t>
        </is>
      </c>
      <c>
        <is>
          <t>31.07.2020 07:52:15</t>
        </is>
      </c>
      <c>
        <v>0.005555555</v>
      </c>
      <c>
        <v>0</v>
      </c>
      <c>
        <v>0</v>
      </c>
      <c>
        <v>1</v>
      </c>
      <c>
        <v>47</v>
      </c>
      <c>
        <v>0</v>
      </c>
      <c>
        <v>0</v>
      </c>
      <c>
        <v>0.005556</v>
      </c>
      <c>
        <v>0.261111</v>
      </c>
    </row>
    <row>
      <c>
        <is>
          <t>1476601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24.07.2020 10:01:50</t>
        </is>
      </c>
      <c>
        <is>
          <t>24.07.2020 10:02:00</t>
        </is>
      </c>
      <c>
        <v>0.002777777</v>
      </c>
      <c>
        <v>7</v>
      </c>
      <c>
        <v>457</v>
      </c>
      <c>
        <v>11</v>
      </c>
      <c>
        <v>179</v>
      </c>
      <c>
        <v>0.019444</v>
      </c>
      <c>
        <v>1.269444</v>
      </c>
      <c>
        <v>0.030556</v>
      </c>
      <c>
        <v>0.497222</v>
      </c>
    </row>
    <row>
      <c>
        <is>
          <t>1424952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21.07.2020 07:20:06</t>
        </is>
      </c>
      <c>
        <is>
          <t>21.07.2020 07:20:26</t>
        </is>
      </c>
      <c>
        <v>0.005555555</v>
      </c>
      <c>
        <v>7</v>
      </c>
      <c>
        <v>449</v>
      </c>
      <c>
        <v>11</v>
      </c>
      <c>
        <v>175</v>
      </c>
      <c>
        <v>0.038889</v>
      </c>
      <c>
        <v>2.494444</v>
      </c>
      <c>
        <v>0.061111</v>
      </c>
      <c>
        <v>0.972222</v>
      </c>
    </row>
    <row>
      <c>
        <is>
          <t>1424482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20.07.2020 09:46:27</t>
        </is>
      </c>
      <c>
        <is>
          <t>20.07.2020 09:49:00</t>
        </is>
      </c>
      <c>
        <v>0.0425</v>
      </c>
      <c>
        <v>7</v>
      </c>
      <c>
        <v>449</v>
      </c>
      <c>
        <v>11</v>
      </c>
      <c>
        <v>175</v>
      </c>
      <c>
        <v>0.2975</v>
      </c>
      <c>
        <v>19.0825</v>
      </c>
      <c>
        <v>0.4675</v>
      </c>
      <c>
        <v>7.4375</v>
      </c>
    </row>
    <row>
      <c>
        <is>
          <t>1423454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18.07.2020 08:52:30</t>
        </is>
      </c>
      <c>
        <is>
          <t>18.07.2020 08:53:00</t>
        </is>
      </c>
      <c>
        <v>0.008333333</v>
      </c>
      <c>
        <v>7</v>
      </c>
      <c>
        <v>449</v>
      </c>
      <c>
        <v>11</v>
      </c>
      <c>
        <v>175</v>
      </c>
      <c>
        <v>0.058333</v>
      </c>
      <c>
        <v>3.741667</v>
      </c>
      <c>
        <v>0.091667</v>
      </c>
      <c>
        <v>1.458333</v>
      </c>
    </row>
    <row>
      <c>
        <is>
          <t>1478587</t>
        </is>
      </c>
      <c>
        <v>1</v>
      </c>
      <c>
        <is>
          <t>İZMİR</t>
        </is>
      </c>
      <c>
        <v>BORNOVA</v>
      </c>
      <c>
        <is>
          <t>M-2595 BEŞYOL DM 35-02-M02595_BEŞYOL DM GİRİŞ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28.07.2020 09:06:46</t>
        </is>
      </c>
      <c>
        <is>
          <t>28.07.2020 16:30:55</t>
        </is>
      </c>
      <c>
        <v>7.402366666</v>
      </c>
      <c>
        <v>0</v>
      </c>
      <c>
        <v>0</v>
      </c>
      <c>
        <v>28</v>
      </c>
      <c>
        <v>300</v>
      </c>
      <c>
        <v>0</v>
      </c>
      <c>
        <v>0</v>
      </c>
      <c>
        <v>207.266267</v>
      </c>
      <c>
        <v>2220.71</v>
      </c>
    </row>
    <row>
      <c>
        <is>
          <t>1412335</t>
        </is>
      </c>
      <c>
        <v>1</v>
      </c>
      <c>
        <is>
          <t>İZMİR</t>
        </is>
      </c>
      <c>
        <v>KONAK</v>
      </c>
      <c>
        <is>
          <t>K-571 35-01-K00571_TRAFO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02:53:52</t>
        </is>
      </c>
      <c>
        <is>
          <t>16.07.2020 03:00:00</t>
        </is>
      </c>
      <c>
        <v>0.102222222</v>
      </c>
      <c>
        <v>1</v>
      </c>
      <c>
        <v>1063</v>
      </c>
      <c>
        <v>0</v>
      </c>
      <c>
        <v>0</v>
      </c>
      <c>
        <v>0.102222</v>
      </c>
      <c>
        <v>108.662222</v>
      </c>
      <c>
        <v>0</v>
      </c>
      <c>
        <v>0</v>
      </c>
    </row>
    <row>
      <c>
        <is>
          <t>1423767</t>
        </is>
      </c>
      <c>
        <v>1</v>
      </c>
      <c>
        <is>
          <t>MANİSA</t>
        </is>
      </c>
      <c>
        <v>AKHİSAR</v>
      </c>
      <c>
        <is>
          <t>BEYOBA TR-12 45-72-M00414_TR-6 SAZOBA TOPSU RİNG-M04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18.07.2020 18:13:45</t>
        </is>
      </c>
      <c>
        <is>
          <t>18.07.2020 18:14:05</t>
        </is>
      </c>
      <c>
        <v>0.005555555</v>
      </c>
      <c>
        <v>16</v>
      </c>
      <c>
        <v>877</v>
      </c>
      <c>
        <v>3</v>
      </c>
      <c>
        <v>15</v>
      </c>
      <c>
        <v>0.088889</v>
      </c>
      <c>
        <v>4.872222</v>
      </c>
      <c>
        <v>0.016667</v>
      </c>
      <c>
        <v>0.083333</v>
      </c>
    </row>
    <row>
      <c>
        <is>
          <t>1398708</t>
        </is>
      </c>
      <c>
        <v>1</v>
      </c>
      <c>
        <is>
          <t>MANİSA</t>
        </is>
      </c>
      <c>
        <v>AKHİSAR</v>
      </c>
      <c>
        <is>
          <t>BEYOBA TR-12 45-72-M00414_TR-6 SAZOBA TOPSU RİNG-M04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10.07.2020 00:34:00</t>
        </is>
      </c>
      <c>
        <is>
          <t>10.07.2020 00:34:35</t>
        </is>
      </c>
      <c>
        <v>0.009722222</v>
      </c>
      <c>
        <v>1</v>
      </c>
      <c>
        <v>178</v>
      </c>
      <c>
        <v>0</v>
      </c>
      <c>
        <v>0</v>
      </c>
      <c>
        <v>0.009722</v>
      </c>
      <c>
        <v>1.730556</v>
      </c>
      <c>
        <v>0</v>
      </c>
      <c>
        <v>0</v>
      </c>
    </row>
    <row>
      <c>
        <is>
          <t>1424428</t>
        </is>
      </c>
      <c>
        <v>1</v>
      </c>
      <c>
        <is>
          <t>MANİSA</t>
        </is>
      </c>
      <c>
        <v>SARIGÖL</v>
      </c>
      <c>
        <is>
          <t>SARIGÖL DM 45-79-M00069_HatBaşıAyırıcı_53134340 M16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08:57:48</t>
        </is>
      </c>
      <c>
        <is>
          <t>20.07.2020 15:52:00</t>
        </is>
      </c>
      <c>
        <v>6.903096111</v>
      </c>
      <c>
        <v>0</v>
      </c>
      <c>
        <v>0</v>
      </c>
      <c>
        <v>2</v>
      </c>
      <c>
        <v>102</v>
      </c>
      <c>
        <v>0</v>
      </c>
      <c>
        <v>0</v>
      </c>
      <c>
        <v>13.806192</v>
      </c>
      <c>
        <v>704.115803</v>
      </c>
    </row>
    <row>
      <c>
        <is>
          <t>1371651</t>
        </is>
      </c>
      <c>
        <v>1</v>
      </c>
      <c>
        <is>
          <t>İZMİR</t>
        </is>
      </c>
      <c>
        <v>TİRE</v>
      </c>
      <c>
        <is>
          <t>TİRE İM-DM-1 35-29-A00001_YENİÇİFTLİK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10:53:52</t>
        </is>
      </c>
      <c>
        <is>
          <t>01.07.2020 11:05:46</t>
        </is>
      </c>
      <c>
        <v>0.198333333</v>
      </c>
      <c>
        <v>0</v>
      </c>
      <c>
        <v>74</v>
      </c>
      <c>
        <v>75</v>
      </c>
      <c>
        <v>212</v>
      </c>
      <c>
        <v>0</v>
      </c>
      <c>
        <v>14.676667</v>
      </c>
      <c>
        <v>14.875</v>
      </c>
      <c>
        <v>42.046667</v>
      </c>
    </row>
    <row>
      <c>
        <is>
          <t>1385605</t>
        </is>
      </c>
      <c>
        <v>1</v>
      </c>
      <c>
        <is>
          <t>İZMİR</t>
        </is>
      </c>
      <c>
        <v>DİKİLİ</v>
      </c>
      <c>
        <is>
          <t>DELİKTAŞ TR-1 35-30-M00155_35-30-M00155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06.07.2020 10:33:46</t>
        </is>
      </c>
      <c>
        <is>
          <t>06.07.2020 11:06:14</t>
        </is>
      </c>
      <c>
        <v>0.541111111</v>
      </c>
      <c>
        <v>0</v>
      </c>
      <c>
        <v>87</v>
      </c>
      <c>
        <v>1</v>
      </c>
      <c>
        <v>3</v>
      </c>
      <c>
        <v>0</v>
      </c>
      <c>
        <v>47.076667</v>
      </c>
      <c>
        <v>0.541111</v>
      </c>
      <c>
        <v>1.623333</v>
      </c>
    </row>
    <row>
      <c>
        <is>
          <t>1481254</t>
        </is>
      </c>
      <c>
        <v>1</v>
      </c>
      <c>
        <is>
          <t>MANİSA</t>
        </is>
      </c>
      <c>
        <v>AKHİSAR</v>
      </c>
      <c>
        <is>
          <t>BEYOBA TR-12 45-72-M00414_TR-6 SAZOBA TOPSU RİNG-M04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31.07.2020 19:47:51</t>
        </is>
      </c>
      <c>
        <is>
          <t>31.07.2020 19:48:11</t>
        </is>
      </c>
      <c>
        <v>0.005555555</v>
      </c>
      <c>
        <v>1</v>
      </c>
      <c>
        <v>178</v>
      </c>
      <c>
        <v>0</v>
      </c>
      <c>
        <v>0</v>
      </c>
      <c>
        <v>0.005556</v>
      </c>
      <c>
        <v>0.988889</v>
      </c>
      <c>
        <v>0</v>
      </c>
      <c>
        <v>0</v>
      </c>
    </row>
    <row>
      <c>
        <is>
          <t>1385540</t>
        </is>
      </c>
      <c>
        <v>1</v>
      </c>
      <c>
        <is>
          <t>MANİSA</t>
        </is>
      </c>
      <c>
        <v>KIRKAĞAÇ</v>
      </c>
      <c>
        <is>
          <t>KAVAKYANI MAH. TR-1 45-76-M00174_45-76-M00174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06.07.2020 09:26:40</t>
        </is>
      </c>
      <c>
        <is>
          <t>06.07.2020 15:50:32</t>
        </is>
      </c>
      <c>
        <v>6.397536111</v>
      </c>
      <c>
        <v>0</v>
      </c>
      <c>
        <v>16</v>
      </c>
      <c>
        <v>1</v>
      </c>
      <c>
        <v>0</v>
      </c>
      <c>
        <v>0</v>
      </c>
      <c>
        <v>102.360578</v>
      </c>
      <c>
        <v>6.397536</v>
      </c>
      <c>
        <v>0</v>
      </c>
    </row>
    <row>
      <c>
        <is>
          <t>1374624</t>
        </is>
      </c>
      <c>
        <v>1</v>
      </c>
      <c>
        <is>
          <t>MANİSA</t>
        </is>
      </c>
      <c>
        <v>KIRKAĞAÇ</v>
      </c>
      <c>
        <is>
          <t>KAVAKYANI MAH. TR-1 45-76-M00174_45-76-M00174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05.07.2020 09:18:06</t>
        </is>
      </c>
      <c>
        <is>
          <t>05.07.2020 14:51:34</t>
        </is>
      </c>
      <c>
        <v>5.557746111</v>
      </c>
      <c>
        <v>0</v>
      </c>
      <c>
        <v>16</v>
      </c>
      <c>
        <v>1</v>
      </c>
      <c>
        <v>0</v>
      </c>
      <c>
        <v>0</v>
      </c>
      <c>
        <v>88.923938</v>
      </c>
      <c>
        <v>5.557746</v>
      </c>
      <c>
        <v>0</v>
      </c>
    </row>
    <row>
      <c>
        <is>
          <t>1476641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24.07.2020 11:00:40</t>
        </is>
      </c>
      <c>
        <is>
          <t>24.07.2020 11:01:01</t>
        </is>
      </c>
      <c>
        <v>0.005833333</v>
      </c>
      <c>
        <v>23</v>
      </c>
      <c>
        <v>1306</v>
      </c>
      <c>
        <v>80</v>
      </c>
      <c>
        <v>1153</v>
      </c>
      <c>
        <v>0.134167</v>
      </c>
      <c>
        <v>7.618333</v>
      </c>
      <c>
        <v>0.466667</v>
      </c>
      <c>
        <v>6.725833</v>
      </c>
    </row>
    <row>
      <c>
        <is>
          <t>1411067</t>
        </is>
      </c>
      <c>
        <v>1</v>
      </c>
      <c>
        <is>
          <t>MANİSA</t>
        </is>
      </c>
      <c>
        <v>GÖRDES</v>
      </c>
      <c>
        <is>
          <t>CABARLAR KÖK 45-75-M00053_HatBaşıAyırıcı_53135572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19:09:04</t>
        </is>
      </c>
      <c>
        <is>
          <t>13.07.2020 19:12:19</t>
        </is>
      </c>
      <c>
        <v>0.054166666</v>
      </c>
      <c>
        <v>0</v>
      </c>
      <c>
        <v>0</v>
      </c>
      <c>
        <v>1</v>
      </c>
      <c>
        <v>28</v>
      </c>
      <c>
        <v>0</v>
      </c>
      <c>
        <v>0</v>
      </c>
      <c>
        <v>0.054167</v>
      </c>
      <c>
        <v>1.516667</v>
      </c>
    </row>
    <row>
      <c>
        <is>
          <t>1476915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24.07.2020 18:07:20</t>
        </is>
      </c>
      <c>
        <is>
          <t>24.07.2020 18:07:41</t>
        </is>
      </c>
      <c>
        <v>0.005833333</v>
      </c>
      <c>
        <v>23</v>
      </c>
      <c>
        <v>1306</v>
      </c>
      <c>
        <v>80</v>
      </c>
      <c>
        <v>1153</v>
      </c>
      <c>
        <v>0.134167</v>
      </c>
      <c>
        <v>7.618333</v>
      </c>
      <c>
        <v>0.466667</v>
      </c>
      <c>
        <v>6.725833</v>
      </c>
    </row>
    <row>
      <c>
        <is>
          <t>1397109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22:19:27</t>
        </is>
      </c>
      <c>
        <is>
          <t>07.07.2020 22:20:47</t>
        </is>
      </c>
      <c>
        <v>0.022222222</v>
      </c>
      <c>
        <v>0</v>
      </c>
      <c>
        <v>0</v>
      </c>
      <c>
        <v>1</v>
      </c>
      <c>
        <v>46</v>
      </c>
      <c>
        <v>0</v>
      </c>
      <c>
        <v>0</v>
      </c>
      <c>
        <v>0.022222</v>
      </c>
      <c>
        <v>1.022222</v>
      </c>
    </row>
    <row>
      <c>
        <is>
          <t>1375357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01:03:05</t>
        </is>
      </c>
      <c>
        <is>
          <t>06.07.2020 01:05:00</t>
        </is>
      </c>
      <c>
        <v>0.031944444</v>
      </c>
      <c>
        <v>1</v>
      </c>
      <c>
        <v>38</v>
      </c>
      <c>
        <v>0</v>
      </c>
      <c>
        <v>0</v>
      </c>
      <c>
        <v>0.031944</v>
      </c>
      <c>
        <v>1.213889</v>
      </c>
      <c>
        <v>0</v>
      </c>
      <c>
        <v>0</v>
      </c>
    </row>
    <row>
      <c>
        <is>
          <t>1410505</t>
        </is>
      </c>
      <c>
        <v>1</v>
      </c>
      <c>
        <is>
          <t>MANİSA</t>
        </is>
      </c>
      <c>
        <v>KULA</v>
      </c>
      <c>
        <is>
          <t>DEREKÖY KÖK 45-77-L00290_YURTBAŞI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20:39:03</t>
        </is>
      </c>
      <c>
        <is>
          <t>12.07.2020 20:40:23</t>
        </is>
      </c>
      <c>
        <v>0.022222222</v>
      </c>
      <c>
        <v>0</v>
      </c>
      <c>
        <v>0</v>
      </c>
      <c>
        <v>1</v>
      </c>
      <c>
        <v>41</v>
      </c>
      <c>
        <v>0</v>
      </c>
      <c>
        <v>0</v>
      </c>
      <c>
        <v>0.022222</v>
      </c>
      <c>
        <v>0.911111</v>
      </c>
    </row>
    <row>
      <c>
        <is>
          <t>1423424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18.07.2020 07:15:40</t>
        </is>
      </c>
      <c>
        <is>
          <t>18.07.2020 07:17:00</t>
        </is>
      </c>
      <c>
        <v>0.022222222</v>
      </c>
      <c>
        <v>23</v>
      </c>
      <c>
        <v>1293</v>
      </c>
      <c>
        <v>77</v>
      </c>
      <c>
        <v>1146</v>
      </c>
      <c>
        <v>0.511111</v>
      </c>
      <c>
        <v>28.733333</v>
      </c>
      <c>
        <v>1.711111</v>
      </c>
      <c>
        <v>25.466666</v>
      </c>
    </row>
    <row>
      <c>
        <is>
          <t>1422903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17.07.2020 09:34:29</t>
        </is>
      </c>
      <c>
        <is>
          <t>17.07.2020 09:34:59</t>
        </is>
      </c>
      <c>
        <v>0.008333333</v>
      </c>
      <c>
        <v>0</v>
      </c>
      <c>
        <v>0</v>
      </c>
      <c>
        <v>77</v>
      </c>
      <c>
        <v>1061</v>
      </c>
      <c>
        <v>0</v>
      </c>
      <c>
        <v>0</v>
      </c>
      <c>
        <v>0.641667</v>
      </c>
      <c>
        <v>8.841666</v>
      </c>
    </row>
    <row>
      <c>
        <is>
          <t>1423087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17.07.2020 14:13:43</t>
        </is>
      </c>
      <c>
        <is>
          <t>17.07.2020 14:14:04</t>
        </is>
      </c>
      <c>
        <v>0.005833333</v>
      </c>
      <c>
        <v>23</v>
      </c>
      <c>
        <v>1293</v>
      </c>
      <c>
        <v>77</v>
      </c>
      <c>
        <v>1146</v>
      </c>
      <c>
        <v>0.134167</v>
      </c>
      <c>
        <v>7.5425</v>
      </c>
      <c>
        <v>0.449167</v>
      </c>
      <c>
        <v>6.685</v>
      </c>
    </row>
    <row>
      <c>
        <is>
          <t>1410621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07:55:18</t>
        </is>
      </c>
      <c>
        <is>
          <t>13.07.2020 07:56:09</t>
        </is>
      </c>
      <c>
        <v>0.014166666</v>
      </c>
      <c>
        <v>0</v>
      </c>
      <c>
        <v>0</v>
      </c>
      <c>
        <v>1</v>
      </c>
      <c>
        <v>46</v>
      </c>
      <c>
        <v>0</v>
      </c>
      <c>
        <v>0</v>
      </c>
      <c>
        <v>0.014167</v>
      </c>
      <c>
        <v>0.651667</v>
      </c>
    </row>
    <row>
      <c>
        <is>
          <t>1422864</t>
        </is>
      </c>
      <c>
        <v>1</v>
      </c>
      <c>
        <is>
          <t>MANİSA</t>
        </is>
      </c>
      <c>
        <v>SALİHLİ</v>
      </c>
      <c>
        <is>
          <t>KURŞUNLU KÖK 45-78-L00232_BAHÇECİK-KARAAĞAÇ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09:04:03</t>
        </is>
      </c>
      <c>
        <is>
          <t>17.07.2020 17:30:24</t>
        </is>
      </c>
      <c>
        <v>8.439166666</v>
      </c>
      <c>
        <v>0</v>
      </c>
      <c>
        <v>0</v>
      </c>
      <c>
        <v>13</v>
      </c>
      <c>
        <v>486</v>
      </c>
      <c>
        <v>0</v>
      </c>
      <c>
        <v>0</v>
      </c>
      <c>
        <v>109.709167</v>
      </c>
      <c>
        <v>4101.435</v>
      </c>
    </row>
    <row>
      <c>
        <is>
          <t>1478085</t>
        </is>
      </c>
      <c>
        <v>1</v>
      </c>
      <c>
        <is>
          <t>MANİSA</t>
        </is>
      </c>
      <c>
        <v>ALAŞEHİR</v>
      </c>
      <c>
        <is>
          <t>TÜRKMENLER TR-1 45-73-M00421_45-73-M00421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27.07.2020 09:34:44</t>
        </is>
      </c>
      <c>
        <is>
          <t>27.07.2020 13:33:02</t>
        </is>
      </c>
      <c>
        <v>3.971447222</v>
      </c>
      <c>
        <v>0</v>
      </c>
      <c>
        <v>0</v>
      </c>
      <c>
        <v>1</v>
      </c>
      <c>
        <v>35</v>
      </c>
      <c>
        <v>0</v>
      </c>
      <c>
        <v>0</v>
      </c>
      <c>
        <v>3.971447</v>
      </c>
      <c>
        <v>139.000653</v>
      </c>
    </row>
    <row>
      <c>
        <is>
          <t>1423508</t>
        </is>
      </c>
      <c>
        <v>1</v>
      </c>
      <c>
        <is>
          <t>İZMİR</t>
        </is>
      </c>
      <c>
        <v>BEYDAĞ</v>
      </c>
      <c>
        <is>
          <t>BEYKÖY KÖK TR-12 35-32-L00012_BEYKÖY TR-13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18.07.2020 11:27:29</t>
        </is>
      </c>
      <c>
        <is>
          <t>18.07.2020 15:32:00</t>
        </is>
      </c>
      <c>
        <v>4.075277777</v>
      </c>
      <c>
        <v>0</v>
      </c>
      <c>
        <v>0</v>
      </c>
      <c>
        <v>3</v>
      </c>
      <c>
        <v>142</v>
      </c>
      <c>
        <v>0</v>
      </c>
      <c>
        <v>0</v>
      </c>
      <c>
        <v>12.225833</v>
      </c>
      <c>
        <v>578.689444</v>
      </c>
    </row>
    <row>
      <c>
        <is>
          <t>1423468</t>
        </is>
      </c>
      <c>
        <v>1</v>
      </c>
      <c>
        <is>
          <t>MANİSA</t>
        </is>
      </c>
      <c>
        <v>KÖPRÜBAŞI</v>
      </c>
      <c>
        <is>
          <t>KARYAĞDI KÖYÜ TR-1 45-86-M00185_45-86-M00185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18.07.2020 09:11:51</t>
        </is>
      </c>
      <c>
        <is>
          <t>18.07.2020 17:11:00</t>
        </is>
      </c>
      <c>
        <v>7.985648888</v>
      </c>
      <c>
        <v>0</v>
      </c>
      <c>
        <v>0</v>
      </c>
      <c>
        <v>1</v>
      </c>
      <c>
        <v>60</v>
      </c>
      <c>
        <v>0</v>
      </c>
      <c>
        <v>0</v>
      </c>
      <c>
        <v>7.985649</v>
      </c>
      <c>
        <v>479.138933</v>
      </c>
    </row>
    <row>
      <c>
        <is>
          <t>1465962</t>
        </is>
      </c>
      <c>
        <v>1</v>
      </c>
      <c>
        <is>
          <t>MANİSA</t>
        </is>
      </c>
      <c>
        <v>KÖPRÜBAŞI</v>
      </c>
      <c>
        <is>
          <t>KARYAĞDI KÖYÜ TR-1 45-86-M00185_45-86-M00185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09:09:49</t>
        </is>
      </c>
      <c>
        <is>
          <t>23.07.2020 17:16:40</t>
        </is>
      </c>
      <c>
        <v>8.114166666</v>
      </c>
      <c>
        <v>0</v>
      </c>
      <c>
        <v>0</v>
      </c>
      <c>
        <v>1</v>
      </c>
      <c>
        <v>60</v>
      </c>
      <c>
        <v>0</v>
      </c>
      <c>
        <v>0</v>
      </c>
      <c>
        <v>8.114167</v>
      </c>
      <c>
        <v>486.85</v>
      </c>
    </row>
    <row>
      <c>
        <is>
          <t>1424977</t>
        </is>
      </c>
      <c>
        <v>1</v>
      </c>
      <c>
        <is>
          <t>İZMİR</t>
        </is>
      </c>
      <c>
        <v>KONAK</v>
      </c>
      <c>
        <is>
          <t>K-139 35-01-K00139_35-01-K00139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08:58:26</t>
        </is>
      </c>
      <c>
        <is>
          <t>21.07.2020 11:07:07</t>
        </is>
      </c>
      <c>
        <v>2.144722222</v>
      </c>
      <c>
        <v>1</v>
      </c>
      <c>
        <v>483</v>
      </c>
      <c>
        <v>0</v>
      </c>
      <c>
        <v>0</v>
      </c>
      <c>
        <v>2.144722</v>
      </c>
      <c>
        <v>1035.900833</v>
      </c>
      <c>
        <v>0</v>
      </c>
      <c>
        <v>0</v>
      </c>
    </row>
    <row>
      <c>
        <is>
          <t>1476664</t>
        </is>
      </c>
      <c>
        <v>1</v>
      </c>
      <c>
        <is>
          <t>İZMİR</t>
        </is>
      </c>
      <c>
        <v>BUCA</v>
      </c>
      <c>
        <is>
          <t>M-2116 35-03-M02116_35-03-M02116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11:46:34</t>
        </is>
      </c>
      <c>
        <is>
          <t>24.07.2020 12:12:00</t>
        </is>
      </c>
      <c>
        <v>0.423803611</v>
      </c>
      <c>
        <v>1</v>
      </c>
      <c>
        <v>99</v>
      </c>
      <c>
        <v>0</v>
      </c>
      <c>
        <v>0</v>
      </c>
      <c>
        <v>0.423804</v>
      </c>
      <c>
        <v>41.956557</v>
      </c>
      <c>
        <v>0</v>
      </c>
      <c>
        <v>0</v>
      </c>
    </row>
    <row>
      <c>
        <is>
          <t>1385561</t>
        </is>
      </c>
      <c>
        <v>1</v>
      </c>
      <c>
        <is>
          <t>İZMİR</t>
        </is>
      </c>
      <c>
        <v>BAYINDIR</v>
      </c>
      <c>
        <is>
          <t>BURUNCUK TR-1 35-20-L00247_Ayırıcı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06.07.2020 09:08:26</t>
        </is>
      </c>
      <c>
        <is>
          <t>06.07.2020 17:18:27</t>
        </is>
      </c>
      <c>
        <v>8.166944444</v>
      </c>
      <c>
        <v>0</v>
      </c>
      <c>
        <v>73</v>
      </c>
      <c>
        <v>1</v>
      </c>
      <c>
        <v>2</v>
      </c>
      <c>
        <v>0</v>
      </c>
      <c>
        <v>596.186944</v>
      </c>
      <c>
        <v>8.166944</v>
      </c>
      <c>
        <v>16.333889</v>
      </c>
    </row>
    <row>
      <c>
        <is>
          <t>1398099</t>
        </is>
      </c>
      <c>
        <v>1</v>
      </c>
      <c>
        <is>
          <t>MANİSA</t>
        </is>
      </c>
      <c>
        <v>AHMETLİ</v>
      </c>
      <c>
        <is>
          <t>CAMBAZLI KÖK 45-84-M00005_HatBaşıAyırıcı_53134203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09.07.2020 09:07:24</t>
        </is>
      </c>
      <c>
        <is>
          <t>09.07.2020 14:21:38</t>
        </is>
      </c>
      <c>
        <v>5.237222222</v>
      </c>
      <c>
        <v>0</v>
      </c>
      <c>
        <v>251</v>
      </c>
      <c>
        <v>108</v>
      </c>
      <c>
        <v>1</v>
      </c>
      <c>
        <v>0</v>
      </c>
      <c>
        <v>1314.542778</v>
      </c>
      <c>
        <v>565.62</v>
      </c>
      <c>
        <v>5.237222</v>
      </c>
    </row>
    <row>
      <c>
        <is>
          <t>1373863</t>
        </is>
      </c>
      <c>
        <v>1</v>
      </c>
      <c>
        <is>
          <t>MANİSA</t>
        </is>
      </c>
      <c>
        <v>SARUHANLI</v>
      </c>
      <c>
        <is>
          <t>SARUHANLI TR-13 45-80-M00013_PAŞAKÖY ÇIKIŞI-M04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08:39:53</t>
        </is>
      </c>
      <c>
        <is>
          <t>04.07.2020 08:41:00</t>
        </is>
      </c>
      <c>
        <v>0.018611111</v>
      </c>
      <c>
        <v>0</v>
      </c>
      <c>
        <v>0</v>
      </c>
      <c>
        <v>1</v>
      </c>
      <c>
        <v>72</v>
      </c>
      <c>
        <v>0</v>
      </c>
      <c>
        <v>0</v>
      </c>
      <c>
        <v>0.018611</v>
      </c>
      <c>
        <v>1.34</v>
      </c>
    </row>
    <row>
      <c>
        <is>
          <t>1385966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17:55:16</t>
        </is>
      </c>
      <c>
        <is>
          <t>06.07.2020 17:57:00</t>
        </is>
      </c>
      <c>
        <v>0.028888888</v>
      </c>
      <c>
        <v>0</v>
      </c>
      <c>
        <v>0</v>
      </c>
      <c>
        <v>1</v>
      </c>
      <c>
        <v>216</v>
      </c>
      <c>
        <v>0</v>
      </c>
      <c>
        <v>0</v>
      </c>
      <c>
        <v>0.028889</v>
      </c>
      <c>
        <v>6.24</v>
      </c>
    </row>
    <row>
      <c>
        <is>
          <t>1371549</t>
        </is>
      </c>
      <c>
        <v>1</v>
      </c>
      <c>
        <is>
          <t>MANİSA</t>
        </is>
      </c>
      <c>
        <v>SARIGÖL</v>
      </c>
      <c>
        <is>
          <t>DİNDARLI KÖK TR-3 KAKLIK 45-79-M00395_ALEMŞAHLI-M05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01.07.2020 09:04:17</t>
        </is>
      </c>
      <c>
        <is>
          <t>01.07.2020 09:06:00</t>
        </is>
      </c>
      <c>
        <v>0.028611111</v>
      </c>
      <c>
        <v>0</v>
      </c>
      <c>
        <v>0</v>
      </c>
      <c>
        <v>1</v>
      </c>
      <c>
        <v>184</v>
      </c>
      <c>
        <v>0</v>
      </c>
      <c>
        <v>0</v>
      </c>
      <c>
        <v>0.028611</v>
      </c>
      <c>
        <v>5.264444</v>
      </c>
    </row>
    <row>
      <c>
        <is>
          <t>1410130</t>
        </is>
      </c>
      <c>
        <v>1</v>
      </c>
      <c>
        <is>
          <t>MANİSA</t>
        </is>
      </c>
      <c>
        <v>SARIGÖL</v>
      </c>
      <c>
        <is>
          <t>DİNDARLI KÖK TR-3 KAKLIK 45-79-M00395_ALEMŞAHLI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07:40:33</t>
        </is>
      </c>
      <c>
        <is>
          <t>12.07.2020 07:42:00</t>
        </is>
      </c>
      <c>
        <v>0.024166666</v>
      </c>
      <c>
        <v>0</v>
      </c>
      <c>
        <v>0</v>
      </c>
      <c>
        <v>1</v>
      </c>
      <c>
        <v>184</v>
      </c>
      <c>
        <v>0</v>
      </c>
      <c>
        <v>0</v>
      </c>
      <c>
        <v>0.024167</v>
      </c>
      <c>
        <v>4.446667</v>
      </c>
    </row>
    <row>
      <c>
        <is>
          <t>1410612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07:31:54</t>
        </is>
      </c>
      <c>
        <is>
          <t>13.07.2020 07:33:04</t>
        </is>
      </c>
      <c>
        <v>0.019444444</v>
      </c>
      <c>
        <v>0</v>
      </c>
      <c>
        <v>0</v>
      </c>
      <c>
        <v>1</v>
      </c>
      <c>
        <v>24</v>
      </c>
      <c>
        <v>0</v>
      </c>
      <c>
        <v>0</v>
      </c>
      <c>
        <v>0.019444</v>
      </c>
      <c>
        <v>0.466667</v>
      </c>
    </row>
    <row>
      <c>
        <is>
          <t>1411026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18:31:04</t>
        </is>
      </c>
      <c>
        <is>
          <t>13.07.2020 18:33:00</t>
        </is>
      </c>
      <c>
        <v>0.032222222</v>
      </c>
      <c>
        <v>0</v>
      </c>
      <c>
        <v>0</v>
      </c>
      <c>
        <v>1</v>
      </c>
      <c>
        <v>127</v>
      </c>
      <c>
        <v>0</v>
      </c>
      <c>
        <v>0</v>
      </c>
      <c>
        <v>0.032222</v>
      </c>
      <c>
        <v>4.092222</v>
      </c>
    </row>
    <row>
      <c>
        <is>
          <t>1411169</t>
        </is>
      </c>
      <c>
        <v>1</v>
      </c>
      <c>
        <is>
          <t>MANİSA</t>
        </is>
      </c>
      <c>
        <v>SARIGÖL</v>
      </c>
      <c>
        <is>
          <t>DİNDARLI KÖK TR-3 KAKLIK 45-79-M00395_YEŞİLOVA-M01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21:53:34</t>
        </is>
      </c>
      <c>
        <is>
          <t>13.07.2020 21:55:59</t>
        </is>
      </c>
      <c>
        <v>0.040277777</v>
      </c>
      <c>
        <v>0</v>
      </c>
      <c>
        <v>0</v>
      </c>
      <c>
        <v>1</v>
      </c>
      <c>
        <v>148</v>
      </c>
      <c>
        <v>0</v>
      </c>
      <c>
        <v>0</v>
      </c>
      <c>
        <v>0.040278</v>
      </c>
      <c>
        <v>5.961111</v>
      </c>
    </row>
    <row>
      <c>
        <is>
          <t>1411072</t>
        </is>
      </c>
      <c>
        <v>1</v>
      </c>
      <c>
        <is>
          <t>MANİSA</t>
        </is>
      </c>
      <c>
        <v>SARIGÖL</v>
      </c>
      <c>
        <is>
          <t>DİNDARLI KÖK TR-3 KAKLIK 45-79-M00395_ALEMŞAHLI-M05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19:15:24</t>
        </is>
      </c>
      <c>
        <is>
          <t>13.07.2020 19:17:00</t>
        </is>
      </c>
      <c>
        <v>0.026666666</v>
      </c>
      <c>
        <v>0</v>
      </c>
      <c>
        <v>0</v>
      </c>
      <c>
        <v>1</v>
      </c>
      <c>
        <v>43</v>
      </c>
      <c>
        <v>0</v>
      </c>
      <c>
        <v>0</v>
      </c>
      <c>
        <v>0.026667</v>
      </c>
      <c>
        <v>1.146667</v>
      </c>
    </row>
    <row>
      <c>
        <is>
          <t>1423429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18.07.2020 07:25:20</t>
        </is>
      </c>
      <c>
        <is>
          <t>18.07.2020 07:25:44</t>
        </is>
      </c>
      <c>
        <v>0.006666666</v>
      </c>
      <c>
        <v>0</v>
      </c>
      <c>
        <v>0</v>
      </c>
      <c>
        <v>161</v>
      </c>
      <c>
        <v>1650</v>
      </c>
      <c>
        <v>0</v>
      </c>
      <c>
        <v>0</v>
      </c>
      <c>
        <v>1.073333</v>
      </c>
      <c>
        <v>10.999999</v>
      </c>
    </row>
    <row>
      <c>
        <is>
          <t>1424404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20.07.2020 08:06:17</t>
        </is>
      </c>
      <c>
        <is>
          <t>20.07.2020 08:07:00</t>
        </is>
      </c>
      <c>
        <v>0.011944444</v>
      </c>
      <c>
        <v>0</v>
      </c>
      <c>
        <v>0</v>
      </c>
      <c>
        <v>161</v>
      </c>
      <c>
        <v>1650</v>
      </c>
      <c>
        <v>0</v>
      </c>
      <c>
        <v>0</v>
      </c>
      <c>
        <v>1.923055</v>
      </c>
      <c>
        <v>19.708333</v>
      </c>
    </row>
    <row>
      <c>
        <is>
          <t>1424679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20.07.2020 15:00:33</t>
        </is>
      </c>
      <c>
        <is>
          <t>20.07.2020 15:00:53</t>
        </is>
      </c>
      <c>
        <v>0.005555555</v>
      </c>
      <c>
        <v>0</v>
      </c>
      <c>
        <v>0</v>
      </c>
      <c>
        <v>161</v>
      </c>
      <c>
        <v>1650</v>
      </c>
      <c>
        <v>0</v>
      </c>
      <c>
        <v>0</v>
      </c>
      <c>
        <v>0.894444</v>
      </c>
      <c>
        <v>9.166666</v>
      </c>
    </row>
    <row>
      <c>
        <is>
          <t>1385446</t>
        </is>
      </c>
      <c>
        <v>1</v>
      </c>
      <c>
        <is>
          <t>MANİSA</t>
        </is>
      </c>
      <c>
        <v>SARUHANLI</v>
      </c>
      <c>
        <is>
          <t>SARUHANLI TR-13 45-80-M00013_PAŞAKÖY ÇIKIŞI-M04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07:43:35</t>
        </is>
      </c>
      <c>
        <is>
          <t>06.07.2020 07:44:46</t>
        </is>
      </c>
      <c>
        <v>0.019722222</v>
      </c>
      <c>
        <v>0</v>
      </c>
      <c>
        <v>0</v>
      </c>
      <c>
        <v>2</v>
      </c>
      <c>
        <v>186</v>
      </c>
      <c>
        <v>0</v>
      </c>
      <c>
        <v>0</v>
      </c>
      <c>
        <v>0.039444</v>
      </c>
      <c>
        <v>3.668333</v>
      </c>
    </row>
    <row>
      <c>
        <is>
          <t>1386397</t>
        </is>
      </c>
      <c>
        <v>1</v>
      </c>
      <c>
        <is>
          <t>MANİSA</t>
        </is>
      </c>
      <c>
        <v>SARUHANLI</v>
      </c>
      <c>
        <is>
          <t>SARUHANLI TR-13 45-80-M00013_PAŞAKÖY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07:39:17</t>
        </is>
      </c>
      <c>
        <is>
          <t>07.07.2020 07:43:07</t>
        </is>
      </c>
      <c>
        <v>0.063888888</v>
      </c>
      <c>
        <v>0</v>
      </c>
      <c>
        <v>0</v>
      </c>
      <c>
        <v>1</v>
      </c>
      <c>
        <v>178</v>
      </c>
      <c>
        <v>0</v>
      </c>
      <c>
        <v>0</v>
      </c>
      <c>
        <v>0.063889</v>
      </c>
      <c>
        <v>11.372222</v>
      </c>
    </row>
    <row>
      <c>
        <is>
          <t>1412195</t>
        </is>
      </c>
      <c>
        <v>1</v>
      </c>
      <c>
        <is>
          <t>MANİSA</t>
        </is>
      </c>
      <c>
        <v>SARUHANLI</v>
      </c>
      <c>
        <is>
          <t>SARUHANLI TR-13 45-80-M00013_PAŞAKÖY ÇIKIŞI-M04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15.07.2020 18:22:17</t>
        </is>
      </c>
      <c>
        <is>
          <t>15.07.2020 18:24:00</t>
        </is>
      </c>
      <c>
        <v>0.028611111</v>
      </c>
      <c>
        <v>0</v>
      </c>
      <c>
        <v>0</v>
      </c>
      <c>
        <v>1</v>
      </c>
      <c>
        <v>178</v>
      </c>
      <c>
        <v>0</v>
      </c>
      <c>
        <v>0</v>
      </c>
      <c>
        <v>0.028611</v>
      </c>
      <c>
        <v>5.092778</v>
      </c>
    </row>
    <row>
      <c>
        <is>
          <t>1386537</t>
        </is>
      </c>
      <c>
        <v>1</v>
      </c>
      <c>
        <is>
          <t>İZMİR</t>
        </is>
      </c>
      <c>
        <v>BAYRAKLI</v>
      </c>
      <c>
        <is>
          <t>K-4250 35-02-K04250_35-02-K04250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09:53:30</t>
        </is>
      </c>
      <c>
        <is>
          <t>07.07.2020 12:29:40</t>
        </is>
      </c>
      <c>
        <v>2.602564722</v>
      </c>
      <c>
        <v>1</v>
      </c>
      <c>
        <v>423</v>
      </c>
      <c>
        <v>0</v>
      </c>
      <c>
        <v>0</v>
      </c>
      <c>
        <v>2.602565</v>
      </c>
      <c>
        <v>1100.884877</v>
      </c>
      <c>
        <v>0</v>
      </c>
      <c>
        <v>0</v>
      </c>
    </row>
    <row>
      <c>
        <is>
          <t>1455897</t>
        </is>
      </c>
      <c>
        <v>1</v>
      </c>
      <c>
        <is>
          <t>İZMİR</t>
        </is>
      </c>
      <c>
        <v>DİKİLİ</v>
      </c>
      <c>
        <is>
          <t>ÇANDARLI TR-21 35-30-M00021_CANTEK-M02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22.07.2020 23:22:48</t>
        </is>
      </c>
      <c>
        <is>
          <t>22.07.2020 23:23:19</t>
        </is>
      </c>
      <c>
        <v>0.008611111</v>
      </c>
      <c>
        <v>32</v>
      </c>
      <c>
        <v>2163</v>
      </c>
      <c>
        <v>0</v>
      </c>
      <c>
        <v>0</v>
      </c>
      <c>
        <v>0.275556</v>
      </c>
      <c>
        <v>18.625833</v>
      </c>
      <c>
        <v>0</v>
      </c>
      <c>
        <v>0</v>
      </c>
    </row>
    <row>
      <c>
        <is>
          <t>1399017</t>
        </is>
      </c>
      <c>
        <v>1</v>
      </c>
      <c>
        <is>
          <t>MANİSA</t>
        </is>
      </c>
      <c>
        <v>ALAŞEHİR</v>
      </c>
      <c>
        <is>
          <t>GÜMÜŞÇAY KÖK 45-73-M00477_YEŞİLYURT DM-M08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10.07.2020 11:38:50</t>
        </is>
      </c>
      <c>
        <is>
          <t>10.07.2020 11:40:00</t>
        </is>
      </c>
      <c>
        <v>0.019444444</v>
      </c>
      <c>
        <v>0</v>
      </c>
      <c>
        <v>0</v>
      </c>
      <c>
        <v>1</v>
      </c>
      <c>
        <v>1</v>
      </c>
      <c>
        <v>0</v>
      </c>
      <c>
        <v>0</v>
      </c>
      <c>
        <v>0.019444</v>
      </c>
      <c>
        <v>0.019444</v>
      </c>
    </row>
    <row>
      <c>
        <is>
          <t>1374730</t>
        </is>
      </c>
      <c>
        <v>1</v>
      </c>
      <c>
        <is>
          <t>MANİSA</t>
        </is>
      </c>
      <c>
        <v>ALAŞEHİR</v>
      </c>
      <c>
        <is>
          <t>GÜMÜŞÇAY KÖK 45-73-M00477_İSMAİL BEY TR-1-M04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11:30:04</t>
        </is>
      </c>
      <c>
        <is>
          <t>05.07.2020 11:32:00</t>
        </is>
      </c>
      <c>
        <v>0.032222222</v>
      </c>
      <c>
        <v>0</v>
      </c>
      <c>
        <v>0</v>
      </c>
      <c>
        <v>1</v>
      </c>
      <c>
        <v>56</v>
      </c>
      <c>
        <v>0</v>
      </c>
      <c>
        <v>0</v>
      </c>
      <c>
        <v>0.032222</v>
      </c>
      <c>
        <v>1.804444</v>
      </c>
    </row>
    <row>
      <c>
        <is>
          <t>1397486</t>
        </is>
      </c>
      <c>
        <v>1</v>
      </c>
      <c>
        <is>
          <t>İZMİR</t>
        </is>
      </c>
      <c>
        <v>BAYRAKLI</v>
      </c>
      <c>
        <is>
          <t>K-4716 35-02-K04716_35-02-K04716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08.07.2020 10:13:01</t>
        </is>
      </c>
      <c>
        <is>
          <t>08.07.2020 12:03:53</t>
        </is>
      </c>
      <c>
        <v>1.847608333</v>
      </c>
      <c>
        <v>0</v>
      </c>
      <c>
        <v>334</v>
      </c>
      <c>
        <v>0</v>
      </c>
      <c>
        <v>0</v>
      </c>
      <c>
        <v>0</v>
      </c>
      <c>
        <v>617.101183</v>
      </c>
      <c>
        <v>0</v>
      </c>
      <c>
        <v>0</v>
      </c>
    </row>
    <row>
      <c>
        <is>
          <t>1399183</t>
        </is>
      </c>
      <c>
        <v>1</v>
      </c>
      <c>
        <is>
          <t>İZMİR</t>
        </is>
      </c>
      <c>
        <v>BEYDAĞ</v>
      </c>
      <c>
        <is>
          <t>TR-30 35-32-M00030_C C01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15:01:57</t>
        </is>
      </c>
      <c>
        <is>
          <t>10.07.2020 15:42:04</t>
        </is>
      </c>
      <c>
        <v>0.668436111</v>
      </c>
      <c>
        <v>0</v>
      </c>
      <c>
        <v>17</v>
      </c>
      <c>
        <v>0</v>
      </c>
      <c>
        <v>0</v>
      </c>
      <c>
        <v>0</v>
      </c>
      <c>
        <v>11.363414</v>
      </c>
      <c>
        <v>0</v>
      </c>
      <c>
        <v>0</v>
      </c>
    </row>
    <row>
      <c>
        <is>
          <t>1397369</t>
        </is>
      </c>
      <c>
        <v>1</v>
      </c>
      <c>
        <is>
          <t>MANİSA</t>
        </is>
      </c>
      <c>
        <v>DEMİRCİ</v>
      </c>
      <c>
        <is>
          <t>TR-26 45-74-M00026_HatBaşıAyırıcı_53138873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08:30:43</t>
        </is>
      </c>
      <c>
        <is>
          <t>08.07.2020 08:40:28</t>
        </is>
      </c>
      <c>
        <v>0.1625</v>
      </c>
      <c>
        <v>0</v>
      </c>
      <c>
        <v>0</v>
      </c>
      <c>
        <v>1</v>
      </c>
      <c>
        <v>20</v>
      </c>
      <c>
        <v>0</v>
      </c>
      <c>
        <v>0</v>
      </c>
      <c>
        <v>0.1625</v>
      </c>
      <c>
        <v>3.25</v>
      </c>
    </row>
    <row>
      <c>
        <is>
          <t>1476645</t>
        </is>
      </c>
      <c>
        <v>1</v>
      </c>
      <c>
        <is>
          <t>İZMİR</t>
        </is>
      </c>
      <c>
        <v>KARŞIYAKA</v>
      </c>
      <c>
        <is>
          <t>K-833 35-04-K00833_35-04-K00833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11:09:44</t>
        </is>
      </c>
      <c>
        <is>
          <t>24.07.2020 11:58:00</t>
        </is>
      </c>
      <c>
        <v>0.804271111</v>
      </c>
      <c>
        <v>1</v>
      </c>
      <c>
        <v>1333</v>
      </c>
      <c>
        <v>0</v>
      </c>
      <c>
        <v>0</v>
      </c>
      <c>
        <v>0.804271</v>
      </c>
      <c>
        <v>1072.093391</v>
      </c>
      <c>
        <v>0</v>
      </c>
      <c>
        <v>0</v>
      </c>
    </row>
    <row>
      <c>
        <is>
          <t>1398934</t>
        </is>
      </c>
      <c>
        <v>1</v>
      </c>
      <c>
        <is>
          <t>İZMİR</t>
        </is>
      </c>
      <c>
        <v>BEYDAĞ</v>
      </c>
      <c>
        <is>
          <t>TR-11/A 35-32-L00131_A A02b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10:09:14</t>
        </is>
      </c>
      <c>
        <is>
          <t>10.07.2020 11:50:54</t>
        </is>
      </c>
      <c>
        <v>1.694263888</v>
      </c>
      <c>
        <v>0</v>
      </c>
      <c>
        <v>90</v>
      </c>
      <c>
        <v>0</v>
      </c>
      <c>
        <v>0</v>
      </c>
      <c>
        <v>0</v>
      </c>
      <c>
        <v>152.48375</v>
      </c>
      <c>
        <v>0</v>
      </c>
      <c>
        <v>0</v>
      </c>
    </row>
    <row>
      <c>
        <is>
          <t>1478173</t>
        </is>
      </c>
      <c>
        <v>1</v>
      </c>
      <c>
        <is>
          <t>İZMİR</t>
        </is>
      </c>
      <c>
        <v>BEYDAĞ</v>
      </c>
      <c>
        <is>
          <t>TR-7 (KURTULUŞ PARKI KABİN) 35-32-L00007_TR-24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27.07.2020 11:29:14</t>
        </is>
      </c>
      <c>
        <is>
          <t>27.07.2020 13:38:00</t>
        </is>
      </c>
      <c>
        <v>2.146111111</v>
      </c>
      <c>
        <v>7</v>
      </c>
      <c>
        <v>726</v>
      </c>
      <c>
        <v>7</v>
      </c>
      <c>
        <v>204</v>
      </c>
      <c>
        <v>15.022778</v>
      </c>
      <c>
        <v>1558.076667</v>
      </c>
      <c>
        <v>15.022778</v>
      </c>
      <c>
        <v>437.806667</v>
      </c>
    </row>
    <row>
      <c>
        <is>
          <t>1478594</t>
        </is>
      </c>
      <c>
        <v>1</v>
      </c>
      <c>
        <is>
          <t>İZMİR</t>
        </is>
      </c>
      <c>
        <v>KARŞIYAKA</v>
      </c>
      <c>
        <is>
          <t>M-1025 35-04-M01025_35-04-M01025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28.07.2020 09:11:10</t>
        </is>
      </c>
      <c>
        <is>
          <t>28.07.2020 09:42:53</t>
        </is>
      </c>
      <c>
        <v>0.528597222</v>
      </c>
      <c>
        <v>2</v>
      </c>
      <c>
        <v>357</v>
      </c>
      <c>
        <v>0</v>
      </c>
      <c>
        <v>0</v>
      </c>
      <c>
        <v>1.057194</v>
      </c>
      <c>
        <v>188.709208</v>
      </c>
      <c>
        <v>0</v>
      </c>
      <c>
        <v>0</v>
      </c>
    </row>
    <row>
      <c>
        <is>
          <t>1424996</t>
        </is>
      </c>
      <c>
        <v>1</v>
      </c>
      <c>
        <is>
          <t>İZMİR</t>
        </is>
      </c>
      <c>
        <v>KARABAĞLAR</v>
      </c>
      <c>
        <is>
          <t>K-662 35-01-K00662_TRAFO-K04 K04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09:07:06</t>
        </is>
      </c>
      <c>
        <is>
          <t>21.07.2020 17:47:27</t>
        </is>
      </c>
      <c>
        <v>8.6725</v>
      </c>
      <c>
        <v>1</v>
      </c>
      <c>
        <v>242</v>
      </c>
      <c>
        <v>0</v>
      </c>
      <c>
        <v>0</v>
      </c>
      <c>
        <v>8.6725</v>
      </c>
      <c>
        <v>2098.745</v>
      </c>
      <c>
        <v>0</v>
      </c>
      <c>
        <v>0</v>
      </c>
    </row>
    <row>
      <c>
        <is>
          <t>1424930</t>
        </is>
      </c>
      <c>
        <v>1</v>
      </c>
      <c>
        <is>
          <t>İZMİR</t>
        </is>
      </c>
      <c>
        <v>KARABAĞLAR</v>
      </c>
      <c>
        <is>
          <t>K-1253 35-01-K01253_K-4466-K02 K02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21.07.2020 02:21:06</t>
        </is>
      </c>
      <c>
        <is>
          <t>21.07.2020 02:22:16</t>
        </is>
      </c>
      <c>
        <v>0.019444444</v>
      </c>
      <c>
        <v>8</v>
      </c>
      <c>
        <v>2660</v>
      </c>
      <c>
        <v>0</v>
      </c>
      <c>
        <v>0</v>
      </c>
      <c>
        <v>0.155556</v>
      </c>
      <c>
        <v>51.722221</v>
      </c>
      <c>
        <v>0</v>
      </c>
      <c>
        <v>0</v>
      </c>
    </row>
    <row>
      <c>
        <is>
          <t>1411401</t>
        </is>
      </c>
      <c>
        <v>1</v>
      </c>
      <c>
        <is>
          <t>MANİSA</t>
        </is>
      </c>
      <c>
        <v>SARIGÖL</v>
      </c>
      <c>
        <is>
          <t>SARIGÖL TR-25 45-79-M00025_TR-27-28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11:03:55</t>
        </is>
      </c>
      <c>
        <is>
          <t>14.07.2020 14:57:40</t>
        </is>
      </c>
      <c>
        <v>3.895833333</v>
      </c>
      <c>
        <v>0</v>
      </c>
      <c>
        <v>0</v>
      </c>
      <c>
        <v>1</v>
      </c>
      <c>
        <v>31</v>
      </c>
      <c>
        <v>0</v>
      </c>
      <c>
        <v>0</v>
      </c>
      <c>
        <v>3.895833</v>
      </c>
      <c>
        <v>120.770833</v>
      </c>
    </row>
    <row>
      <c>
        <is>
          <t>1411402</t>
        </is>
      </c>
      <c>
        <v>1</v>
      </c>
      <c>
        <is>
          <t>MANİSA</t>
        </is>
      </c>
      <c>
        <v>SARIGÖL</v>
      </c>
      <c>
        <is>
          <t>SARIGÖL TR-25 45-79-M00025_TR-24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11:02:21</t>
        </is>
      </c>
      <c>
        <is>
          <t>14.07.2020 14:30:30</t>
        </is>
      </c>
      <c>
        <v>3.46916</v>
      </c>
      <c>
        <v>2</v>
      </c>
      <c>
        <v>40</v>
      </c>
      <c>
        <v>0</v>
      </c>
      <c>
        <v>17</v>
      </c>
      <c>
        <v>6.93832</v>
      </c>
      <c>
        <v>138.7664</v>
      </c>
      <c>
        <v>0</v>
      </c>
      <c>
        <v>58.97572</v>
      </c>
    </row>
    <row>
      <c>
        <is>
          <t>1385512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09:04:46</t>
        </is>
      </c>
      <c>
        <is>
          <t>06.07.2020 09:07:56</t>
        </is>
      </c>
      <c>
        <v>0.052777777</v>
      </c>
      <c>
        <v>0</v>
      </c>
      <c>
        <v>41</v>
      </c>
      <c>
        <v>1</v>
      </c>
      <c>
        <v>4</v>
      </c>
      <c>
        <v>0</v>
      </c>
      <c>
        <v>2.163889</v>
      </c>
      <c>
        <v>0.052778</v>
      </c>
      <c>
        <v>0.211111</v>
      </c>
    </row>
    <row>
      <c>
        <is>
          <t>1373039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03.07.2020 09:00:42</t>
        </is>
      </c>
      <c>
        <is>
          <t>03.07.2020 09:03:00</t>
        </is>
      </c>
      <c>
        <v>0.038333333</v>
      </c>
      <c>
        <v>0</v>
      </c>
      <c>
        <v>35</v>
      </c>
      <c>
        <v>1</v>
      </c>
      <c>
        <v>8</v>
      </c>
      <c>
        <v>0</v>
      </c>
      <c>
        <v>1.341667</v>
      </c>
      <c>
        <v>0.038333</v>
      </c>
      <c>
        <v>0.306667</v>
      </c>
    </row>
    <row>
      <c>
        <is>
          <t>1385553</t>
        </is>
      </c>
      <c>
        <v>1</v>
      </c>
      <c>
        <is>
          <t>İZMİR</t>
        </is>
      </c>
      <c>
        <v>TORBALI</v>
      </c>
      <c>
        <is>
          <t>ÇAKIRBEYLİ TR-1 35-26-M00486_35-26-M00486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06.07.2020 09:20:13</t>
        </is>
      </c>
      <c>
        <is>
          <t>06.07.2020 16:35:58</t>
        </is>
      </c>
      <c>
        <v>7.2625</v>
      </c>
      <c>
        <v>0</v>
      </c>
      <c>
        <v>0</v>
      </c>
      <c>
        <v>1</v>
      </c>
      <c>
        <v>226</v>
      </c>
      <c>
        <v>0</v>
      </c>
      <c>
        <v>0</v>
      </c>
      <c>
        <v>7.2625</v>
      </c>
      <c>
        <v>1641.325</v>
      </c>
    </row>
    <row>
      <c>
        <is>
          <t>1412227</t>
        </is>
      </c>
      <c>
        <v>1</v>
      </c>
      <c>
        <is>
          <t>İZMİR</t>
        </is>
      </c>
      <c>
        <v>TİRE</v>
      </c>
      <c>
        <is>
          <t>BOYNUYOĞUN KÖK 35-29-L00051_HatBaşıAyırıcı_53138631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15.07.2020 19:18:57</t>
        </is>
      </c>
      <c>
        <is>
          <t>15.07.2020 19:21:00</t>
        </is>
      </c>
      <c>
        <v>0.034166666</v>
      </c>
      <c>
        <v>0</v>
      </c>
      <c>
        <v>0</v>
      </c>
      <c>
        <v>2</v>
      </c>
      <c>
        <v>27</v>
      </c>
      <c>
        <v>0</v>
      </c>
      <c>
        <v>0</v>
      </c>
      <c>
        <v>0.068333</v>
      </c>
      <c>
        <v>0.9225</v>
      </c>
    </row>
    <row>
      <c>
        <is>
          <t>1410661</t>
        </is>
      </c>
      <c>
        <v>1</v>
      </c>
      <c>
        <is>
          <t>İZMİR</t>
        </is>
      </c>
      <c>
        <v>MENEMEN</v>
      </c>
      <c>
        <is>
          <t>KFC KÖK 35-28-M00534_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13.07.2020 09:06:21</t>
        </is>
      </c>
      <c>
        <is>
          <t>13.07.2020 14:39:14</t>
        </is>
      </c>
      <c>
        <v>5.5479675</v>
      </c>
      <c>
        <v>0</v>
      </c>
      <c>
        <v>0</v>
      </c>
      <c>
        <v>34</v>
      </c>
      <c>
        <v>124</v>
      </c>
      <c>
        <v>0</v>
      </c>
      <c>
        <v>0</v>
      </c>
      <c>
        <v>188.630895</v>
      </c>
      <c>
        <v>687.94797</v>
      </c>
    </row>
    <row>
      <c>
        <is>
          <t>1372344</t>
        </is>
      </c>
      <c>
        <v>1</v>
      </c>
      <c>
        <is>
          <t>İZMİR</t>
        </is>
      </c>
      <c>
        <v>MENEMEN</v>
      </c>
      <c>
        <is>
          <t>KFC KÖK 35-28-M00534_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11:23:12</t>
        </is>
      </c>
      <c>
        <is>
          <t>02.07.2020 11:54:13</t>
        </is>
      </c>
      <c>
        <v>0.516944444</v>
      </c>
      <c>
        <v>0</v>
      </c>
      <c>
        <v>0</v>
      </c>
      <c>
        <v>35</v>
      </c>
      <c>
        <v>122</v>
      </c>
      <c>
        <v>0</v>
      </c>
      <c>
        <v>0</v>
      </c>
      <c>
        <v>18.093056</v>
      </c>
      <c>
        <v>63.067222</v>
      </c>
    </row>
    <row>
      <c>
        <is>
          <t>1372319</t>
        </is>
      </c>
      <c>
        <v>1</v>
      </c>
      <c>
        <is>
          <t>İZMİR</t>
        </is>
      </c>
      <c>
        <v>BAYRAKLI</v>
      </c>
      <c>
        <is>
          <t>K-3298 35-04-K03298_35-04-K03298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10:44:02</t>
        </is>
      </c>
      <c>
        <is>
          <t>02.07.2020 11:09:58</t>
        </is>
      </c>
      <c>
        <v>0.432222222</v>
      </c>
      <c>
        <v>2</v>
      </c>
      <c>
        <v>618</v>
      </c>
      <c>
        <v>0</v>
      </c>
      <c>
        <v>0</v>
      </c>
      <c>
        <v>0.864444</v>
      </c>
      <c>
        <v>267.113333</v>
      </c>
      <c>
        <v>0</v>
      </c>
      <c>
        <v>0</v>
      </c>
    </row>
    <row>
      <c>
        <is>
          <t>1466019</t>
        </is>
      </c>
      <c>
        <v>1</v>
      </c>
      <c>
        <is>
          <t>MANİSA</t>
        </is>
      </c>
      <c>
        <v>KULA</v>
      </c>
      <c>
        <is>
          <t>YUNUSEMRE TR-1 45-77-L00130_45-77-L00130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23.07.2020 09:36:09</t>
        </is>
      </c>
      <c>
        <is>
          <t>23.07.2020 17:49:50</t>
        </is>
      </c>
      <c>
        <v>8.228055555</v>
      </c>
      <c>
        <v>0</v>
      </c>
      <c>
        <v>0</v>
      </c>
      <c>
        <v>1</v>
      </c>
      <c>
        <v>216</v>
      </c>
      <c>
        <v>0</v>
      </c>
      <c>
        <v>0</v>
      </c>
      <c>
        <v>8.228056</v>
      </c>
      <c>
        <v>1777.26</v>
      </c>
    </row>
    <row>
      <c>
        <is>
          <t>1397584</t>
        </is>
      </c>
      <c>
        <v>1</v>
      </c>
      <c>
        <is>
          <t>İZMİR</t>
        </is>
      </c>
      <c>
        <v>BAYRAKLI</v>
      </c>
      <c>
        <is>
          <t>K-4251 35-02-K04251_35-02-K04251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08.07.2020 11:53:28</t>
        </is>
      </c>
      <c>
        <is>
          <t>08.07.2020 16:54:37</t>
        </is>
      </c>
      <c>
        <v>5.019166666</v>
      </c>
      <c>
        <v>1</v>
      </c>
      <c>
        <v>387</v>
      </c>
      <c>
        <v>0</v>
      </c>
      <c>
        <v>0</v>
      </c>
      <c>
        <v>5.019167</v>
      </c>
      <c>
        <v>1942.4175</v>
      </c>
      <c>
        <v>0</v>
      </c>
      <c>
        <v>0</v>
      </c>
    </row>
    <row>
      <c>
        <is>
          <t>1465993</t>
        </is>
      </c>
      <c>
        <v>1</v>
      </c>
      <c>
        <is>
          <t>MANİSA</t>
        </is>
      </c>
      <c>
        <v>SOMA</v>
      </c>
      <c>
        <is>
          <t>SOMA TR-31/1 45-82-M00104_45-82-M00104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09:45:25</t>
        </is>
      </c>
      <c>
        <is>
          <t>23.07.2020 12:01:00</t>
        </is>
      </c>
      <c>
        <v>2.259450833</v>
      </c>
      <c>
        <v>1</v>
      </c>
      <c>
        <v>383</v>
      </c>
      <c>
        <v>0</v>
      </c>
      <c>
        <v>0</v>
      </c>
      <c>
        <v>2.259451</v>
      </c>
      <c>
        <v>865.369669</v>
      </c>
      <c>
        <v>0</v>
      </c>
      <c>
        <v>0</v>
      </c>
    </row>
    <row>
      <c>
        <is>
          <t>1398856</t>
        </is>
      </c>
      <c>
        <v>1</v>
      </c>
      <c>
        <is>
          <t>İZMİR</t>
        </is>
      </c>
      <c>
        <v>ALİAĞA</v>
      </c>
      <c>
        <is>
          <t>ÇAKMAKLI TR-2 35-17-M00346_B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09:13:44</t>
        </is>
      </c>
      <c>
        <is>
          <t>10.07.2020 18:01:01</t>
        </is>
      </c>
      <c>
        <v>8.787803611</v>
      </c>
      <c>
        <v>0</v>
      </c>
      <c>
        <v>156</v>
      </c>
      <c>
        <v>0</v>
      </c>
      <c>
        <v>0</v>
      </c>
      <c>
        <v>0</v>
      </c>
      <c>
        <v>1370.897363</v>
      </c>
      <c>
        <v>0</v>
      </c>
      <c>
        <v>0</v>
      </c>
    </row>
    <row>
      <c>
        <is>
          <t>1373889</t>
        </is>
      </c>
      <c>
        <v>1</v>
      </c>
      <c>
        <is>
          <t>İZMİR</t>
        </is>
      </c>
      <c>
        <v>ALİAĞA</v>
      </c>
      <c>
        <is>
          <t>ÇAKMAKLI TR-2 35-17-M00346_42095307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04.07.2020 13:03:50</t>
        </is>
      </c>
      <c>
        <is>
          <t>04.07.2020 17:17:08</t>
        </is>
      </c>
      <c>
        <v>4.221666666</v>
      </c>
      <c>
        <v>0</v>
      </c>
      <c>
        <v>149</v>
      </c>
      <c>
        <v>0</v>
      </c>
      <c>
        <v>0</v>
      </c>
      <c>
        <v>0</v>
      </c>
      <c>
        <v>629.028333</v>
      </c>
      <c>
        <v>0</v>
      </c>
      <c>
        <v>0</v>
      </c>
    </row>
    <row>
      <c>
        <is>
          <t>1455525</t>
        </is>
      </c>
      <c>
        <v>1</v>
      </c>
      <c>
        <is>
          <t>İZMİR</t>
        </is>
      </c>
      <c>
        <v>DİKİLİ</v>
      </c>
      <c>
        <is>
          <t>ESENTEPE TR-1 35-30-M00159_35-30-M00159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22.07.2020 10:05:58</t>
        </is>
      </c>
      <c>
        <is>
          <t>22.07.2020 12:58:18</t>
        </is>
      </c>
      <c>
        <v>2.872222222</v>
      </c>
      <c>
        <v>0</v>
      </c>
      <c>
        <v>135</v>
      </c>
      <c>
        <v>1</v>
      </c>
      <c>
        <v>10</v>
      </c>
      <c>
        <v>0</v>
      </c>
      <c>
        <v>387.75</v>
      </c>
      <c>
        <v>2.872222</v>
      </c>
      <c>
        <v>28.722222</v>
      </c>
    </row>
    <row>
      <c>
        <is>
          <t>1424978</t>
        </is>
      </c>
      <c>
        <v>1</v>
      </c>
      <c>
        <is>
          <t>İZMİR</t>
        </is>
      </c>
      <c>
        <v>BORNOVA</v>
      </c>
      <c>
        <is>
          <t>M-653 TÜRKCELL 35-02-M00653Ö_35-02-M00653Ö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08:58:57</t>
        </is>
      </c>
      <c>
        <is>
          <t>21.07.2020 09:31:00</t>
        </is>
      </c>
      <c>
        <v>0.534064722</v>
      </c>
      <c>
        <v>0</v>
      </c>
      <c>
        <v>0</v>
      </c>
      <c>
        <v>1</v>
      </c>
      <c>
        <v>0</v>
      </c>
      <c>
        <v>0</v>
      </c>
      <c>
        <v>0</v>
      </c>
      <c>
        <v>0.534065</v>
      </c>
      <c>
        <v>0</v>
      </c>
    </row>
    <row>
      <c>
        <is>
          <t>1374065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12:47:33</t>
        </is>
      </c>
      <c>
        <is>
          <t>04.07.2020 12:48:03</t>
        </is>
      </c>
      <c>
        <v>0.008333333</v>
      </c>
      <c>
        <v>0</v>
      </c>
      <c>
        <v>0</v>
      </c>
      <c>
        <v>2</v>
      </c>
      <c>
        <v>15</v>
      </c>
      <c>
        <v>0</v>
      </c>
      <c>
        <v>0</v>
      </c>
      <c>
        <v>0.016667</v>
      </c>
      <c>
        <v>0.125</v>
      </c>
    </row>
    <row>
      <c>
        <is>
          <t>1480107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29.07.2020 19:06:15</t>
        </is>
      </c>
      <c>
        <is>
          <t>29.07.2020 19:07:15</t>
        </is>
      </c>
      <c>
        <v>0.016666666</v>
      </c>
      <c>
        <v>0</v>
      </c>
      <c>
        <v>0</v>
      </c>
      <c>
        <v>1</v>
      </c>
      <c>
        <v>111</v>
      </c>
      <c>
        <v>0</v>
      </c>
      <c>
        <v>0</v>
      </c>
      <c>
        <v>0.016667</v>
      </c>
      <c>
        <v>1.85</v>
      </c>
    </row>
    <row>
      <c>
        <is>
          <t>1423025</t>
        </is>
      </c>
      <c>
        <v>1</v>
      </c>
      <c>
        <is>
          <t>MANİSA</t>
        </is>
      </c>
      <c>
        <v>SALİHLİ</v>
      </c>
      <c>
        <is>
          <t>ÇÖKELEK TR-2 45-78-L00650_45-78-L00650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11:26:33</t>
        </is>
      </c>
      <c>
        <is>
          <t>17.07.2020 12:01:23</t>
        </is>
      </c>
      <c>
        <v>0.580555555</v>
      </c>
      <c>
        <v>0</v>
      </c>
      <c>
        <v>0</v>
      </c>
      <c>
        <v>1</v>
      </c>
      <c>
        <v>86</v>
      </c>
      <c>
        <v>0</v>
      </c>
      <c>
        <v>0</v>
      </c>
      <c>
        <v>0.580556</v>
      </c>
      <c>
        <v>49.927778</v>
      </c>
    </row>
    <row>
      <c>
        <is>
          <t>1411445</t>
        </is>
      </c>
      <c>
        <v>1</v>
      </c>
      <c>
        <is>
          <t>İZMİR</t>
        </is>
      </c>
      <c>
        <v>MENDERES</v>
      </c>
      <c>
        <is>
          <t>ÇUKURALTI M-23 KÖK 35-25-M00071_ÇUKURALTI M-22/ÇUKURALTI M-43-M02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11:58:10</t>
        </is>
      </c>
      <c>
        <is>
          <t>14.07.2020 12:05:25</t>
        </is>
      </c>
      <c>
        <v>0.120833333</v>
      </c>
      <c>
        <v>2</v>
      </c>
      <c>
        <v>462</v>
      </c>
      <c>
        <v>0</v>
      </c>
      <c>
        <v>0</v>
      </c>
      <c>
        <v>0.241667</v>
      </c>
      <c>
        <v>55.825</v>
      </c>
      <c>
        <v>0</v>
      </c>
      <c>
        <v>0</v>
      </c>
    </row>
    <row>
      <c>
        <is>
          <t>1422564</t>
        </is>
      </c>
      <c>
        <v>1</v>
      </c>
      <c>
        <is>
          <t>İZMİR</t>
        </is>
      </c>
      <c>
        <v>BORNOVA</v>
      </c>
      <c>
        <is>
          <t>K-4041 35-02-K04041_35-02-K04041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14:57:31</t>
        </is>
      </c>
      <c>
        <is>
          <t>16.07.2020 15:48:00</t>
        </is>
      </c>
      <c>
        <v>0.841155555</v>
      </c>
      <c>
        <v>1</v>
      </c>
      <c>
        <v>86</v>
      </c>
      <c>
        <v>0</v>
      </c>
      <c>
        <v>0</v>
      </c>
      <c>
        <v>0.841156</v>
      </c>
      <c>
        <v>72.339378</v>
      </c>
      <c>
        <v>0</v>
      </c>
      <c>
        <v>0</v>
      </c>
    </row>
    <row>
      <c>
        <is>
          <t>1373781</t>
        </is>
      </c>
      <c>
        <v>1</v>
      </c>
      <c>
        <is>
          <t>İZMİR</t>
        </is>
      </c>
      <c>
        <v>MENDERES</v>
      </c>
      <c>
        <is>
          <t>ÇUKURALTI M-13 ÇAMLIK KÖK 35-25-M00059_ÇUKURALTI M-23 KÖK-M02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03:18:53</t>
        </is>
      </c>
      <c>
        <is>
          <t>04.07.2020 03:20:53</t>
        </is>
      </c>
      <c>
        <v>0.033333333</v>
      </c>
      <c>
        <v>1</v>
      </c>
      <c>
        <v>496</v>
      </c>
      <c>
        <v>0</v>
      </c>
      <c>
        <v>0</v>
      </c>
      <c>
        <v>0.033333</v>
      </c>
      <c>
        <v>16.533333</v>
      </c>
      <c>
        <v>0</v>
      </c>
      <c>
        <v>0</v>
      </c>
    </row>
    <row>
      <c>
        <is>
          <t>1466099</t>
        </is>
      </c>
      <c>
        <v>1</v>
      </c>
      <c>
        <is>
          <t>İZMİR</t>
        </is>
      </c>
      <c>
        <v>ÇİĞLİ</v>
      </c>
      <c>
        <is>
          <t>K-1953 35-09-K01953_35-09-K01953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12:28:09</t>
        </is>
      </c>
      <c>
        <is>
          <t>23.07.2020 12:44:39</t>
        </is>
      </c>
      <c>
        <v>0.275</v>
      </c>
      <c>
        <v>1</v>
      </c>
      <c>
        <v>676</v>
      </c>
      <c>
        <v>0</v>
      </c>
      <c>
        <v>0</v>
      </c>
      <c>
        <v>0.275</v>
      </c>
      <c>
        <v>185.9</v>
      </c>
      <c>
        <v>0</v>
      </c>
      <c>
        <v>0</v>
      </c>
    </row>
    <row>
      <c>
        <is>
          <t>1373526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03.07.2020 18:06:22</t>
        </is>
      </c>
      <c>
        <is>
          <t>03.07.2020 18:06:52</t>
        </is>
      </c>
      <c>
        <v>0.008333333</v>
      </c>
      <c>
        <v>0</v>
      </c>
      <c>
        <v>0</v>
      </c>
      <c>
        <v>1</v>
      </c>
      <c>
        <v>204</v>
      </c>
      <c>
        <v>0</v>
      </c>
      <c>
        <v>0</v>
      </c>
      <c>
        <v>0.008333</v>
      </c>
      <c>
        <v>1.7</v>
      </c>
    </row>
    <row>
      <c>
        <is>
          <t>1435153</t>
        </is>
      </c>
      <c>
        <v>1</v>
      </c>
      <c>
        <is>
          <t>MANİSA</t>
        </is>
      </c>
      <c>
        <v>GÖRDES</v>
      </c>
      <c>
        <is>
          <t>DALKARA TR-1 45-75-M00260_45-75-M00260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13:18:17</t>
        </is>
      </c>
      <c>
        <is>
          <t>21.07.2020 14:27:27</t>
        </is>
      </c>
      <c>
        <v>1.152777777</v>
      </c>
      <c>
        <v>0</v>
      </c>
      <c>
        <v>0</v>
      </c>
      <c>
        <v>1</v>
      </c>
      <c>
        <v>42</v>
      </c>
      <c>
        <v>0</v>
      </c>
      <c>
        <v>0</v>
      </c>
      <c>
        <v>1.152778</v>
      </c>
      <c>
        <v>48.416667</v>
      </c>
    </row>
    <row>
      <c>
        <is>
          <t>1373527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03.07.2020 18:06:32</t>
        </is>
      </c>
      <c>
        <is>
          <t>03.07.2020 18:06:52</t>
        </is>
      </c>
      <c>
        <v>0.005555555</v>
      </c>
      <c>
        <v>0</v>
      </c>
      <c>
        <v>0</v>
      </c>
      <c>
        <v>1</v>
      </c>
      <c>
        <v>63</v>
      </c>
      <c>
        <v>0</v>
      </c>
      <c>
        <v>0</v>
      </c>
      <c>
        <v>0.005556</v>
      </c>
      <c>
        <v>0.35</v>
      </c>
    </row>
    <row>
      <c>
        <is>
          <t>1476659</t>
        </is>
      </c>
      <c>
        <v>1</v>
      </c>
      <c>
        <is>
          <t>İZMİR</t>
        </is>
      </c>
      <c>
        <v>KARŞIYAKA</v>
      </c>
      <c>
        <is>
          <t>K-1433 35-04-K01433_35-04-K01433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11:42:00</t>
        </is>
      </c>
      <c>
        <is>
          <t>24.07.2020 11:54:31</t>
        </is>
      </c>
      <c>
        <v>0.208611111</v>
      </c>
      <c>
        <v>0</v>
      </c>
      <c>
        <v>953</v>
      </c>
      <c>
        <v>0</v>
      </c>
      <c>
        <v>0</v>
      </c>
      <c>
        <v>0</v>
      </c>
      <c>
        <v>198.806389</v>
      </c>
      <c>
        <v>0</v>
      </c>
      <c>
        <v>0</v>
      </c>
    </row>
    <row>
      <c>
        <is>
          <t>1371523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01.07.2020 08:08:42</t>
        </is>
      </c>
      <c>
        <is>
          <t>01.07.2020 08:09:00</t>
        </is>
      </c>
      <c>
        <v>0.005</v>
      </c>
      <c>
        <v>0</v>
      </c>
      <c>
        <v>0</v>
      </c>
      <c>
        <v>1</v>
      </c>
      <c>
        <v>157</v>
      </c>
      <c>
        <v>0</v>
      </c>
      <c>
        <v>0</v>
      </c>
      <c>
        <v>0.005</v>
      </c>
      <c>
        <v>0.785</v>
      </c>
    </row>
    <row>
      <c>
        <is>
          <t>1423442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08:17:50</t>
        </is>
      </c>
      <c>
        <is>
          <t>18.07.2020 08:49:20</t>
        </is>
      </c>
      <c>
        <v>0.525</v>
      </c>
      <c>
        <v>0</v>
      </c>
      <c>
        <v>1030</v>
      </c>
      <c>
        <v>46</v>
      </c>
      <c>
        <v>71</v>
      </c>
      <c>
        <v>0</v>
      </c>
      <c>
        <v>540.75</v>
      </c>
      <c>
        <v>24.15</v>
      </c>
      <c>
        <v>37.275</v>
      </c>
    </row>
    <row>
      <c>
        <is>
          <t>1423919</t>
        </is>
      </c>
      <c>
        <v>1</v>
      </c>
      <c>
        <is>
          <t>İZMİR</t>
        </is>
      </c>
      <c>
        <v>MENEMEN</v>
      </c>
      <c>
        <is>
          <t>KOYUNDERE DM-2/25 35-28-M00125_KOYUNDERE TR-2-M02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19.07.2020 06:01:35</t>
        </is>
      </c>
      <c>
        <is>
          <t>19.07.2020 08:01:46</t>
        </is>
      </c>
      <c>
        <v>2.003055555</v>
      </c>
      <c>
        <v>6</v>
      </c>
      <c>
        <v>163</v>
      </c>
      <c>
        <v>0</v>
      </c>
      <c>
        <v>0</v>
      </c>
      <c>
        <v>12.018333</v>
      </c>
      <c>
        <v>326.498055</v>
      </c>
      <c>
        <v>0</v>
      </c>
      <c>
        <v>0</v>
      </c>
    </row>
    <row>
      <c>
        <is>
          <t>1397942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35-22-M00085_ÇİLEME-MALTA-SANCAKLI-M08 M08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21:02:38</t>
        </is>
      </c>
      <c>
        <is>
          <t>08.07.2020 21:06:03</t>
        </is>
      </c>
      <c>
        <v>0.056944444</v>
      </c>
      <c>
        <v>0</v>
      </c>
      <c>
        <v>143</v>
      </c>
      <c>
        <v>1</v>
      </c>
      <c>
        <v>6</v>
      </c>
      <c>
        <v>0</v>
      </c>
      <c>
        <v>8.143055</v>
      </c>
      <c>
        <v>0.056944</v>
      </c>
      <c>
        <v>0.341667</v>
      </c>
    </row>
    <row>
      <c>
        <is>
          <t>1371859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16:56:27</t>
        </is>
      </c>
      <c>
        <is>
          <t>01.07.2020 17:28:40</t>
        </is>
      </c>
      <c>
        <v>0.536944444</v>
      </c>
      <c>
        <v>0</v>
      </c>
      <c>
        <v>0</v>
      </c>
      <c>
        <v>285</v>
      </c>
      <c>
        <v>849</v>
      </c>
      <c>
        <v>0</v>
      </c>
      <c>
        <v>0</v>
      </c>
      <c>
        <v>153.029167</v>
      </c>
      <c>
        <v>455.865833</v>
      </c>
    </row>
    <row>
      <c>
        <is>
          <t>1424806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20.07.2020 18:58:36</t>
        </is>
      </c>
      <c>
        <is>
          <t>20.07.2020 18:58:56</t>
        </is>
      </c>
      <c>
        <v>0.005555555</v>
      </c>
      <c>
        <v>0</v>
      </c>
      <c>
        <v>0</v>
      </c>
      <c>
        <v>278</v>
      </c>
      <c>
        <v>832</v>
      </c>
      <c>
        <v>0</v>
      </c>
      <c>
        <v>0</v>
      </c>
      <c>
        <v>1.544444</v>
      </c>
      <c>
        <v>4.622222</v>
      </c>
    </row>
    <row>
      <c>
        <is>
          <t>1480159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29.07.2020 20:43:15</t>
        </is>
      </c>
      <c>
        <is>
          <t>29.07.2020 20:44:15</t>
        </is>
      </c>
      <c>
        <v>0.016666666</v>
      </c>
      <c>
        <v>0</v>
      </c>
      <c>
        <v>0</v>
      </c>
      <c>
        <v>1</v>
      </c>
      <c>
        <v>113</v>
      </c>
      <c>
        <v>0</v>
      </c>
      <c>
        <v>0</v>
      </c>
      <c>
        <v>0.016667</v>
      </c>
      <c>
        <v>1.883333</v>
      </c>
    </row>
    <row>
      <c>
        <is>
          <t>1398709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10.07.2020 00:38:10</t>
        </is>
      </c>
      <c>
        <is>
          <t>10.07.2020 00:40:00</t>
        </is>
      </c>
      <c>
        <v>0.030555555</v>
      </c>
      <c>
        <v>0</v>
      </c>
      <c>
        <v>0</v>
      </c>
      <c>
        <v>82</v>
      </c>
      <c>
        <v>2143</v>
      </c>
      <c>
        <v>0</v>
      </c>
      <c>
        <v>0</v>
      </c>
      <c>
        <v>2.505556</v>
      </c>
      <c>
        <v>65.480554</v>
      </c>
    </row>
    <row>
      <c>
        <is>
          <t>1372867</t>
        </is>
      </c>
      <c>
        <v>1</v>
      </c>
      <c>
        <is>
          <t>MANİSA</t>
        </is>
      </c>
      <c>
        <v>ALAŞEHİR</v>
      </c>
      <c>
        <is>
          <t>DELEMENLER KÖK 45-73-M00490_GÜZLE BELENYAKA 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22:06:07</t>
        </is>
      </c>
      <c>
        <is>
          <t>02.07.2020 22:06:47</t>
        </is>
      </c>
      <c>
        <v>0.011111111</v>
      </c>
      <c>
        <v>0</v>
      </c>
      <c>
        <v>0</v>
      </c>
      <c>
        <v>1</v>
      </c>
      <c>
        <v>87</v>
      </c>
      <c>
        <v>0</v>
      </c>
      <c>
        <v>0</v>
      </c>
      <c>
        <v>0.011111</v>
      </c>
      <c>
        <v>0.966667</v>
      </c>
    </row>
    <row>
      <c>
        <is>
          <t>1372886</t>
        </is>
      </c>
      <c>
        <v>1</v>
      </c>
      <c>
        <is>
          <t>MANİSA</t>
        </is>
      </c>
      <c>
        <v>ALAŞEHİR</v>
      </c>
      <c>
        <is>
          <t>DELEMENLER KÖK 45-73-M00490_GÜZLE BELENYAKA 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23:10:27</t>
        </is>
      </c>
      <c>
        <is>
          <t>02.07.2020 23:10:57</t>
        </is>
      </c>
      <c>
        <v>0.008333333</v>
      </c>
      <c>
        <v>0</v>
      </c>
      <c>
        <v>0</v>
      </c>
      <c>
        <v>1</v>
      </c>
      <c>
        <v>87</v>
      </c>
      <c>
        <v>0</v>
      </c>
      <c>
        <v>0</v>
      </c>
      <c>
        <v>0.008333</v>
      </c>
      <c>
        <v>0.725</v>
      </c>
    </row>
    <row>
      <c>
        <is>
          <t>1399591</t>
        </is>
      </c>
      <c>
        <v>1</v>
      </c>
      <c>
        <is>
          <t>İZMİR</t>
        </is>
      </c>
      <c>
        <v>BAYRAKLI</v>
      </c>
      <c>
        <is>
          <t>K-15 35-02-K00015_35-02-K00015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10:01:46</t>
        </is>
      </c>
      <c>
        <is>
          <t>11.07.2020 12:16:35</t>
        </is>
      </c>
      <c>
        <v>2.246944444</v>
      </c>
      <c>
        <v>0</v>
      </c>
      <c>
        <v>437</v>
      </c>
      <c>
        <v>0</v>
      </c>
      <c>
        <v>0</v>
      </c>
      <c>
        <v>0</v>
      </c>
      <c>
        <v>981.914722</v>
      </c>
      <c>
        <v>0</v>
      </c>
      <c>
        <v>0</v>
      </c>
    </row>
    <row>
      <c>
        <is>
          <t>1423675</t>
        </is>
      </c>
      <c>
        <v>1</v>
      </c>
      <c>
        <is>
          <t>MANİSA</t>
        </is>
      </c>
      <c>
        <v>GÖRDES</v>
      </c>
      <c>
        <is>
          <t>FUNDACIK KÖK 45-75-M00068_HatBaşıAyırıcı_53135520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18.07.2020 15:28:36</t>
        </is>
      </c>
      <c>
        <is>
          <t>18.07.2020 16:29:00</t>
        </is>
      </c>
      <c>
        <v>1.006472222</v>
      </c>
      <c>
        <v>0</v>
      </c>
      <c>
        <v>0</v>
      </c>
      <c>
        <v>13</v>
      </c>
      <c>
        <v>138</v>
      </c>
      <c>
        <v>0</v>
      </c>
      <c>
        <v>0</v>
      </c>
      <c>
        <v>13.084139</v>
      </c>
      <c>
        <v>138.893167</v>
      </c>
    </row>
    <row>
      <c>
        <is>
          <t>1372940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03.07.2020 03:38:47</t>
        </is>
      </c>
      <c>
        <is>
          <t>03.07.2020 03:39:17</t>
        </is>
      </c>
      <c>
        <v>0.008333333</v>
      </c>
      <c>
        <v>0</v>
      </c>
      <c>
        <v>0</v>
      </c>
      <c>
        <v>1</v>
      </c>
      <c>
        <v>55</v>
      </c>
      <c>
        <v>0</v>
      </c>
      <c>
        <v>0</v>
      </c>
      <c>
        <v>0.008333</v>
      </c>
      <c>
        <v>0.458333</v>
      </c>
    </row>
    <row>
      <c>
        <is>
          <t>1411293</t>
        </is>
      </c>
      <c>
        <v>1</v>
      </c>
      <c>
        <is>
          <t>MANİSA</t>
        </is>
      </c>
      <c>
        <v>ALAŞEHİR</v>
      </c>
      <c>
        <is>
          <t>DELEMENLER KÖK 45-73-M00490_GÜZLE BELENYAKA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09:08:00</t>
        </is>
      </c>
      <c>
        <is>
          <t>14.07.2020 15:40:54</t>
        </is>
      </c>
      <c>
        <v>6.548333333</v>
      </c>
      <c>
        <v>0</v>
      </c>
      <c>
        <v>0</v>
      </c>
      <c>
        <v>37</v>
      </c>
      <c>
        <v>1091</v>
      </c>
      <c>
        <v>0</v>
      </c>
      <c>
        <v>0</v>
      </c>
      <c>
        <v>242.288333</v>
      </c>
      <c>
        <v>7144.231666</v>
      </c>
    </row>
    <row>
      <c>
        <is>
          <t>1397419</t>
        </is>
      </c>
      <c>
        <v>1</v>
      </c>
      <c>
        <is>
          <t>İZMİR</t>
        </is>
      </c>
      <c>
        <v>KARABAĞLAR</v>
      </c>
      <c>
        <is>
          <t>K-4052 35-01-K04052_35-01-K04052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08.07.2020 09:16:46</t>
        </is>
      </c>
      <c>
        <is>
          <t>08.07.2020 11:32:57</t>
        </is>
      </c>
      <c>
        <v>2.269562777</v>
      </c>
      <c>
        <v>1</v>
      </c>
      <c>
        <v>674</v>
      </c>
      <c>
        <v>0</v>
      </c>
      <c>
        <v>0</v>
      </c>
      <c>
        <v>2.269563</v>
      </c>
      <c>
        <v>1529.685312</v>
      </c>
      <c>
        <v>0</v>
      </c>
      <c>
        <v>0</v>
      </c>
    </row>
    <row>
      <c>
        <is>
          <t>1372451</t>
        </is>
      </c>
      <c>
        <v>1</v>
      </c>
      <c>
        <is>
          <t>İZMİR</t>
        </is>
      </c>
      <c>
        <v>BERGAMA</v>
      </c>
      <c>
        <is>
          <t>BERGAMA İM-1 35-16-A00001_TR-2-L14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13:46:51</t>
        </is>
      </c>
      <c>
        <is>
          <t>02.07.2020 13:51:38</t>
        </is>
      </c>
      <c>
        <v>0.079722222</v>
      </c>
      <c>
        <v>1</v>
      </c>
      <c>
        <v>431</v>
      </c>
      <c>
        <v>0</v>
      </c>
      <c>
        <v>0</v>
      </c>
      <c>
        <v>0.079722</v>
      </c>
      <c>
        <v>34.360278</v>
      </c>
      <c>
        <v>0</v>
      </c>
      <c>
        <v>0</v>
      </c>
    </row>
    <row>
      <c>
        <is>
          <t>1411231</t>
        </is>
      </c>
      <c>
        <v>1</v>
      </c>
      <c>
        <is>
          <t>İZMİR</t>
        </is>
      </c>
      <c>
        <v>BERGAMA</v>
      </c>
      <c>
        <is>
          <t>BERGAMA İM-1 35-16-A00001_ŞEHİR-3-L03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06:34:43</t>
        </is>
      </c>
      <c>
        <is>
          <t>14.07.2020 06:42:10</t>
        </is>
      </c>
      <c>
        <v>0.124166666</v>
      </c>
      <c>
        <v>1</v>
      </c>
      <c>
        <v>301</v>
      </c>
      <c>
        <v>0</v>
      </c>
      <c>
        <v>0</v>
      </c>
      <c>
        <v>0.124167</v>
      </c>
      <c>
        <v>37.374166</v>
      </c>
      <c>
        <v>0</v>
      </c>
      <c>
        <v>0</v>
      </c>
    </row>
    <row>
      <c>
        <is>
          <t>1410608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07:23:38</t>
        </is>
      </c>
      <c>
        <is>
          <t>13.07.2020 07:23:59</t>
        </is>
      </c>
      <c>
        <v>0.005833333</v>
      </c>
      <c>
        <v>0</v>
      </c>
      <c>
        <v>0</v>
      </c>
      <c>
        <v>1</v>
      </c>
      <c>
        <v>82</v>
      </c>
      <c>
        <v>0</v>
      </c>
      <c>
        <v>0</v>
      </c>
      <c>
        <v>0.005833</v>
      </c>
      <c>
        <v>0.478333</v>
      </c>
    </row>
    <row>
      <c>
        <is>
          <t>1480695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30.07.2020 18:54:15</t>
        </is>
      </c>
      <c>
        <is>
          <t>30.07.2020 18:55:15</t>
        </is>
      </c>
      <c>
        <v>0.016666666</v>
      </c>
      <c>
        <v>0</v>
      </c>
      <c>
        <v>0</v>
      </c>
      <c>
        <v>1</v>
      </c>
      <c>
        <v>46</v>
      </c>
      <c>
        <v>0</v>
      </c>
      <c>
        <v>0</v>
      </c>
      <c>
        <v>0.016667</v>
      </c>
      <c>
        <v>0.766667</v>
      </c>
    </row>
    <row>
      <c>
        <is>
          <t>1410346</t>
        </is>
      </c>
      <c>
        <v>1</v>
      </c>
      <c>
        <is>
          <t>MANİSA</t>
        </is>
      </c>
      <c>
        <v>ALAŞEHİR</v>
      </c>
      <c>
        <is>
          <t>DELEMENLER KÖK 45-73-M00490_GÜZLE BELENYAKA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14:31:03</t>
        </is>
      </c>
      <c>
        <is>
          <t>12.07.2020 14:32:00</t>
        </is>
      </c>
      <c>
        <v>0.015833333</v>
      </c>
      <c>
        <v>0</v>
      </c>
      <c>
        <v>0</v>
      </c>
      <c>
        <v>1</v>
      </c>
      <c>
        <v>107</v>
      </c>
      <c>
        <v>0</v>
      </c>
      <c>
        <v>0</v>
      </c>
      <c>
        <v>0.015833</v>
      </c>
      <c>
        <v>1.694167</v>
      </c>
    </row>
    <row>
      <c>
        <is>
          <t>1410431</t>
        </is>
      </c>
      <c>
        <v>1</v>
      </c>
      <c>
        <is>
          <t>MANİSA</t>
        </is>
      </c>
      <c>
        <v>ALAŞEHİR</v>
      </c>
      <c>
        <is>
          <t>DELEMENLER KÖK 45-73-M00490_HACIALİLER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17:56:18</t>
        </is>
      </c>
      <c>
        <is>
          <t>12.07.2020 17:56:48</t>
        </is>
      </c>
      <c>
        <v>0.008333333</v>
      </c>
      <c>
        <v>0</v>
      </c>
      <c>
        <v>0</v>
      </c>
      <c>
        <v>1</v>
      </c>
      <c>
        <v>37</v>
      </c>
      <c>
        <v>0</v>
      </c>
      <c>
        <v>0</v>
      </c>
      <c>
        <v>0.008333</v>
      </c>
      <c>
        <v>0.308333</v>
      </c>
    </row>
    <row>
      <c>
        <is>
          <t>1480160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29.07.2020 20:44:21</t>
        </is>
      </c>
      <c>
        <is>
          <t>29.07.2020 20:44:35</t>
        </is>
      </c>
      <c>
        <v>0.003888888</v>
      </c>
      <c>
        <v>0</v>
      </c>
      <c>
        <v>0</v>
      </c>
      <c>
        <v>1</v>
      </c>
      <c>
        <v>111</v>
      </c>
      <c>
        <v>0</v>
      </c>
      <c>
        <v>0</v>
      </c>
      <c>
        <v>0.003889</v>
      </c>
      <c>
        <v>0.431667</v>
      </c>
    </row>
    <row>
      <c>
        <is>
          <t>1480105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29.07.2020 19:05:51</t>
        </is>
      </c>
      <c>
        <is>
          <t>29.07.2020 19:06:05</t>
        </is>
      </c>
      <c>
        <v>0.003888888</v>
      </c>
      <c>
        <v>0</v>
      </c>
      <c>
        <v>0</v>
      </c>
      <c>
        <v>1</v>
      </c>
      <c>
        <v>158</v>
      </c>
      <c>
        <v>0</v>
      </c>
      <c>
        <v>0</v>
      </c>
      <c>
        <v>0.003889</v>
      </c>
      <c>
        <v>0.614444</v>
      </c>
    </row>
    <row>
      <c>
        <is>
          <t>1412238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15.07.2020 19:41:37</t>
        </is>
      </c>
      <c>
        <is>
          <t>15.07.2020 19:43:00</t>
        </is>
      </c>
      <c>
        <v>0.023055555</v>
      </c>
      <c>
        <v>0</v>
      </c>
      <c>
        <v>0</v>
      </c>
      <c>
        <v>1</v>
      </c>
      <c>
        <v>204</v>
      </c>
      <c>
        <v>0</v>
      </c>
      <c>
        <v>0</v>
      </c>
      <c>
        <v>0.023056</v>
      </c>
      <c>
        <v>4.703333</v>
      </c>
    </row>
    <row>
      <c>
        <is>
          <t>1479569</t>
        </is>
      </c>
      <c>
        <v>1</v>
      </c>
      <c>
        <is>
          <t>İZMİR</t>
        </is>
      </c>
      <c>
        <v>BERGAMA</v>
      </c>
      <c>
        <is>
          <t>GÖÇBEYLİ DM 35-16-M00139_GÖÇBEYLİ-M01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10:00:16</t>
        </is>
      </c>
      <c>
        <is>
          <t>29.07.2020 10:04:46</t>
        </is>
      </c>
      <c>
        <v>0.075</v>
      </c>
      <c>
        <v>1</v>
      </c>
      <c>
        <v>32</v>
      </c>
      <c>
        <v>0</v>
      </c>
      <c>
        <v>28</v>
      </c>
      <c>
        <v>0.075</v>
      </c>
      <c>
        <v>2.4</v>
      </c>
      <c>
        <v>0</v>
      </c>
      <c>
        <v>2.1</v>
      </c>
    </row>
    <row>
      <c>
        <is>
          <t>1479570</t>
        </is>
      </c>
      <c>
        <v>1</v>
      </c>
      <c>
        <is>
          <t>İZMİR</t>
        </is>
      </c>
      <c>
        <v>BERGAMA</v>
      </c>
      <c>
        <is>
          <t>GÖÇBEYLİ DM 35-16-M00139_ALHATLI GRUBU-ÇAMOBA-DURMUŞLAR-KAPLAN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29.07.2020 10:01:56</t>
        </is>
      </c>
      <c>
        <is>
          <t>29.07.2020 13:51:25</t>
        </is>
      </c>
      <c>
        <v>3.824722222</v>
      </c>
      <c>
        <v>0</v>
      </c>
      <c>
        <v>0</v>
      </c>
      <c>
        <v>13</v>
      </c>
      <c>
        <v>432</v>
      </c>
      <c>
        <v>0</v>
      </c>
      <c>
        <v>0</v>
      </c>
      <c>
        <v>49.721389</v>
      </c>
      <c>
        <v>1652.28</v>
      </c>
    </row>
    <row>
      <c>
        <is>
          <t>1480319</t>
        </is>
      </c>
      <c>
        <v>1</v>
      </c>
      <c>
        <is>
          <t>İZMİR</t>
        </is>
      </c>
      <c>
        <v>BERGAMA</v>
      </c>
      <c>
        <is>
          <t>GÖÇBEYLİ DM 35-16-M00139_KOZLUCA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30.07.2020 09:07:59</t>
        </is>
      </c>
      <c>
        <is>
          <t>30.07.2020 12:00:23</t>
        </is>
      </c>
      <c>
        <v>2.873333333</v>
      </c>
      <c>
        <v>0</v>
      </c>
      <c>
        <v>0</v>
      </c>
      <c>
        <v>17</v>
      </c>
      <c>
        <v>383</v>
      </c>
      <c>
        <v>0</v>
      </c>
      <c>
        <v>0</v>
      </c>
      <c>
        <v>48.846667</v>
      </c>
      <c>
        <v>1100.486667</v>
      </c>
    </row>
    <row>
      <c>
        <is>
          <t>1396995</t>
        </is>
      </c>
      <c>
        <v>1</v>
      </c>
      <c>
        <is>
          <t>İZMİR</t>
        </is>
      </c>
      <c>
        <v>BERGAMA</v>
      </c>
      <c>
        <is>
          <t>GÖÇBEYLİ DM 35-16-M00139_ALHATLI GRUBU-ÇAMOBA-DURMUŞLAR-KAPLAN-M06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19:36:17</t>
        </is>
      </c>
      <c>
        <is>
          <t>07.07.2020 19:36:57</t>
        </is>
      </c>
      <c>
        <v>0.011111111</v>
      </c>
      <c>
        <v>0</v>
      </c>
      <c>
        <v>0</v>
      </c>
      <c>
        <v>1</v>
      </c>
      <c>
        <v>26</v>
      </c>
      <c>
        <v>0</v>
      </c>
      <c>
        <v>0</v>
      </c>
      <c>
        <v>0.011111</v>
      </c>
      <c>
        <v>0.288889</v>
      </c>
    </row>
    <row>
      <c>
        <is>
          <t>1455913</t>
        </is>
      </c>
      <c>
        <v>1</v>
      </c>
      <c>
        <is>
          <t>İZMİR</t>
        </is>
      </c>
      <c>
        <v>BORNOVA</v>
      </c>
      <c>
        <is>
          <t>IŞIKLAR TM 35-02-A00006_BATIÇİM-1 M24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07:44:10</t>
        </is>
      </c>
      <c>
        <is>
          <t>23.07.2020 07:51:00</t>
        </is>
      </c>
      <c>
        <v>0.113888888</v>
      </c>
      <c>
        <v>22</v>
      </c>
      <c>
        <v>450</v>
      </c>
      <c>
        <v>0</v>
      </c>
      <c>
        <v>1</v>
      </c>
      <c>
        <v>2.505556</v>
      </c>
      <c>
        <v>51.25</v>
      </c>
      <c>
        <v>0</v>
      </c>
      <c>
        <v>0.113889</v>
      </c>
    </row>
    <row>
      <c>
        <is>
          <t>1479423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08:28:26</t>
        </is>
      </c>
      <c>
        <is>
          <t>29.07.2020 08:32:36</t>
        </is>
      </c>
      <c>
        <v>0.069444444</v>
      </c>
      <c>
        <v>0</v>
      </c>
      <c>
        <v>76</v>
      </c>
      <c>
        <v>1</v>
      </c>
      <c>
        <v>3</v>
      </c>
      <c>
        <v>0</v>
      </c>
      <c>
        <v>5.277778</v>
      </c>
      <c>
        <v>0.069444</v>
      </c>
      <c>
        <v>0.208333</v>
      </c>
    </row>
    <row>
      <c>
        <is>
          <t>1479957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29.07.2020 15:29:11</t>
        </is>
      </c>
      <c>
        <is>
          <t>29.07.2020 15:30:01</t>
        </is>
      </c>
      <c>
        <v>0.013888888</v>
      </c>
      <c>
        <v>1</v>
      </c>
      <c>
        <v>276</v>
      </c>
      <c>
        <v>0</v>
      </c>
      <c>
        <v>0</v>
      </c>
      <c>
        <v>0.013889</v>
      </c>
      <c>
        <v>3.833333</v>
      </c>
      <c>
        <v>0</v>
      </c>
      <c>
        <v>0</v>
      </c>
    </row>
    <row>
      <c>
        <is>
          <t>1481226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31.07.2020 18:56:52</t>
        </is>
      </c>
      <c>
        <is>
          <t>31.07.2020 18:57:51</t>
        </is>
      </c>
      <c>
        <v>0.016388888</v>
      </c>
      <c>
        <v>1</v>
      </c>
      <c>
        <v>41</v>
      </c>
      <c>
        <v>0</v>
      </c>
      <c>
        <v>23</v>
      </c>
      <c>
        <v>0.016389</v>
      </c>
      <c>
        <v>0.671944</v>
      </c>
      <c>
        <v>0</v>
      </c>
      <c>
        <v>0.376944</v>
      </c>
    </row>
    <row>
      <c>
        <is>
          <t>1455272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21.07.2020 18:46:37</t>
        </is>
      </c>
      <c>
        <is>
          <t>21.07.2020 18:47:37</t>
        </is>
      </c>
      <c>
        <v>0.016666666</v>
      </c>
      <c>
        <v>12</v>
      </c>
      <c>
        <v>1147</v>
      </c>
      <c>
        <v>18</v>
      </c>
      <c>
        <v>80</v>
      </c>
      <c>
        <v>0.2</v>
      </c>
      <c>
        <v>19.116666</v>
      </c>
      <c>
        <v>0.3</v>
      </c>
      <c>
        <v>1.333333</v>
      </c>
    </row>
    <row>
      <c>
        <is>
          <t>1422578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16.07.2020 15:14:22</t>
        </is>
      </c>
      <c>
        <is>
          <t>16.07.2020 15:15:18</t>
        </is>
      </c>
      <c>
        <v>0.015555555</v>
      </c>
      <c>
        <v>12</v>
      </c>
      <c>
        <v>1147</v>
      </c>
      <c>
        <v>18</v>
      </c>
      <c>
        <v>80</v>
      </c>
      <c>
        <v>0.186667</v>
      </c>
      <c>
        <v>17.842222</v>
      </c>
      <c>
        <v>0.28</v>
      </c>
      <c>
        <v>1.244444</v>
      </c>
    </row>
    <row>
      <c>
        <is>
          <t>1396787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15:19:22</t>
        </is>
      </c>
      <c>
        <is>
          <t>07.07.2020 15:20:00</t>
        </is>
      </c>
      <c>
        <v>0.010555555</v>
      </c>
      <c>
        <v>1</v>
      </c>
      <c>
        <v>276</v>
      </c>
      <c>
        <v>0</v>
      </c>
      <c>
        <v>0</v>
      </c>
      <c>
        <v>0.010556</v>
      </c>
      <c>
        <v>2.913333</v>
      </c>
      <c>
        <v>0</v>
      </c>
      <c>
        <v>0</v>
      </c>
    </row>
    <row>
      <c>
        <is>
          <t>1372981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03.07.2020 07:46:14</t>
        </is>
      </c>
      <c>
        <is>
          <t>03.07.2020 07:47:22</t>
        </is>
      </c>
      <c>
        <v>0.018888888</v>
      </c>
      <c>
        <v>1</v>
      </c>
      <c>
        <v>175</v>
      </c>
      <c>
        <v>0</v>
      </c>
      <c>
        <v>4</v>
      </c>
      <c>
        <v>0.018889</v>
      </c>
      <c>
        <v>3.305555</v>
      </c>
      <c>
        <v>0</v>
      </c>
      <c>
        <v>0.075556</v>
      </c>
    </row>
    <row>
      <c>
        <is>
          <t>1371511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01.07.2020 07:48:12</t>
        </is>
      </c>
      <c>
        <is>
          <t>01.07.2020 07:49:12</t>
        </is>
      </c>
      <c>
        <v>0.016666666</v>
      </c>
      <c>
        <v>1</v>
      </c>
      <c>
        <v>334</v>
      </c>
      <c>
        <v>0</v>
      </c>
      <c>
        <v>0</v>
      </c>
      <c>
        <v>0.016667</v>
      </c>
      <c>
        <v>5.566666</v>
      </c>
      <c>
        <v>0</v>
      </c>
      <c>
        <v>0</v>
      </c>
    </row>
    <row>
      <c>
        <is>
          <t>1373928</t>
        </is>
      </c>
      <c>
        <v>1</v>
      </c>
      <c>
        <is>
          <t>İZMİR</t>
        </is>
      </c>
      <c>
        <v>ALİAĞA</v>
      </c>
      <c>
        <is>
          <t>DM-2 35-17-M00002_DOLUM TESİSİ M23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04.07.2020 09:45:47</t>
        </is>
      </c>
      <c>
        <is>
          <t>04.07.2020 18:27:20</t>
        </is>
      </c>
      <c>
        <v>8.6925</v>
      </c>
      <c>
        <v>6</v>
      </c>
      <c>
        <v>0</v>
      </c>
      <c>
        <v>0</v>
      </c>
      <c>
        <v>0</v>
      </c>
      <c>
        <v>52.155</v>
      </c>
      <c>
        <v>0</v>
      </c>
      <c>
        <v>0</v>
      </c>
      <c>
        <v>0</v>
      </c>
    </row>
    <row>
      <c>
        <is>
          <t>1410671</t>
        </is>
      </c>
      <c>
        <v>1</v>
      </c>
      <c>
        <is>
          <t>MANİSA</t>
        </is>
      </c>
      <c>
        <v>KIRKAĞAÇ</v>
      </c>
      <c>
        <is>
          <t>PUSAN MAH. TR-1 45-76-M00173_Ayırıcı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13.07.2020 09:15:34</t>
        </is>
      </c>
      <c>
        <is>
          <t>13.07.2020 14:38:54</t>
        </is>
      </c>
      <c>
        <v>5.388888888</v>
      </c>
      <c>
        <v>0</v>
      </c>
      <c>
        <v>21</v>
      </c>
      <c>
        <v>1</v>
      </c>
      <c>
        <v>0</v>
      </c>
      <c>
        <v>0</v>
      </c>
      <c>
        <v>113.166667</v>
      </c>
      <c>
        <v>5.388889</v>
      </c>
      <c>
        <v>0</v>
      </c>
    </row>
    <row>
      <c>
        <is>
          <t>1372235</t>
        </is>
      </c>
      <c>
        <v>1</v>
      </c>
      <c>
        <is>
          <t>MANİSA</t>
        </is>
      </c>
      <c>
        <v>DEMİRCİ</v>
      </c>
      <c>
        <is>
          <t>GÖMEÇLER TR-1 45-74-M00284_45-74-M00284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09:20:24</t>
        </is>
      </c>
      <c>
        <is>
          <t>02.07.2020 12:18:30</t>
        </is>
      </c>
      <c>
        <v>2.968188888</v>
      </c>
      <c>
        <v>0</v>
      </c>
      <c>
        <v>0</v>
      </c>
      <c>
        <v>2</v>
      </c>
      <c>
        <v>28</v>
      </c>
      <c>
        <v>0</v>
      </c>
      <c>
        <v>0</v>
      </c>
      <c>
        <v>5.936378</v>
      </c>
      <c>
        <v>83.109289</v>
      </c>
    </row>
    <row>
      <c>
        <is>
          <t>1374062</t>
        </is>
      </c>
      <c>
        <v>1</v>
      </c>
      <c>
        <is>
          <t>MANİSA</t>
        </is>
      </c>
      <c>
        <v>YUNUSEMRE</v>
      </c>
      <c>
        <is>
          <t>GÜLBAHÇE TR-1 45-71-M00184_BAĞYOLU TR-1-M03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12:44:33</t>
        </is>
      </c>
      <c>
        <is>
          <t>04.07.2020 12:45:03</t>
        </is>
      </c>
      <c>
        <v>0.008333333</v>
      </c>
      <c>
        <v>0</v>
      </c>
      <c>
        <v>0</v>
      </c>
      <c>
        <v>1</v>
      </c>
      <c>
        <v>143</v>
      </c>
      <c>
        <v>0</v>
      </c>
      <c>
        <v>0</v>
      </c>
      <c>
        <v>0.008333</v>
      </c>
      <c>
        <v>1.191667</v>
      </c>
    </row>
    <row>
      <c>
        <is>
          <t>1374148</t>
        </is>
      </c>
      <c>
        <v>1</v>
      </c>
      <c>
        <is>
          <t>MANİSA</t>
        </is>
      </c>
      <c>
        <v>YUNUSEMRE</v>
      </c>
      <c>
        <is>
          <t>GÜLBAHÇE TR-1 45-71-M00184_BAĞYOLU TR-1-M03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15:00:53</t>
        </is>
      </c>
      <c>
        <is>
          <t>04.07.2020 15:04:04</t>
        </is>
      </c>
      <c>
        <v>0.053055555</v>
      </c>
      <c>
        <v>0</v>
      </c>
      <c>
        <v>0</v>
      </c>
      <c>
        <v>1</v>
      </c>
      <c>
        <v>145</v>
      </c>
      <c>
        <v>0</v>
      </c>
      <c>
        <v>0</v>
      </c>
      <c>
        <v>0.053056</v>
      </c>
      <c>
        <v>7.693055</v>
      </c>
    </row>
    <row>
      <c>
        <is>
          <t>1373054</t>
        </is>
      </c>
      <c>
        <v>1</v>
      </c>
      <c>
        <is>
          <t>MANİSA</t>
        </is>
      </c>
      <c>
        <v>DEMİRCİ</v>
      </c>
      <c>
        <is>
          <t>GÜMELE TR-1 45-74-M00247_45-74-M00247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09:10:42</t>
        </is>
      </c>
      <c>
        <is>
          <t>03.07.2020 11:50:02</t>
        </is>
      </c>
      <c>
        <v>2.655555555</v>
      </c>
      <c>
        <v>0</v>
      </c>
      <c>
        <v>0</v>
      </c>
      <c>
        <v>1</v>
      </c>
      <c>
        <v>71</v>
      </c>
      <c>
        <v>0</v>
      </c>
      <c>
        <v>0</v>
      </c>
      <c>
        <v>2.655556</v>
      </c>
      <c>
        <v>188.544444</v>
      </c>
    </row>
    <row>
      <c>
        <is>
          <t>1373276</t>
        </is>
      </c>
      <c>
        <v>1</v>
      </c>
      <c>
        <is>
          <t>MANİSA</t>
        </is>
      </c>
      <c>
        <v>DEMİRCİ</v>
      </c>
      <c>
        <is>
          <t>GÜMELE TR-2 45-74-M00302_45-74-M00302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13:02:22</t>
        </is>
      </c>
      <c>
        <is>
          <t>03.07.2020 14:59:52</t>
        </is>
      </c>
      <c>
        <v>1.958333333</v>
      </c>
      <c>
        <v>0</v>
      </c>
      <c>
        <v>0</v>
      </c>
      <c>
        <v>1</v>
      </c>
      <c>
        <v>77</v>
      </c>
      <c>
        <v>0</v>
      </c>
      <c>
        <v>0</v>
      </c>
      <c>
        <v>1.958333</v>
      </c>
      <c>
        <v>150.791667</v>
      </c>
    </row>
    <row>
      <c>
        <is>
          <t>1372303</t>
        </is>
      </c>
      <c>
        <v>1</v>
      </c>
      <c>
        <is>
          <t>İZMİR</t>
        </is>
      </c>
      <c>
        <v>BAYRAKLI</v>
      </c>
      <c>
        <is>
          <t>M-2729 (YATIRIM REZERVE) 35-04-M02729_35-04-M02729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10:31:19</t>
        </is>
      </c>
      <c>
        <is>
          <t>02.07.2020 10:38:49</t>
        </is>
      </c>
      <c>
        <v>0.124973055</v>
      </c>
      <c>
        <v>1</v>
      </c>
      <c>
        <v>0</v>
      </c>
      <c>
        <v>0</v>
      </c>
      <c>
        <v>0</v>
      </c>
      <c>
        <v>0.124973</v>
      </c>
      <c>
        <v>0</v>
      </c>
      <c>
        <v>0</v>
      </c>
      <c>
        <v>0</v>
      </c>
    </row>
    <row>
      <c>
        <is>
          <t>1374605</t>
        </is>
      </c>
      <c>
        <v>1</v>
      </c>
      <c>
        <is>
          <t>MANİSA</t>
        </is>
      </c>
      <c>
        <v>TURGUTLU</v>
      </c>
      <c>
        <is>
          <t>DERBENT İM-DM 45-83-A00004_TR-A-M11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08:59:34</t>
        </is>
      </c>
      <c>
        <is>
          <t>05.07.2020 13:16:00</t>
        </is>
      </c>
      <c>
        <v>4.273888888</v>
      </c>
      <c>
        <v>0</v>
      </c>
      <c>
        <v>134</v>
      </c>
      <c>
        <v>1</v>
      </c>
      <c>
        <v>3</v>
      </c>
      <c>
        <v>0</v>
      </c>
      <c>
        <v>572.701111</v>
      </c>
      <c>
        <v>4.273889</v>
      </c>
      <c>
        <v>12.821667</v>
      </c>
    </row>
    <row>
      <c>
        <is>
          <t>1374559</t>
        </is>
      </c>
      <c>
        <v>1</v>
      </c>
      <c>
        <is>
          <t>MANİSA</t>
        </is>
      </c>
      <c>
        <v>KULA</v>
      </c>
      <c>
        <is>
          <t>DEREKÖY KÖK 45-77-L00290_KULA İM-L07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07:59:34</t>
        </is>
      </c>
      <c>
        <is>
          <t>05.07.2020 08:00:05</t>
        </is>
      </c>
      <c>
        <v>0.008611111</v>
      </c>
      <c>
        <v>0</v>
      </c>
      <c>
        <v>0</v>
      </c>
      <c>
        <v>1</v>
      </c>
      <c>
        <v>105</v>
      </c>
      <c>
        <v>0</v>
      </c>
      <c>
        <v>0</v>
      </c>
      <c>
        <v>0.008611</v>
      </c>
      <c>
        <v>0.904167</v>
      </c>
    </row>
    <row>
      <c>
        <is>
          <t>1372258</t>
        </is>
      </c>
      <c>
        <v>1</v>
      </c>
      <c>
        <is>
          <t>İZMİR</t>
        </is>
      </c>
      <c>
        <v>ALİAĞA</v>
      </c>
      <c>
        <is>
          <t>ÇALTIDERE KÖK 35-17-M00231_TR-2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09:21:32</t>
        </is>
      </c>
      <c>
        <is>
          <t>02.07.2020 12:06:26</t>
        </is>
      </c>
      <c>
        <v>2.748333333</v>
      </c>
      <c>
        <v>7</v>
      </c>
      <c>
        <v>256</v>
      </c>
      <c>
        <v>0</v>
      </c>
      <c>
        <v>0</v>
      </c>
      <c>
        <v>19.238333</v>
      </c>
      <c>
        <v>703.573333</v>
      </c>
      <c>
        <v>0</v>
      </c>
      <c>
        <v>0</v>
      </c>
    </row>
    <row>
      <c>
        <is>
          <t>1385646</t>
        </is>
      </c>
      <c>
        <v>1</v>
      </c>
      <c>
        <is>
          <t>MANİSA</t>
        </is>
      </c>
      <c>
        <v>TURGUTLU</v>
      </c>
      <c>
        <is>
          <t>GÜNEY DM 45-83-L00130_45-83-L00130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06.07.2020 11:08:06</t>
        </is>
      </c>
      <c>
        <is>
          <t>06.07.2020 11:29:53</t>
        </is>
      </c>
      <c>
        <v>0.363055555</v>
      </c>
      <c>
        <v>0</v>
      </c>
      <c>
        <v>33</v>
      </c>
      <c>
        <v>1</v>
      </c>
      <c>
        <v>6</v>
      </c>
      <c>
        <v>0</v>
      </c>
      <c>
        <v>11.980833</v>
      </c>
      <c>
        <v>0.363056</v>
      </c>
      <c>
        <v>2.178333</v>
      </c>
    </row>
    <row>
      <c>
        <is>
          <t>1373884</t>
        </is>
      </c>
      <c>
        <v>1</v>
      </c>
      <c>
        <is>
          <t>İZMİR</t>
        </is>
      </c>
      <c>
        <v>BUCA</v>
      </c>
      <c>
        <is>
          <t>K-1023 35-03-K01023_TRAFO K03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04.07.2020 09:02:57</t>
        </is>
      </c>
      <c>
        <is>
          <t>04.07.2020 17:25:27</t>
        </is>
      </c>
      <c>
        <v>8.375</v>
      </c>
      <c>
        <v>1</v>
      </c>
      <c>
        <v>569</v>
      </c>
      <c>
        <v>0</v>
      </c>
      <c>
        <v>0</v>
      </c>
      <c>
        <v>8.375</v>
      </c>
      <c>
        <v>4765.375</v>
      </c>
      <c>
        <v>0</v>
      </c>
      <c>
        <v>0</v>
      </c>
    </row>
    <row>
      <c>
        <is>
          <t>1386516</t>
        </is>
      </c>
      <c>
        <v>1</v>
      </c>
      <c>
        <is>
          <t>İZMİR</t>
        </is>
      </c>
      <c>
        <v>ÇİĞLİ</v>
      </c>
      <c>
        <is>
          <t>K-1874 35-09-K01874_35-09-K01874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09:35:26</t>
        </is>
      </c>
      <c>
        <is>
          <t>07.07.2020 11:17:11</t>
        </is>
      </c>
      <c>
        <v>1.695652777</v>
      </c>
      <c>
        <v>1</v>
      </c>
      <c>
        <v>821</v>
      </c>
      <c>
        <v>0</v>
      </c>
      <c>
        <v>0</v>
      </c>
      <c>
        <v>1.695653</v>
      </c>
      <c>
        <v>1392.13093</v>
      </c>
      <c>
        <v>0</v>
      </c>
      <c>
        <v>0</v>
      </c>
    </row>
    <row>
      <c>
        <is>
          <t>1411466</t>
        </is>
      </c>
      <c>
        <v>1</v>
      </c>
      <c>
        <is>
          <t>İZMİR</t>
        </is>
      </c>
      <c>
        <v>ÇİĞLİ</v>
      </c>
      <c>
        <is>
          <t>K-3319 35-09-K03319_35-09-K03319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12:44:30</t>
        </is>
      </c>
      <c>
        <is>
          <t>14.07.2020 13:51:58</t>
        </is>
      </c>
      <c>
        <v>1.124266666</v>
      </c>
      <c>
        <v>1</v>
      </c>
      <c>
        <v>454</v>
      </c>
      <c>
        <v>0</v>
      </c>
      <c>
        <v>0</v>
      </c>
      <c>
        <v>1.124267</v>
      </c>
      <c>
        <v>510.417066</v>
      </c>
      <c>
        <v>0</v>
      </c>
      <c>
        <v>0</v>
      </c>
    </row>
    <row>
      <c>
        <is>
          <t>1371542</t>
        </is>
      </c>
      <c>
        <v>1</v>
      </c>
      <c>
        <is>
          <t>İZMİR</t>
        </is>
      </c>
      <c>
        <v>ALİAĞA</v>
      </c>
      <c>
        <is>
          <t>ÇALTIDERE KÖK 35-17-M00231_TR-2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08:56:42</t>
        </is>
      </c>
      <c>
        <is>
          <t>01.07.2020 11:00:00</t>
        </is>
      </c>
      <c>
        <v>2.055</v>
      </c>
      <c>
        <v>7</v>
      </c>
      <c>
        <v>256</v>
      </c>
      <c>
        <v>0</v>
      </c>
      <c>
        <v>0</v>
      </c>
      <c>
        <v>14.385</v>
      </c>
      <c>
        <v>526.08</v>
      </c>
      <c>
        <v>0</v>
      </c>
      <c>
        <v>0</v>
      </c>
    </row>
    <row>
      <c>
        <is>
          <t>1371618</t>
        </is>
      </c>
      <c>
        <v>1</v>
      </c>
      <c>
        <is>
          <t>MANİSA</t>
        </is>
      </c>
      <c>
        <v>SELENDİ</v>
      </c>
      <c>
        <is>
          <t>AYANLAR TR-1 45-81-M00094_Ayırıcı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10:18:30</t>
        </is>
      </c>
      <c>
        <is>
          <t>01.07.2020 12:23:47</t>
        </is>
      </c>
      <c>
        <v>2.087864722</v>
      </c>
      <c>
        <v>0</v>
      </c>
      <c>
        <v>0</v>
      </c>
      <c>
        <v>1</v>
      </c>
      <c>
        <v>39</v>
      </c>
      <c>
        <v>0</v>
      </c>
      <c>
        <v>0</v>
      </c>
      <c>
        <v>2.087865</v>
      </c>
      <c>
        <v>81.426724</v>
      </c>
    </row>
    <row>
      <c>
        <is>
          <t>1374296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18:31:34</t>
        </is>
      </c>
      <c>
        <is>
          <t>04.07.2020 18:34:00</t>
        </is>
      </c>
      <c>
        <v>0.040555555</v>
      </c>
      <c>
        <v>0</v>
      </c>
      <c>
        <v>0</v>
      </c>
      <c>
        <v>1</v>
      </c>
      <c>
        <v>123</v>
      </c>
      <c>
        <v>0</v>
      </c>
      <c>
        <v>0</v>
      </c>
      <c>
        <v>0.040556</v>
      </c>
      <c>
        <v>4.988333</v>
      </c>
    </row>
    <row>
      <c>
        <is>
          <t>1410358</t>
        </is>
      </c>
      <c>
        <v>1</v>
      </c>
      <c>
        <is>
          <t>MANİSA</t>
        </is>
      </c>
      <c>
        <v>SELENDİ</v>
      </c>
      <c>
        <is>
          <t>ÇAMLICA KÖK 45-81-M00048_ÇANŞA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14:59:53</t>
        </is>
      </c>
      <c>
        <is>
          <t>12.07.2020 15:03:53</t>
        </is>
      </c>
      <c>
        <v>0.066666666</v>
      </c>
      <c>
        <v>0</v>
      </c>
      <c>
        <v>0</v>
      </c>
      <c>
        <v>1</v>
      </c>
      <c>
        <v>98</v>
      </c>
      <c>
        <v>0</v>
      </c>
      <c>
        <v>0</v>
      </c>
      <c>
        <v>0.066667</v>
      </c>
      <c>
        <v>6.533333</v>
      </c>
    </row>
    <row>
      <c>
        <is>
          <t>1423222</t>
        </is>
      </c>
      <c>
        <v>1</v>
      </c>
      <c>
        <is>
          <t>İZMİR</t>
        </is>
      </c>
      <c>
        <v>SELÇUK</v>
      </c>
      <c>
        <is>
          <t>GÖKÇEALAN KÖK 35-13-L00401_GÖKÇEALAN-L02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17:44:54</t>
        </is>
      </c>
      <c>
        <is>
          <t>17.07.2020 17:54:29</t>
        </is>
      </c>
      <c>
        <v>0.159722222</v>
      </c>
      <c>
        <v>0</v>
      </c>
      <c>
        <v>0</v>
      </c>
      <c>
        <v>47</v>
      </c>
      <c>
        <v>661</v>
      </c>
      <c>
        <v>0</v>
      </c>
      <c>
        <v>0</v>
      </c>
      <c>
        <v>7.506944</v>
      </c>
      <c>
        <v>105.576389</v>
      </c>
    </row>
    <row>
      <c>
        <is>
          <t>1424773</t>
        </is>
      </c>
      <c>
        <v>1</v>
      </c>
      <c>
        <is>
          <t>MANİSA</t>
        </is>
      </c>
      <c>
        <v>ŞEHZADELER</v>
      </c>
      <c>
        <is>
          <t>HACIHALİLLER TR-1 KÖK 45-71-M00066_HACIHALİLLER DM-M05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20.07.2020 17:38:26</t>
        </is>
      </c>
      <c>
        <is>
          <t>20.07.2020 17:38:46</t>
        </is>
      </c>
      <c>
        <v>0.005555555</v>
      </c>
      <c>
        <v>7</v>
      </c>
      <c>
        <v>451</v>
      </c>
      <c>
        <v>37</v>
      </c>
      <c>
        <v>49</v>
      </c>
      <c>
        <v>0.038889</v>
      </c>
      <c>
        <v>2.505555</v>
      </c>
      <c>
        <v>0.205556</v>
      </c>
      <c>
        <v>0.272222</v>
      </c>
    </row>
    <row>
      <c>
        <is>
          <t>1480104</t>
        </is>
      </c>
      <c>
        <v>1</v>
      </c>
      <c>
        <is>
          <t>MANİSA</t>
        </is>
      </c>
      <c>
        <v>ŞEHZADELER</v>
      </c>
      <c>
        <is>
          <t>HACIHALİLLER TR-1 KÖK 45-71-M00066_HACIHALİLLER DM-M05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29.07.2020 19:04:11</t>
        </is>
      </c>
      <c>
        <is>
          <t>29.07.2020 19:04:31</t>
        </is>
      </c>
      <c>
        <v>0.005555555</v>
      </c>
      <c>
        <v>0</v>
      </c>
      <c>
        <v>34</v>
      </c>
      <c>
        <v>2</v>
      </c>
      <c>
        <v>22</v>
      </c>
      <c>
        <v>0</v>
      </c>
      <c>
        <v>0.188889</v>
      </c>
      <c>
        <v>0.011111</v>
      </c>
      <c>
        <v>0.122222</v>
      </c>
    </row>
    <row>
      <c>
        <is>
          <t>1424468</t>
        </is>
      </c>
      <c>
        <v>1</v>
      </c>
      <c>
        <is>
          <t>İZMİR</t>
        </is>
      </c>
      <c>
        <v>BUCA</v>
      </c>
      <c>
        <is>
          <t> 35-03-K04525_35-03-K04525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20.07.2020 09:34:11</t>
        </is>
      </c>
      <c>
        <is>
          <t>20.07.2020 13:59:00</t>
        </is>
      </c>
      <c>
        <v>4.4134925</v>
      </c>
      <c>
        <v>1</v>
      </c>
      <c>
        <v>766</v>
      </c>
      <c>
        <v>0</v>
      </c>
      <c>
        <v>1</v>
      </c>
      <c>
        <v>4.413493</v>
      </c>
      <c>
        <v>3380.735255</v>
      </c>
      <c>
        <v>0</v>
      </c>
      <c>
        <v>4.413493</v>
      </c>
    </row>
    <row>
      <c>
        <is>
          <t>1373709</t>
        </is>
      </c>
      <c>
        <v>1</v>
      </c>
      <c>
        <is>
          <t>MANİSA</t>
        </is>
      </c>
      <c>
        <v>DEMİRCİ</v>
      </c>
      <c>
        <is>
          <t>DEMİRCİ TM 45-74-A00001_HatBaşıAyırıcı_53135307 M15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03.07.2020 21:24:53</t>
        </is>
      </c>
      <c>
        <is>
          <t>03.07.2020 21:26:53</t>
        </is>
      </c>
      <c>
        <v>0.033333333</v>
      </c>
      <c>
        <v>0</v>
      </c>
      <c>
        <v>0</v>
      </c>
      <c>
        <v>1</v>
      </c>
      <c>
        <v>49</v>
      </c>
      <c>
        <v>0</v>
      </c>
      <c>
        <v>0</v>
      </c>
      <c>
        <v>0.033333</v>
      </c>
      <c>
        <v>1.633333</v>
      </c>
    </row>
    <row>
      <c>
        <is>
          <t>1398846</t>
        </is>
      </c>
      <c>
        <v>1</v>
      </c>
      <c>
        <is>
          <t>İZMİR</t>
        </is>
      </c>
      <c>
        <v>NARLIDERE</v>
      </c>
      <c>
        <is>
          <t>K-1611 35-07-K01611_K-1539-K02 K02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09:06:35</t>
        </is>
      </c>
      <c>
        <is>
          <t>10.07.2020 14:21:36</t>
        </is>
      </c>
      <c>
        <v>5.250277777</v>
      </c>
      <c>
        <v>2</v>
      </c>
      <c>
        <v>861</v>
      </c>
      <c>
        <v>0</v>
      </c>
      <c>
        <v>0</v>
      </c>
      <c>
        <v>10.500556</v>
      </c>
      <c>
        <v>4520.489166</v>
      </c>
      <c>
        <v>0</v>
      </c>
      <c>
        <v>0</v>
      </c>
    </row>
    <row>
      <c>
        <is>
          <t>1386522</t>
        </is>
      </c>
      <c>
        <v>1</v>
      </c>
      <c>
        <is>
          <t>İZMİR</t>
        </is>
      </c>
      <c>
        <v>ALİAĞA</v>
      </c>
      <c>
        <is>
          <t>MAVİ KÖŞE TR-1 KÖK 35-17-M00224_ŞAKRAN GİRİŞ-M05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07.07.2020 09:29:32</t>
        </is>
      </c>
      <c>
        <is>
          <t>07.07.2020 15:36:57</t>
        </is>
      </c>
      <c>
        <v>6.123611111</v>
      </c>
      <c>
        <v>0</v>
      </c>
      <c>
        <v>0</v>
      </c>
      <c>
        <v>1</v>
      </c>
      <c>
        <v>75</v>
      </c>
      <c>
        <v>0</v>
      </c>
      <c>
        <v>0</v>
      </c>
      <c>
        <v>6.123611</v>
      </c>
      <c>
        <v>459.270833</v>
      </c>
    </row>
    <row>
      <c>
        <is>
          <t>1372767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20:05:07</t>
        </is>
      </c>
      <c>
        <is>
          <t>02.07.2020 20:09:17</t>
        </is>
      </c>
      <c>
        <v>0.069444444</v>
      </c>
      <c>
        <v>0</v>
      </c>
      <c>
        <v>0</v>
      </c>
      <c>
        <v>1</v>
      </c>
      <c>
        <v>96</v>
      </c>
      <c>
        <v>0</v>
      </c>
      <c>
        <v>0</v>
      </c>
      <c>
        <v>0.069444</v>
      </c>
      <c>
        <v>6.666667</v>
      </c>
    </row>
    <row>
      <c>
        <is>
          <t>1411743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14.07.2020 19:24:50</t>
        </is>
      </c>
      <c>
        <is>
          <t>14.07.2020 19:26:00</t>
        </is>
      </c>
      <c>
        <v>0.019444444</v>
      </c>
      <c>
        <v>0</v>
      </c>
      <c>
        <v>0</v>
      </c>
      <c>
        <v>1</v>
      </c>
      <c>
        <v>111</v>
      </c>
      <c>
        <v>0</v>
      </c>
      <c>
        <v>0</v>
      </c>
      <c>
        <v>0.019444</v>
      </c>
      <c>
        <v>2.158333</v>
      </c>
    </row>
    <row>
      <c>
        <is>
          <t>1476931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24.07.2020 18:30:40</t>
        </is>
      </c>
      <c>
        <is>
          <t>24.07.2020 18:31:41</t>
        </is>
      </c>
      <c>
        <v>0.016944444</v>
      </c>
      <c>
        <v>0</v>
      </c>
      <c>
        <v>0</v>
      </c>
      <c>
        <v>103</v>
      </c>
      <c>
        <v>768</v>
      </c>
      <c>
        <v>0</v>
      </c>
      <c>
        <v>0</v>
      </c>
      <c>
        <v>1.745278</v>
      </c>
      <c>
        <v>13.013333</v>
      </c>
    </row>
    <row>
      <c>
        <is>
          <t>1412219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15.07.2020 19:09:17</t>
        </is>
      </c>
      <c>
        <is>
          <t>15.07.2020 19:10:27</t>
        </is>
      </c>
      <c>
        <v>0.019444444</v>
      </c>
      <c>
        <v>0</v>
      </c>
      <c>
        <v>0</v>
      </c>
      <c>
        <v>1</v>
      </c>
      <c>
        <v>41</v>
      </c>
      <c>
        <v>0</v>
      </c>
      <c>
        <v>0</v>
      </c>
      <c>
        <v>0.019444</v>
      </c>
      <c>
        <v>0.797222</v>
      </c>
    </row>
    <row>
      <c>
        <is>
          <t>1424360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20.07.2020 03:52:22</t>
        </is>
      </c>
      <c>
        <is>
          <t>20.07.2020 03:53:32</t>
        </is>
      </c>
      <c>
        <v>0.019444444</v>
      </c>
      <c>
        <v>0</v>
      </c>
      <c>
        <v>0</v>
      </c>
      <c>
        <v>101</v>
      </c>
      <c>
        <v>760</v>
      </c>
      <c>
        <v>0</v>
      </c>
      <c>
        <v>0</v>
      </c>
      <c>
        <v>1.963889</v>
      </c>
      <c>
        <v>14.777777</v>
      </c>
    </row>
    <row>
      <c>
        <is>
          <t>1398940</t>
        </is>
      </c>
      <c>
        <v>1</v>
      </c>
      <c>
        <is>
          <t>İZMİR</t>
        </is>
      </c>
      <c>
        <v>KİRAZ</v>
      </c>
      <c>
        <is>
          <t>HALİLLER KÖK 35-31-L00228_HALİLLER-L08 L08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10:16:35</t>
        </is>
      </c>
      <c>
        <is>
          <t>10.07.2020 14:27:35</t>
        </is>
      </c>
      <c>
        <v>4.183333333</v>
      </c>
      <c>
        <v>0</v>
      </c>
      <c>
        <v>0</v>
      </c>
      <c>
        <v>10</v>
      </c>
      <c>
        <v>309</v>
      </c>
      <c>
        <v>0</v>
      </c>
      <c>
        <v>0</v>
      </c>
      <c>
        <v>41.833333</v>
      </c>
      <c>
        <v>1292.65</v>
      </c>
    </row>
    <row>
      <c>
        <is>
          <t>1398530</t>
        </is>
      </c>
      <c>
        <v>1</v>
      </c>
      <c>
        <is>
          <t>İZMİR</t>
        </is>
      </c>
      <c>
        <v>KİRAZ</v>
      </c>
      <c>
        <is>
          <t>HALİLLER KÖK 35-31-L00228_SIRIMLI -L011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17:40:39</t>
        </is>
      </c>
      <c>
        <is>
          <t>09.07.2020 17:48:00</t>
        </is>
      </c>
      <c>
        <v>0.1225</v>
      </c>
      <c>
        <v>0</v>
      </c>
      <c>
        <v>0</v>
      </c>
      <c>
        <v>1</v>
      </c>
      <c>
        <v>46</v>
      </c>
      <c>
        <v>0</v>
      </c>
      <c>
        <v>0</v>
      </c>
      <c>
        <v>0.1225</v>
      </c>
      <c>
        <v>5.635</v>
      </c>
    </row>
    <row>
      <c>
        <is>
          <t>1422643</t>
        </is>
      </c>
      <c>
        <v>1</v>
      </c>
      <c>
        <is>
          <t>İZMİR</t>
        </is>
      </c>
      <c>
        <v>KİRAZ</v>
      </c>
      <c>
        <is>
          <t>HALİLLER KÖK 35-31-L00228_SIRIMLI -L011 L011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16.07.2020 17:39:52</t>
        </is>
      </c>
      <c>
        <is>
          <t>16.07.2020 17:40:00</t>
        </is>
      </c>
      <c>
        <v>0.002222222</v>
      </c>
      <c>
        <v>0</v>
      </c>
      <c>
        <v>0</v>
      </c>
      <c>
        <v>28</v>
      </c>
      <c>
        <v>487</v>
      </c>
      <c>
        <v>0</v>
      </c>
      <c>
        <v>0</v>
      </c>
      <c>
        <v>0.062222</v>
      </c>
      <c>
        <v>1.082222</v>
      </c>
    </row>
    <row>
      <c>
        <is>
          <t>1455803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22.07.2020 18:53:51</t>
        </is>
      </c>
      <c>
        <is>
          <t>22.07.2020 18:55:00</t>
        </is>
      </c>
      <c>
        <v>0.019166666</v>
      </c>
      <c>
        <v>0</v>
      </c>
      <c>
        <v>0</v>
      </c>
      <c>
        <v>103</v>
      </c>
      <c>
        <v>768</v>
      </c>
      <c>
        <v>0</v>
      </c>
      <c>
        <v>0</v>
      </c>
      <c>
        <v>1.974167</v>
      </c>
      <c>
        <v>14.719999</v>
      </c>
    </row>
    <row>
      <c>
        <is>
          <t>1423058</t>
        </is>
      </c>
      <c>
        <v>1</v>
      </c>
      <c>
        <is>
          <t>İZMİR</t>
        </is>
      </c>
      <c>
        <v>KİRAZ</v>
      </c>
      <c>
        <is>
          <t>HALİLLER KÖK 35-31-L00228_SIRIMLI -L011 L011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17.07.2020 12:58:43</t>
        </is>
      </c>
      <c>
        <is>
          <t>17.07.2020 12:58:54</t>
        </is>
      </c>
      <c>
        <v>0.003055555</v>
      </c>
      <c>
        <v>0</v>
      </c>
      <c>
        <v>0</v>
      </c>
      <c>
        <v>28</v>
      </c>
      <c>
        <v>479</v>
      </c>
      <c>
        <v>0</v>
      </c>
      <c>
        <v>0</v>
      </c>
      <c>
        <v>0.085556</v>
      </c>
      <c>
        <v>1.463611</v>
      </c>
    </row>
    <row>
      <c>
        <is>
          <t>1480329</t>
        </is>
      </c>
      <c>
        <v>1</v>
      </c>
      <c>
        <is>
          <t>İZMİR</t>
        </is>
      </c>
      <c>
        <v>KİRAZ</v>
      </c>
      <c>
        <is>
          <t>HALİLLER KÖK 35-31-L00228_SIRIMLI -L011 L011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30.07.2020 09:28:55</t>
        </is>
      </c>
      <c>
        <is>
          <t>30.07.2020 09:29:18</t>
        </is>
      </c>
      <c>
        <v>0.006388888</v>
      </c>
      <c>
        <v>0</v>
      </c>
      <c>
        <v>0</v>
      </c>
      <c>
        <v>1</v>
      </c>
      <c>
        <v>43</v>
      </c>
      <c>
        <v>0</v>
      </c>
      <c>
        <v>0</v>
      </c>
      <c>
        <v>0.006389</v>
      </c>
      <c>
        <v>0.274722</v>
      </c>
    </row>
    <row>
      <c>
        <is>
          <t>1385523</t>
        </is>
      </c>
      <c>
        <v>1</v>
      </c>
      <c>
        <is>
          <t>İZMİR</t>
        </is>
      </c>
      <c>
        <v>NARLIDERE</v>
      </c>
      <c>
        <is>
          <t>K-1539 35-07-K01539_TRAFO-K01 K01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06.07.2020 09:10:26</t>
        </is>
      </c>
      <c>
        <is>
          <t>06.07.2020 17:07:45</t>
        </is>
      </c>
      <c>
        <v>7.955277777</v>
      </c>
      <c>
        <v>1</v>
      </c>
      <c>
        <v>480</v>
      </c>
      <c>
        <v>0</v>
      </c>
      <c>
        <v>0</v>
      </c>
      <c>
        <v>7.955278</v>
      </c>
      <c>
        <v>3818.533333</v>
      </c>
      <c>
        <v>0</v>
      </c>
      <c>
        <v>0</v>
      </c>
    </row>
    <row>
      <c>
        <is>
          <t>1424452</t>
        </is>
      </c>
      <c>
        <v>1</v>
      </c>
      <c>
        <is>
          <t>MANİSA</t>
        </is>
      </c>
      <c>
        <v>SALİHLİ</v>
      </c>
      <c>
        <is>
          <t>ÇAMURHAMAMI KÖK 45-78-L00230_YENİKÖY-L03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09:00:02</t>
        </is>
      </c>
      <c>
        <is>
          <t>20.07.2020 17:19:06</t>
        </is>
      </c>
      <c>
        <v>8.317777777</v>
      </c>
      <c>
        <v>0</v>
      </c>
      <c>
        <v>0</v>
      </c>
      <c>
        <v>1</v>
      </c>
      <c>
        <v>77</v>
      </c>
      <c>
        <v>0</v>
      </c>
      <c>
        <v>0</v>
      </c>
      <c>
        <v>8.317778</v>
      </c>
      <c>
        <v>640.468889</v>
      </c>
    </row>
    <row>
      <c>
        <is>
          <t>1411392</t>
        </is>
      </c>
      <c>
        <v>1</v>
      </c>
      <c>
        <is>
          <t>MANİSA</t>
        </is>
      </c>
      <c>
        <v>SARIGÖL</v>
      </c>
      <c>
        <is>
          <t>ÇANAKÇI KÖK 45-79-M00194_ÇİMENTEPE YENİKÖY-M01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14.07.2020 10:52:05</t>
        </is>
      </c>
      <c>
        <is>
          <t>14.07.2020 10:52:30</t>
        </is>
      </c>
      <c>
        <v>0.006944444</v>
      </c>
      <c>
        <v>0</v>
      </c>
      <c>
        <v>0</v>
      </c>
      <c>
        <v>1</v>
      </c>
      <c>
        <v>253</v>
      </c>
      <c>
        <v>0</v>
      </c>
      <c>
        <v>0</v>
      </c>
      <c>
        <v>0.006944</v>
      </c>
      <c>
        <v>1.756944</v>
      </c>
    </row>
    <row>
      <c>
        <is>
          <t>1411197</t>
        </is>
      </c>
      <c>
        <v>1</v>
      </c>
      <c>
        <is>
          <t>MANİSA</t>
        </is>
      </c>
      <c>
        <v>SARIGÖL</v>
      </c>
      <c>
        <is>
          <t>ÇANAKÇI KÖK 45-79-M00194_ÇİMENTEPE YENİKÖY-M01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23:29:35</t>
        </is>
      </c>
      <c>
        <is>
          <t>13.07.2020 23:29:59</t>
        </is>
      </c>
      <c>
        <v>0.006666666</v>
      </c>
      <c>
        <v>0</v>
      </c>
      <c>
        <v>0</v>
      </c>
      <c>
        <v>1</v>
      </c>
      <c>
        <v>253</v>
      </c>
      <c>
        <v>0</v>
      </c>
      <c>
        <v>0</v>
      </c>
      <c>
        <v>0.006667</v>
      </c>
      <c>
        <v>1.686666</v>
      </c>
    </row>
    <row>
      <c>
        <is>
          <t>1372127</t>
        </is>
      </c>
      <c>
        <v>1</v>
      </c>
      <c>
        <is>
          <t>MANİSA</t>
        </is>
      </c>
      <c>
        <v>SARIGÖL</v>
      </c>
      <c>
        <is>
          <t>ÇANAKÇI KÖK 45-79-M00194_ÇİMENTEPE YENİKÖY-M01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05:26:02</t>
        </is>
      </c>
      <c>
        <is>
          <t>02.07.2020 05:27:00</t>
        </is>
      </c>
      <c>
        <v>0.016111111</v>
      </c>
      <c>
        <v>0</v>
      </c>
      <c>
        <v>0</v>
      </c>
      <c>
        <v>1</v>
      </c>
      <c>
        <v>62</v>
      </c>
      <c>
        <v>0</v>
      </c>
      <c>
        <v>0</v>
      </c>
      <c>
        <v>0.016111</v>
      </c>
      <c>
        <v>0.998889</v>
      </c>
    </row>
    <row>
      <c>
        <is>
          <t>1480986</t>
        </is>
      </c>
      <c>
        <v>1</v>
      </c>
      <c>
        <is>
          <t>MANİSA</t>
        </is>
      </c>
      <c>
        <v>SARIGÖL</v>
      </c>
      <c>
        <is>
          <t>ÇANAKÇI KÖK 45-79-M00194_ÇİMENTEPE YENİKÖY-M01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31.07.2020 10:21:45</t>
        </is>
      </c>
      <c>
        <is>
          <t>31.07.2020 10:22:05</t>
        </is>
      </c>
      <c>
        <v>0.005555555</v>
      </c>
      <c>
        <v>0</v>
      </c>
      <c>
        <v>0</v>
      </c>
      <c>
        <v>1</v>
      </c>
      <c>
        <v>76</v>
      </c>
      <c>
        <v>0</v>
      </c>
      <c>
        <v>0</v>
      </c>
      <c>
        <v>0.005556</v>
      </c>
      <c>
        <v>0.422222</v>
      </c>
    </row>
    <row>
      <c>
        <is>
          <t>1481223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31.07.2020 18:54:11</t>
        </is>
      </c>
      <c>
        <is>
          <t>31.07.2020 18:55:11</t>
        </is>
      </c>
      <c>
        <v>0.016666666</v>
      </c>
      <c>
        <v>0</v>
      </c>
      <c>
        <v>0</v>
      </c>
      <c>
        <v>1</v>
      </c>
      <c>
        <v>46</v>
      </c>
      <c>
        <v>0</v>
      </c>
      <c>
        <v>0</v>
      </c>
      <c>
        <v>0.016667</v>
      </c>
      <c>
        <v>0.766667</v>
      </c>
    </row>
    <row>
      <c>
        <is>
          <t>1375109</t>
        </is>
      </c>
      <c>
        <v>1</v>
      </c>
      <c>
        <is>
          <t>İZMİR</t>
        </is>
      </c>
      <c>
        <v>DİKİLİ</v>
      </c>
      <c>
        <is>
          <t>ÇANDARLI TATİL KÖYÜ KÖK-12 35-30-M00087_-M02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19:34:05</t>
        </is>
      </c>
      <c>
        <is>
          <t>05.07.2020 19:36:00</t>
        </is>
      </c>
      <c>
        <v>0.031944444</v>
      </c>
      <c>
        <v>1</v>
      </c>
      <c>
        <v>3</v>
      </c>
      <c>
        <v>0</v>
      </c>
      <c>
        <v>0</v>
      </c>
      <c>
        <v>0.031944</v>
      </c>
      <c>
        <v>0.095833</v>
      </c>
      <c>
        <v>0</v>
      </c>
      <c>
        <v>0</v>
      </c>
    </row>
    <row>
      <c>
        <is>
          <t>1410771</t>
        </is>
      </c>
      <c>
        <v>1</v>
      </c>
      <c>
        <is>
          <t>İZMİR</t>
        </is>
      </c>
      <c>
        <v>SEFERİHİSAR</v>
      </c>
      <c>
        <is>
          <t>L-70 BELEDİYE PARK 35-14-L00070_L-223-L01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10:59:09</t>
        </is>
      </c>
      <c>
        <is>
          <t>13.07.2020 11:01:00</t>
        </is>
      </c>
      <c>
        <v>0.030833333</v>
      </c>
      <c>
        <v>2</v>
      </c>
      <c>
        <v>572</v>
      </c>
      <c>
        <v>0</v>
      </c>
      <c>
        <v>0</v>
      </c>
      <c>
        <v>0.061667</v>
      </c>
      <c>
        <v>17.636666</v>
      </c>
      <c>
        <v>0</v>
      </c>
      <c>
        <v>0</v>
      </c>
    </row>
    <row>
      <c>
        <is>
          <t>1423977</t>
        </is>
      </c>
      <c>
        <v>1</v>
      </c>
      <c>
        <is>
          <t>İZMİR</t>
        </is>
      </c>
      <c>
        <v>ALİAĞA</v>
      </c>
      <c>
        <is>
          <t>ALÇUK TM 35-17-A00001_MENEMEN-2 M28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19.07.2020 09:24:05</t>
        </is>
      </c>
      <c>
        <is>
          <t>19.07.2020 11:56:35</t>
        </is>
      </c>
      <c>
        <v>2.541725</v>
      </c>
      <c>
        <v>37</v>
      </c>
      <c>
        <v>3410</v>
      </c>
      <c>
        <v>124</v>
      </c>
      <c>
        <v>1022</v>
      </c>
      <c>
        <v>94.043825</v>
      </c>
      <c>
        <v>8667.28225</v>
      </c>
      <c>
        <v>315.1739</v>
      </c>
      <c>
        <v>2597.64295</v>
      </c>
    </row>
    <row>
      <c>
        <is>
          <t>1375058</t>
        </is>
      </c>
      <c>
        <v>1</v>
      </c>
      <c>
        <is>
          <t>MANİSA</t>
        </is>
      </c>
      <c>
        <v>AKHİSAR</v>
      </c>
      <c>
        <is>
          <t>SUDELİĞİ KÖK 45-72-L00111_SELCİKLİ ÇIKIŞI-L04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18:49:35</t>
        </is>
      </c>
      <c>
        <is>
          <t>05.07.2020 18:54:25</t>
        </is>
      </c>
      <c>
        <v>0.080555555</v>
      </c>
      <c>
        <v>0</v>
      </c>
      <c>
        <v>0</v>
      </c>
      <c>
        <v>1</v>
      </c>
      <c>
        <v>120</v>
      </c>
      <c>
        <v>0</v>
      </c>
      <c>
        <v>0</v>
      </c>
      <c>
        <v>0.080556</v>
      </c>
      <c>
        <v>9.666667</v>
      </c>
    </row>
    <row>
      <c>
        <is>
          <t>1465953</t>
        </is>
      </c>
      <c>
        <v>1</v>
      </c>
      <c>
        <is>
          <t>İZMİR</t>
        </is>
      </c>
      <c>
        <v>BAYINDIR</v>
      </c>
      <c>
        <is>
          <t>DERNEKLİ TR-1 35-20-M00039_Ayırıcı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23.07.2020 09:06:08</t>
        </is>
      </c>
      <c>
        <is>
          <t>23.07.2020 17:36:00</t>
        </is>
      </c>
      <c>
        <v>8.4976425</v>
      </c>
      <c>
        <v>0</v>
      </c>
      <c>
        <v>64</v>
      </c>
      <c>
        <v>4</v>
      </c>
      <c>
        <v>2</v>
      </c>
      <c>
        <v>0</v>
      </c>
      <c>
        <v>543.84912</v>
      </c>
      <c>
        <v>33.99057</v>
      </c>
      <c>
        <v>16.995285</v>
      </c>
    </row>
    <row>
      <c>
        <is>
          <t>1386487</t>
        </is>
      </c>
      <c>
        <v>1</v>
      </c>
      <c>
        <is>
          <t>İZMİR</t>
        </is>
      </c>
      <c>
        <v>TORBALI</v>
      </c>
      <c>
        <is>
          <t>KUŞÇUBURUN-4 35-26-M00530_35-26-M00530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09:17:43</t>
        </is>
      </c>
      <c>
        <is>
          <t>07.07.2020 15:31:19</t>
        </is>
      </c>
      <c>
        <v>6.226666666</v>
      </c>
      <c>
        <v>0</v>
      </c>
      <c>
        <v>0</v>
      </c>
      <c>
        <v>1</v>
      </c>
      <c>
        <v>106</v>
      </c>
      <c>
        <v>0</v>
      </c>
      <c>
        <v>0</v>
      </c>
      <c>
        <v>6.226667</v>
      </c>
      <c>
        <v>660.026667</v>
      </c>
    </row>
    <row>
      <c>
        <is>
          <t>1411255</t>
        </is>
      </c>
      <c>
        <v>1</v>
      </c>
      <c>
        <is>
          <t>MANİSA</t>
        </is>
      </c>
      <c>
        <v>SALİHLİ</v>
      </c>
      <c>
        <is>
          <t>ÇAPAKLI KÖK 45-78-M01161_HatBaşıAyırıcı_53138968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14.07.2020 07:59:55</t>
        </is>
      </c>
      <c>
        <is>
          <t>14.07.2020 08:00:25</t>
        </is>
      </c>
      <c>
        <v>0.008333333</v>
      </c>
      <c>
        <v>0</v>
      </c>
      <c>
        <v>0</v>
      </c>
      <c>
        <v>1</v>
      </c>
      <c>
        <v>49</v>
      </c>
      <c>
        <v>0</v>
      </c>
      <c>
        <v>0</v>
      </c>
      <c>
        <v>0.008333</v>
      </c>
      <c>
        <v>0.408333</v>
      </c>
    </row>
    <row>
      <c>
        <is>
          <t>1465995</t>
        </is>
      </c>
      <c>
        <v>1</v>
      </c>
      <c>
        <is>
          <t>İZMİR</t>
        </is>
      </c>
      <c>
        <v>NARLIDERE</v>
      </c>
      <c>
        <is>
          <t>K-1212 35-07-K01212_35-07-K01212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09:49:09</t>
        </is>
      </c>
      <c>
        <is>
          <t>23.07.2020 14:27:20</t>
        </is>
      </c>
      <c>
        <v>4.636388888</v>
      </c>
      <c>
        <v>1</v>
      </c>
      <c>
        <v>398</v>
      </c>
      <c>
        <v>0</v>
      </c>
      <c>
        <v>0</v>
      </c>
      <c>
        <v>4.636389</v>
      </c>
      <c>
        <v>1845.282777</v>
      </c>
      <c>
        <v>0</v>
      </c>
      <c>
        <v>0</v>
      </c>
    </row>
    <row>
      <c>
        <is>
          <t>1397266</t>
        </is>
      </c>
      <c>
        <v>1</v>
      </c>
      <c>
        <is>
          <t>İZMİR</t>
        </is>
      </c>
      <c>
        <v>NARLIDERE</v>
      </c>
      <c>
        <is>
          <t>ILICA GIS TM 35-07-A00002_ILICA-13-K19 K19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08.07.2020 03:48:58</t>
        </is>
      </c>
      <c>
        <is>
          <t>08.07.2020 03:50:00</t>
        </is>
      </c>
      <c>
        <v>0.017222222</v>
      </c>
      <c>
        <v>1</v>
      </c>
      <c>
        <v>339</v>
      </c>
      <c>
        <v>0</v>
      </c>
      <c>
        <v>0</v>
      </c>
      <c>
        <v>0.017222</v>
      </c>
      <c>
        <v>5.838333</v>
      </c>
      <c>
        <v>0</v>
      </c>
      <c>
        <v>0</v>
      </c>
    </row>
    <row>
      <c>
        <is>
          <t>1479227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28.07.2020 19:11:15</t>
        </is>
      </c>
      <c>
        <is>
          <t>28.07.2020 19:12:15</t>
        </is>
      </c>
      <c>
        <v>0.016666666</v>
      </c>
      <c>
        <v>0</v>
      </c>
      <c>
        <v>0</v>
      </c>
      <c>
        <v>1</v>
      </c>
      <c>
        <v>46</v>
      </c>
      <c>
        <v>0</v>
      </c>
      <c>
        <v>0</v>
      </c>
      <c>
        <v>0.016667</v>
      </c>
      <c>
        <v>0.766667</v>
      </c>
    </row>
    <row>
      <c>
        <is>
          <t>1410175</t>
        </is>
      </c>
      <c>
        <v>1</v>
      </c>
      <c>
        <is>
          <t>MANİSA</t>
        </is>
      </c>
      <c>
        <v>SALİHLİ</v>
      </c>
      <c>
        <is>
          <t>SALİHLİ TM 45-78-A00004_DEMİRKÖPRÜ-2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08:49:31</t>
        </is>
      </c>
      <c>
        <is>
          <t>12.07.2020 13:43:43</t>
        </is>
      </c>
      <c>
        <v>4.903333333</v>
      </c>
      <c>
        <v>1</v>
      </c>
      <c>
        <v>111</v>
      </c>
      <c>
        <v>0</v>
      </c>
      <c>
        <v>0</v>
      </c>
      <c>
        <v>4.903333</v>
      </c>
      <c>
        <v>544.27</v>
      </c>
      <c>
        <v>0</v>
      </c>
      <c>
        <v>0</v>
      </c>
    </row>
    <row>
      <c>
        <is>
          <t>1422878</t>
        </is>
      </c>
      <c>
        <v>1</v>
      </c>
      <c>
        <is>
          <t>İZMİR</t>
        </is>
      </c>
      <c>
        <v>BAYRAKLI</v>
      </c>
      <c>
        <is>
          <t>M-2517 35-02-M02517_35-02-M02517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09:27:48</t>
        </is>
      </c>
      <c>
        <is>
          <t>17.07.2020 09:45:00</t>
        </is>
      </c>
      <c>
        <v>0.286666666</v>
      </c>
      <c>
        <v>2</v>
      </c>
      <c>
        <v>935</v>
      </c>
      <c>
        <v>0</v>
      </c>
      <c>
        <v>0</v>
      </c>
      <c>
        <v>0.573333</v>
      </c>
      <c>
        <v>268.033333</v>
      </c>
      <c>
        <v>0</v>
      </c>
      <c>
        <v>0</v>
      </c>
    </row>
    <row>
      <c>
        <is>
          <t>1371648</t>
        </is>
      </c>
      <c>
        <v>1</v>
      </c>
      <c>
        <is>
          <t>İZMİR</t>
        </is>
      </c>
      <c>
        <v>BAYRAKLI</v>
      </c>
      <c>
        <is>
          <t>M-2517 35-02-M02517_56363490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10:50:26</t>
        </is>
      </c>
      <c>
        <is>
          <t>01.07.2020 12:21:41</t>
        </is>
      </c>
      <c>
        <v>1.520757222</v>
      </c>
      <c>
        <v>0</v>
      </c>
      <c>
        <v>84</v>
      </c>
      <c>
        <v>0</v>
      </c>
      <c>
        <v>0</v>
      </c>
      <c>
        <v>0</v>
      </c>
      <c>
        <v>127.743607</v>
      </c>
      <c>
        <v>0</v>
      </c>
      <c>
        <v>0</v>
      </c>
    </row>
    <row>
      <c>
        <is>
          <t>1373616</t>
        </is>
      </c>
      <c>
        <v>1</v>
      </c>
      <c>
        <is>
          <t>İZMİR</t>
        </is>
      </c>
      <c>
        <v>KİRAZ</v>
      </c>
      <c>
        <is>
          <t>ÇAYAĞZI KÖK 35-31-L00259_KARABURÇ KÖYÜ-L03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19:28:22</t>
        </is>
      </c>
      <c>
        <is>
          <t>03.07.2020 20:06:00</t>
        </is>
      </c>
      <c>
        <v>0.627222222</v>
      </c>
      <c>
        <v>0</v>
      </c>
      <c>
        <v>0</v>
      </c>
      <c>
        <v>1</v>
      </c>
      <c>
        <v>50</v>
      </c>
      <c>
        <v>0</v>
      </c>
      <c>
        <v>0</v>
      </c>
      <c>
        <v>0.627222</v>
      </c>
      <c>
        <v>31.361111</v>
      </c>
    </row>
    <row>
      <c>
        <is>
          <t>1386547</t>
        </is>
      </c>
      <c>
        <v>1</v>
      </c>
      <c>
        <is>
          <t>İZMİR</t>
        </is>
      </c>
      <c>
        <v>ÖDEMİŞ</v>
      </c>
      <c>
        <is>
          <t>ÇAYLI KARŞIYAKA TR-14 35-32-L00041_35-32-L00041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10:11:42</t>
        </is>
      </c>
      <c>
        <is>
          <t>07.07.2020 12:38:00</t>
        </is>
      </c>
      <c>
        <v>2.438333333</v>
      </c>
      <c>
        <v>0</v>
      </c>
      <c>
        <v>0</v>
      </c>
      <c>
        <v>1</v>
      </c>
      <c>
        <v>6</v>
      </c>
      <c>
        <v>0</v>
      </c>
      <c>
        <v>0</v>
      </c>
      <c>
        <v>2.438333</v>
      </c>
      <c>
        <v>14.63</v>
      </c>
    </row>
    <row>
      <c>
        <is>
          <t>1422883</t>
        </is>
      </c>
      <c>
        <v>1</v>
      </c>
      <c>
        <is>
          <t>İZMİR</t>
        </is>
      </c>
      <c>
        <v>BAYINDIR</v>
      </c>
      <c>
        <is>
          <t>DERNEKLİ TR-1 35-20-M00039_35-20-M00039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09:04:09</t>
        </is>
      </c>
      <c>
        <is>
          <t>17.07.2020 17:26:59</t>
        </is>
      </c>
      <c>
        <v>8.380555555</v>
      </c>
      <c>
        <v>0</v>
      </c>
      <c>
        <v>64</v>
      </c>
      <c>
        <v>1</v>
      </c>
      <c>
        <v>2</v>
      </c>
      <c>
        <v>0</v>
      </c>
      <c>
        <v>536.355556</v>
      </c>
      <c>
        <v>8.380556</v>
      </c>
      <c>
        <v>16.761111</v>
      </c>
    </row>
    <row>
      <c>
        <is>
          <t>1399260</t>
        </is>
      </c>
      <c>
        <v>1</v>
      </c>
      <c>
        <is>
          <t>İZMİR</t>
        </is>
      </c>
      <c>
        <v>MENDERES</v>
      </c>
      <c>
        <is>
          <t>AKÇAALAN YEDİEVLER TR-5 35-22-M00844_35-22-M00844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16:59:38</t>
        </is>
      </c>
      <c>
        <is>
          <t>10.07.2020 17:07:42</t>
        </is>
      </c>
      <c>
        <v>0.134316666</v>
      </c>
      <c>
        <v>0</v>
      </c>
      <c>
        <v>37</v>
      </c>
      <c>
        <v>1</v>
      </c>
      <c>
        <v>7</v>
      </c>
      <c>
        <v>0</v>
      </c>
      <c>
        <v>4.969717</v>
      </c>
      <c>
        <v>0.134317</v>
      </c>
      <c>
        <v>0.940217</v>
      </c>
    </row>
    <row>
      <c>
        <is>
          <t>1423956</t>
        </is>
      </c>
      <c>
        <v>1</v>
      </c>
      <c>
        <is>
          <t>MANİSA</t>
        </is>
      </c>
      <c>
        <v>GÖRDES</v>
      </c>
      <c>
        <is>
          <t>GÖRDES TR-19 45-75-M00019_D D01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19.07.2020 08:55:22</t>
        </is>
      </c>
      <c>
        <is>
          <t>19.07.2020 14:37:00</t>
        </is>
      </c>
      <c>
        <v>5.6938675</v>
      </c>
      <c>
        <v>0</v>
      </c>
      <c>
        <v>53</v>
      </c>
      <c>
        <v>0</v>
      </c>
      <c>
        <v>0</v>
      </c>
      <c>
        <v>0</v>
      </c>
      <c>
        <v>301.774978</v>
      </c>
      <c>
        <v>0</v>
      </c>
      <c>
        <v>0</v>
      </c>
    </row>
    <row>
      <c>
        <is>
          <t>1410218</t>
        </is>
      </c>
      <c>
        <v>1</v>
      </c>
      <c>
        <is>
          <t>İZMİR</t>
        </is>
      </c>
      <c>
        <v>KİRAZ</v>
      </c>
      <c>
        <is>
          <t>DOĞANCI TR-13 35-31-L00368_35-31-L00368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12.07.2020 10:09:07</t>
        </is>
      </c>
      <c>
        <is>
          <t>12.07.2020 16:17:03</t>
        </is>
      </c>
      <c>
        <v>6.132184166</v>
      </c>
      <c>
        <v>0</v>
      </c>
      <c>
        <v>0</v>
      </c>
      <c>
        <v>1</v>
      </c>
      <c>
        <v>27</v>
      </c>
      <c>
        <v>0</v>
      </c>
      <c>
        <v>0</v>
      </c>
      <c>
        <v>6.132184</v>
      </c>
      <c>
        <v>165.568972</v>
      </c>
    </row>
    <row>
      <c>
        <is>
          <t>1373080</t>
        </is>
      </c>
      <c>
        <v>1</v>
      </c>
      <c>
        <is>
          <t>İZMİR</t>
        </is>
      </c>
      <c>
        <v>GÜZELBAHÇE</v>
      </c>
      <c>
        <is>
          <t>K-1971 35-10-K01971_35-10-K01971</t>
        </is>
      </c>
      <c>
        <v>Şebeke Bakım Çalışması</v>
      </c>
      <c>
        <is>
          <t>Dağıtım-AG</t>
        </is>
      </c>
      <c>
        <v>Kısa</v>
      </c>
      <c>
        <v>Şebeke işletmecisi</v>
      </c>
      <c>
        <v>Bildirimli</v>
      </c>
      <c>
        <is>
          <t>03.07.2020 09:33:02</t>
        </is>
      </c>
      <c>
        <is>
          <t>03.07.2020 09:35:22</t>
        </is>
      </c>
      <c>
        <v>0.038888888</v>
      </c>
      <c>
        <v>1</v>
      </c>
      <c>
        <v>293</v>
      </c>
      <c>
        <v>0</v>
      </c>
      <c>
        <v>0</v>
      </c>
      <c>
        <v>0.038889</v>
      </c>
      <c>
        <v>11.394444</v>
      </c>
      <c>
        <v>0</v>
      </c>
      <c>
        <v>0</v>
      </c>
    </row>
    <row>
      <c>
        <is>
          <t>1410863</t>
        </is>
      </c>
      <c>
        <v>1</v>
      </c>
      <c>
        <is>
          <t>MANİSA</t>
        </is>
      </c>
      <c>
        <v>TURGUTLU</v>
      </c>
      <c>
        <is>
          <t>ÇEPNİDERE TR-2 45-83-L00224_Ayırıcı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13.07.2020 13:00:31</t>
        </is>
      </c>
      <c>
        <is>
          <t>13.07.2020 13:14:11</t>
        </is>
      </c>
      <c>
        <v>0.227777777</v>
      </c>
      <c>
        <v>1</v>
      </c>
      <c>
        <v>54</v>
      </c>
      <c>
        <v>0</v>
      </c>
      <c>
        <v>0</v>
      </c>
      <c>
        <v>0.227778</v>
      </c>
      <c>
        <v>12.3</v>
      </c>
      <c>
        <v>0</v>
      </c>
      <c>
        <v>0</v>
      </c>
    </row>
    <row>
      <c>
        <is>
          <t>1398843</t>
        </is>
      </c>
      <c>
        <v>1</v>
      </c>
      <c>
        <is>
          <t>İZMİR</t>
        </is>
      </c>
      <c>
        <v>MENDERES</v>
      </c>
      <c>
        <is>
          <t>AKÇAALAN OVA TR 35-22-M00222_Ayırıcı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09:09:25</t>
        </is>
      </c>
      <c>
        <is>
          <t>10.07.2020 13:06:31</t>
        </is>
      </c>
      <c>
        <v>3.951666666</v>
      </c>
      <c>
        <v>0</v>
      </c>
      <c>
        <v>41</v>
      </c>
      <c>
        <v>1</v>
      </c>
      <c>
        <v>4</v>
      </c>
      <c>
        <v>0</v>
      </c>
      <c>
        <v>162.018333</v>
      </c>
      <c>
        <v>3.951667</v>
      </c>
      <c>
        <v>15.806667</v>
      </c>
    </row>
    <row>
      <c>
        <is>
          <t>1480715</t>
        </is>
      </c>
      <c>
        <v>1</v>
      </c>
      <c>
        <is>
          <t>İZMİR</t>
        </is>
      </c>
      <c>
        <v>BALÇOVA</v>
      </c>
      <c>
        <is>
          <t>K-3387 35-07-K03387_K-3747-K01 K01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30.07.2020 19:14:25</t>
        </is>
      </c>
      <c>
        <is>
          <t>30.07.2020 19:14:45</t>
        </is>
      </c>
      <c>
        <v>0.005555555</v>
      </c>
      <c>
        <v>1</v>
      </c>
      <c>
        <v>460</v>
      </c>
      <c>
        <v>0</v>
      </c>
      <c>
        <v>0</v>
      </c>
      <c>
        <v>0.005556</v>
      </c>
      <c>
        <v>2.555555</v>
      </c>
      <c>
        <v>0</v>
      </c>
      <c>
        <v>0</v>
      </c>
    </row>
    <row>
      <c>
        <is>
          <t>1478584</t>
        </is>
      </c>
      <c>
        <v>1</v>
      </c>
      <c>
        <is>
          <t>İZMİR</t>
        </is>
      </c>
      <c>
        <v>KONAK</v>
      </c>
      <c>
        <is>
          <t>K-81 35-01-K00081_35-01-K00081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28.07.2020 09:01:24</t>
        </is>
      </c>
      <c>
        <is>
          <t>28.07.2020 11:03:23</t>
        </is>
      </c>
      <c>
        <v>2.033055555</v>
      </c>
      <c>
        <v>1</v>
      </c>
      <c>
        <v>27</v>
      </c>
      <c>
        <v>0</v>
      </c>
      <c>
        <v>0</v>
      </c>
      <c>
        <v>2.033056</v>
      </c>
      <c>
        <v>54.8925</v>
      </c>
      <c>
        <v>0</v>
      </c>
      <c>
        <v>0</v>
      </c>
    </row>
    <row>
      <c>
        <is>
          <t>1410682</t>
        </is>
      </c>
      <c>
        <v>1</v>
      </c>
      <c>
        <is>
          <t>MANİSA</t>
        </is>
      </c>
      <c>
        <v>TURGUTLU</v>
      </c>
      <c>
        <is>
          <t>IRLAMAZ TR-2 45-83-L00233_Ayırıcı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13.07.2020 08:55:14</t>
        </is>
      </c>
      <c>
        <is>
          <t>13.07.2020 10:58:00</t>
        </is>
      </c>
      <c>
        <v>2.046111111</v>
      </c>
      <c>
        <v>1</v>
      </c>
      <c>
        <v>169</v>
      </c>
      <c>
        <v>0</v>
      </c>
      <c>
        <v>0</v>
      </c>
      <c>
        <v>2.046111</v>
      </c>
      <c>
        <v>345.792778</v>
      </c>
      <c>
        <v>0</v>
      </c>
      <c>
        <v>0</v>
      </c>
    </row>
    <row>
      <c>
        <is>
          <t>1410162</t>
        </is>
      </c>
      <c>
        <v>1</v>
      </c>
      <c>
        <is>
          <t>İZMİR</t>
        </is>
      </c>
      <c>
        <v>KONAK</v>
      </c>
      <c>
        <is>
          <t>K-80 35-01-K00080_35-01-K00080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12.07.2020 08:50:23</t>
        </is>
      </c>
      <c>
        <is>
          <t>12.07.2020 14:42:03</t>
        </is>
      </c>
      <c>
        <v>5.861111111</v>
      </c>
      <c>
        <v>1</v>
      </c>
      <c>
        <v>34</v>
      </c>
      <c>
        <v>0</v>
      </c>
      <c>
        <v>0</v>
      </c>
      <c>
        <v>5.861111</v>
      </c>
      <c>
        <v>199.277778</v>
      </c>
      <c>
        <v>0</v>
      </c>
      <c>
        <v>0</v>
      </c>
    </row>
    <row>
      <c>
        <is>
          <t>1411278</t>
        </is>
      </c>
      <c>
        <v>1</v>
      </c>
      <c>
        <is>
          <t>İZMİR</t>
        </is>
      </c>
      <c>
        <v>KONAK</v>
      </c>
      <c>
        <is>
          <t>K-1606 35-01-K01606_35-01-K01606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08:55:40</t>
        </is>
      </c>
      <c>
        <is>
          <t>14.07.2020 11:27:27</t>
        </is>
      </c>
      <c>
        <v>2.52965</v>
      </c>
      <c>
        <v>2</v>
      </c>
      <c>
        <v>3</v>
      </c>
      <c>
        <v>0</v>
      </c>
      <c>
        <v>0</v>
      </c>
      <c>
        <v>5.0593</v>
      </c>
      <c>
        <v>7.58895</v>
      </c>
      <c>
        <v>0</v>
      </c>
      <c>
        <v>0</v>
      </c>
    </row>
    <row>
      <c>
        <is>
          <t>1398096</t>
        </is>
      </c>
      <c>
        <v>1</v>
      </c>
      <c>
        <is>
          <t>İZMİR</t>
        </is>
      </c>
      <c>
        <v>KONAK</v>
      </c>
      <c>
        <is>
          <t>K-473 35-01-K00473_35-01-K00473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09:00:56</t>
        </is>
      </c>
      <c>
        <is>
          <t>09.07.2020 11:42:25</t>
        </is>
      </c>
      <c>
        <v>2.691251666</v>
      </c>
      <c>
        <v>1</v>
      </c>
      <c>
        <v>98</v>
      </c>
      <c>
        <v>0</v>
      </c>
      <c>
        <v>0</v>
      </c>
      <c>
        <v>2.691252</v>
      </c>
      <c>
        <v>263.742663</v>
      </c>
      <c>
        <v>0</v>
      </c>
      <c>
        <v>0</v>
      </c>
    </row>
    <row>
      <c>
        <is>
          <t>1422505</t>
        </is>
      </c>
      <c>
        <v>1</v>
      </c>
      <c>
        <is>
          <t>İZMİR</t>
        </is>
      </c>
      <c>
        <v>KONAK</v>
      </c>
      <c>
        <is>
          <t>M-1535 35-01-M01535_35-01-M01535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12:56:37</t>
        </is>
      </c>
      <c>
        <is>
          <t>16.07.2020 15:22:00</t>
        </is>
      </c>
      <c>
        <v>2.422891666</v>
      </c>
      <c>
        <v>1</v>
      </c>
      <c>
        <v>550</v>
      </c>
      <c>
        <v>0</v>
      </c>
      <c>
        <v>0</v>
      </c>
      <c>
        <v>2.422892</v>
      </c>
      <c>
        <v>1332.590416</v>
      </c>
      <c>
        <v>0</v>
      </c>
      <c>
        <v>0</v>
      </c>
    </row>
    <row>
      <c>
        <is>
          <t>1398393</t>
        </is>
      </c>
      <c>
        <v>1</v>
      </c>
      <c>
        <is>
          <t>İZMİR</t>
        </is>
      </c>
      <c>
        <v>BAYINDIR</v>
      </c>
      <c>
        <is>
          <t>ÇIRPI İM 35-20-A00002_Ayırıcı L09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14:13:12</t>
        </is>
      </c>
      <c>
        <is>
          <t>09.07.2020 14:38:00</t>
        </is>
      </c>
      <c>
        <v>0.413333333</v>
      </c>
      <c>
        <v>0</v>
      </c>
      <c>
        <v>51</v>
      </c>
      <c>
        <v>22</v>
      </c>
      <c>
        <v>12</v>
      </c>
      <c>
        <v>0</v>
      </c>
      <c>
        <v>21.08</v>
      </c>
      <c>
        <v>9.093333</v>
      </c>
      <c>
        <v>4.96</v>
      </c>
    </row>
    <row>
      <c>
        <is>
          <t>1371571</t>
        </is>
      </c>
      <c>
        <v>1</v>
      </c>
      <c>
        <is>
          <t>İZMİR</t>
        </is>
      </c>
      <c>
        <v>BAYRAKLI</v>
      </c>
      <c>
        <is>
          <t>M-2778(YATIRIM REZERVE) 35-02-M02778_A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09:24:58</t>
        </is>
      </c>
      <c>
        <is>
          <t>01.07.2020 15:00:06</t>
        </is>
      </c>
      <c>
        <v>5.585418333</v>
      </c>
      <c>
        <v>0</v>
      </c>
      <c>
        <v>143</v>
      </c>
      <c>
        <v>0</v>
      </c>
      <c>
        <v>0</v>
      </c>
      <c>
        <v>0</v>
      </c>
      <c>
        <v>798.714822</v>
      </c>
      <c>
        <v>0</v>
      </c>
      <c>
        <v>0</v>
      </c>
    </row>
    <row>
      <c>
        <is>
          <t>1374626</t>
        </is>
      </c>
      <c>
        <v>1</v>
      </c>
      <c>
        <is>
          <t>MANİSA</t>
        </is>
      </c>
      <c>
        <v>DEMİRCİ</v>
      </c>
      <c>
        <is>
          <t>İCİKLER TR-5 45-74-M00250_45-74-M00250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05.07.2020 09:22:34</t>
        </is>
      </c>
      <c>
        <is>
          <t>05.07.2020 11:56:00</t>
        </is>
      </c>
      <c>
        <v>2.557222222</v>
      </c>
      <c>
        <v>0</v>
      </c>
      <c>
        <v>0</v>
      </c>
      <c>
        <v>2</v>
      </c>
      <c>
        <v>14</v>
      </c>
      <c>
        <v>0</v>
      </c>
      <c>
        <v>0</v>
      </c>
      <c>
        <v>5.114444</v>
      </c>
      <c>
        <v>35.801111</v>
      </c>
    </row>
    <row>
      <c>
        <is>
          <t>1372202</t>
        </is>
      </c>
      <c>
        <v>1</v>
      </c>
      <c>
        <is>
          <t>İZMİR</t>
        </is>
      </c>
      <c>
        <v>BAYRAKLI</v>
      </c>
      <c>
        <is>
          <t>M-2778(YATIRIM REZERVE) 35-02-M02778_C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09:01:35</t>
        </is>
      </c>
      <c>
        <is>
          <t>02.07.2020 12:34:33</t>
        </is>
      </c>
      <c>
        <v>3.549181388</v>
      </c>
      <c>
        <v>0</v>
      </c>
      <c>
        <v>315</v>
      </c>
      <c>
        <v>0</v>
      </c>
      <c>
        <v>0</v>
      </c>
      <c>
        <v>0</v>
      </c>
      <c>
        <v>1117.992137</v>
      </c>
      <c>
        <v>0</v>
      </c>
      <c>
        <v>0</v>
      </c>
    </row>
    <row>
      <c>
        <is>
          <t>1479752</t>
        </is>
      </c>
      <c>
        <v>1</v>
      </c>
      <c>
        <is>
          <t>İZMİR</t>
        </is>
      </c>
      <c>
        <v>MENEMEN</v>
      </c>
      <c>
        <is>
          <t>ASARLIK TR-13 35-28-M00180_35-28-M00180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29.07.2020 12:32:11</t>
        </is>
      </c>
      <c>
        <is>
          <t>29.07.2020 14:16:43</t>
        </is>
      </c>
      <c>
        <v>1.742222222</v>
      </c>
      <c>
        <v>2</v>
      </c>
      <c>
        <v>514</v>
      </c>
      <c>
        <v>0</v>
      </c>
      <c>
        <v>0</v>
      </c>
      <c>
        <v>3.484444</v>
      </c>
      <c>
        <v>895.502222</v>
      </c>
      <c>
        <v>0</v>
      </c>
      <c>
        <v>0</v>
      </c>
    </row>
    <row>
      <c>
        <is>
          <t>1411441</t>
        </is>
      </c>
      <c>
        <v>1</v>
      </c>
      <c>
        <is>
          <t>İZMİR</t>
        </is>
      </c>
      <c>
        <v>BAYRAKLI</v>
      </c>
      <c>
        <is>
          <t>K-152 35-02-K00152_B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11:54:41</t>
        </is>
      </c>
      <c>
        <is>
          <t>14.07.2020 12:13:29</t>
        </is>
      </c>
      <c>
        <v>0.313173888</v>
      </c>
      <c>
        <v>0</v>
      </c>
      <c>
        <v>284</v>
      </c>
      <c>
        <v>0</v>
      </c>
      <c>
        <v>0</v>
      </c>
      <c>
        <v>0</v>
      </c>
      <c>
        <v>88.941384</v>
      </c>
      <c>
        <v>0</v>
      </c>
      <c>
        <v>0</v>
      </c>
    </row>
    <row>
      <c>
        <is>
          <t>1373927</t>
        </is>
      </c>
      <c>
        <v>1</v>
      </c>
      <c>
        <is>
          <t>İZMİR</t>
        </is>
      </c>
      <c>
        <v>BUCA</v>
      </c>
      <c>
        <is>
          <t>K-29 35-03-K00029_TRAFO-K05 K05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04.07.2020 09:33:23</t>
        </is>
      </c>
      <c>
        <is>
          <t>04.07.2020 18:33:06</t>
        </is>
      </c>
      <c>
        <v>8.995277777</v>
      </c>
      <c>
        <v>1</v>
      </c>
      <c>
        <v>612</v>
      </c>
      <c>
        <v>0</v>
      </c>
      <c>
        <v>0</v>
      </c>
      <c>
        <v>8.995278</v>
      </c>
      <c>
        <v>5505.11</v>
      </c>
      <c>
        <v>0</v>
      </c>
      <c>
        <v>0</v>
      </c>
    </row>
    <row>
      <c>
        <is>
          <t>1425007</t>
        </is>
      </c>
      <c>
        <v>1</v>
      </c>
      <c>
        <is>
          <t>İZMİR</t>
        </is>
      </c>
      <c>
        <v>BORNOVA</v>
      </c>
      <c>
        <is>
          <t>M-1851 ÇİÇEKLİ TR-2 35-02-M01851_Ayırıcı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09:57:43</t>
        </is>
      </c>
      <c>
        <is>
          <t>21.07.2020 17:20:00</t>
        </is>
      </c>
      <c>
        <v>7.371388888</v>
      </c>
      <c>
        <v>0</v>
      </c>
      <c>
        <v>0</v>
      </c>
      <c>
        <v>1</v>
      </c>
      <c>
        <v>57</v>
      </c>
      <c>
        <v>0</v>
      </c>
      <c>
        <v>0</v>
      </c>
      <c>
        <v>7.371389</v>
      </c>
      <c>
        <v>420.169167</v>
      </c>
    </row>
    <row>
      <c>
        <is>
          <t>1423966</t>
        </is>
      </c>
      <c>
        <v>1</v>
      </c>
      <c>
        <is>
          <t>MANİSA</t>
        </is>
      </c>
      <c>
        <v>GÖRDES</v>
      </c>
      <c>
        <is>
          <t>ÇİĞLİLER TR-1 45-75-M00237_Ayırıcı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19.07.2020 09:10:24</t>
        </is>
      </c>
      <c>
        <is>
          <t>19.07.2020 17:35:00</t>
        </is>
      </c>
      <c>
        <v>8.409955555</v>
      </c>
      <c>
        <v>0</v>
      </c>
      <c>
        <v>0</v>
      </c>
      <c>
        <v>2</v>
      </c>
      <c>
        <v>257</v>
      </c>
      <c>
        <v>0</v>
      </c>
      <c>
        <v>0</v>
      </c>
      <c>
        <v>16.819911</v>
      </c>
      <c>
        <v>2161.358578</v>
      </c>
    </row>
    <row>
      <c>
        <is>
          <t>1411987</t>
        </is>
      </c>
      <c>
        <v>1</v>
      </c>
      <c>
        <is>
          <t>İZMİR</t>
        </is>
      </c>
      <c>
        <v>MENDERES</v>
      </c>
      <c>
        <is>
          <t>ÇİLE DM 35-22-M00086_AHMETBEYLİ-M06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11:04:46</t>
        </is>
      </c>
      <c>
        <is>
          <t>15.07.2020 11:18:57</t>
        </is>
      </c>
      <c>
        <v>0.236388888</v>
      </c>
      <c>
        <v>0</v>
      </c>
      <c>
        <v>55</v>
      </c>
      <c>
        <v>1</v>
      </c>
      <c>
        <v>5</v>
      </c>
      <c>
        <v>0</v>
      </c>
      <c>
        <v>13.001389</v>
      </c>
      <c>
        <v>0.236389</v>
      </c>
      <c>
        <v>1.181944</v>
      </c>
    </row>
    <row>
      <c>
        <is>
          <t>1423486</t>
        </is>
      </c>
      <c>
        <v>1</v>
      </c>
      <c>
        <is>
          <t>MANİSA</t>
        </is>
      </c>
      <c>
        <v>AKHİSAR</v>
      </c>
      <c>
        <is>
          <t>SUDELİĞİ KÖK 45-72-L00111_SELCİKLİ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18.07.2020 09:37:40</t>
        </is>
      </c>
      <c>
        <is>
          <t>18.07.2020 09:38:10</t>
        </is>
      </c>
      <c>
        <v>0.008333333</v>
      </c>
      <c>
        <v>0</v>
      </c>
      <c>
        <v>0</v>
      </c>
      <c>
        <v>185</v>
      </c>
      <c>
        <v>2632</v>
      </c>
      <c>
        <v>0</v>
      </c>
      <c>
        <v>0</v>
      </c>
      <c>
        <v>1.541667</v>
      </c>
      <c>
        <v>21.933332</v>
      </c>
    </row>
    <row>
      <c>
        <is>
          <t>1423986</t>
        </is>
      </c>
      <c>
        <v>1</v>
      </c>
      <c>
        <is>
          <t>İZMİR</t>
        </is>
      </c>
      <c>
        <v>TORBALI</v>
      </c>
      <c>
        <is>
          <t>MÜDÜROĞLU KÖK 35-26-M00940_NARSAN-M04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19.07.2020 09:32:35</t>
        </is>
      </c>
      <c>
        <is>
          <t>19.07.2020 11:26:00</t>
        </is>
      </c>
      <c>
        <v>1.890277777</v>
      </c>
      <c>
        <v>25</v>
      </c>
      <c>
        <v>4</v>
      </c>
      <c>
        <v>0</v>
      </c>
      <c>
        <v>0</v>
      </c>
      <c>
        <v>47.256944</v>
      </c>
      <c>
        <v>7.561111</v>
      </c>
      <c>
        <v>0</v>
      </c>
      <c>
        <v>0</v>
      </c>
    </row>
    <row>
      <c>
        <is>
          <t>1371597</t>
        </is>
      </c>
      <c>
        <v>1</v>
      </c>
      <c>
        <is>
          <t>İZMİR</t>
        </is>
      </c>
      <c>
        <v>BERGAMA</v>
      </c>
      <c>
        <is>
          <t>AHMETBEYLER DM 35-16-M00154_HatBaşıAyırıcı_53139008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09:19:17</t>
        </is>
      </c>
      <c>
        <is>
          <t>01.07.2020 12:30:12</t>
        </is>
      </c>
      <c>
        <v>3.181944444</v>
      </c>
      <c>
        <v>0</v>
      </c>
      <c>
        <v>0</v>
      </c>
      <c>
        <v>2</v>
      </c>
      <c>
        <v>26</v>
      </c>
      <c>
        <v>0</v>
      </c>
      <c>
        <v>0</v>
      </c>
      <c>
        <v>6.363889</v>
      </c>
      <c>
        <v>82.730556</v>
      </c>
    </row>
    <row>
      <c>
        <is>
          <t>1374651</t>
        </is>
      </c>
      <c>
        <v>1</v>
      </c>
      <c>
        <is>
          <t>İZMİR</t>
        </is>
      </c>
      <c>
        <v>TORBALI</v>
      </c>
      <c>
        <is>
          <t>SELAMPEN KÖK 35-26-M00926_İMPO-KALE-CENKÇİ-SELAMPEN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09:47:44</t>
        </is>
      </c>
      <c>
        <is>
          <t>05.07.2020 11:08:58</t>
        </is>
      </c>
      <c>
        <v>1.353696111</v>
      </c>
      <c>
        <v>8</v>
      </c>
      <c>
        <v>1</v>
      </c>
      <c>
        <v>3</v>
      </c>
      <c>
        <v>1</v>
      </c>
      <c>
        <v>10.829569</v>
      </c>
      <c>
        <v>1.353696</v>
      </c>
      <c>
        <v>4.061088</v>
      </c>
      <c>
        <v>1.353696</v>
      </c>
    </row>
    <row>
      <c>
        <is>
          <t>1412302</t>
        </is>
      </c>
      <c>
        <v>1</v>
      </c>
      <c>
        <is>
          <t>İZMİR</t>
        </is>
      </c>
      <c>
        <v>TİRE</v>
      </c>
      <c>
        <is>
          <t>ÇOBANKÖY KÖK 35-29-L00066_HAMAMKÖY FİDERİ-L05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22:40:47</t>
        </is>
      </c>
      <c>
        <is>
          <t>15.07.2020 22:45:57</t>
        </is>
      </c>
      <c>
        <v>0.086111111</v>
      </c>
      <c>
        <v>0</v>
      </c>
      <c>
        <v>0</v>
      </c>
      <c>
        <v>1</v>
      </c>
      <c>
        <v>109</v>
      </c>
      <c>
        <v>0</v>
      </c>
      <c>
        <v>0</v>
      </c>
      <c>
        <v>0.086111</v>
      </c>
      <c>
        <v>9.386111</v>
      </c>
    </row>
    <row>
      <c>
        <is>
          <t>1479384</t>
        </is>
      </c>
      <c>
        <v>1</v>
      </c>
      <c>
        <is>
          <t>İZMİR</t>
        </is>
      </c>
      <c>
        <v>TİRE</v>
      </c>
      <c>
        <is>
          <t>ÇOBANKÖY KÖK 35-29-L00066_HAMAMKÖY FİDERİ-L05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29.07.2020 06:48:55</t>
        </is>
      </c>
      <c>
        <is>
          <t>29.07.2020 06:49:16</t>
        </is>
      </c>
      <c>
        <v>0.005833333</v>
      </c>
      <c>
        <v>0</v>
      </c>
      <c>
        <v>0</v>
      </c>
      <c>
        <v>1</v>
      </c>
      <c>
        <v>120</v>
      </c>
      <c>
        <v>0</v>
      </c>
      <c>
        <v>0</v>
      </c>
      <c>
        <v>0.005833</v>
      </c>
      <c>
        <v>0.7</v>
      </c>
    </row>
    <row>
      <c>
        <is>
          <t>1423176</t>
        </is>
      </c>
      <c>
        <v>1</v>
      </c>
      <c>
        <is>
          <t>MANİSA</t>
        </is>
      </c>
      <c>
        <v>AKHİSAR</v>
      </c>
      <c>
        <is>
          <t>SUDELİĞİ KÖK 45-72-L00111_SELCİKLİ ÇIKIŞI-L04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16:13:29</t>
        </is>
      </c>
      <c>
        <is>
          <t>17.07.2020 16:24:39</t>
        </is>
      </c>
      <c>
        <v>0.186111111</v>
      </c>
      <c>
        <v>0</v>
      </c>
      <c>
        <v>0</v>
      </c>
      <c>
        <v>181</v>
      </c>
      <c>
        <v>2291</v>
      </c>
      <c>
        <v>0</v>
      </c>
      <c>
        <v>0</v>
      </c>
      <c>
        <v>33.686111</v>
      </c>
      <c>
        <v>426.380555</v>
      </c>
    </row>
    <row>
      <c>
        <is>
          <t>1422853</t>
        </is>
      </c>
      <c>
        <v>1</v>
      </c>
      <c>
        <is>
          <t>MANİSA</t>
        </is>
      </c>
      <c>
        <v>AKHİSAR</v>
      </c>
      <c>
        <is>
          <t>SUDELİĞİ KÖK 45-72-L00111_SELCİKLİ ÇIKIŞI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09:01:39</t>
        </is>
      </c>
      <c>
        <is>
          <t>17.07.2020 09:13:53</t>
        </is>
      </c>
      <c>
        <v>0.203888888</v>
      </c>
      <c>
        <v>0</v>
      </c>
      <c>
        <v>0</v>
      </c>
      <c>
        <v>191</v>
      </c>
      <c>
        <v>2675</v>
      </c>
      <c>
        <v>0</v>
      </c>
      <c>
        <v>0</v>
      </c>
      <c>
        <v>38.942778</v>
      </c>
      <c>
        <v>545.402775</v>
      </c>
    </row>
    <row>
      <c>
        <is>
          <t>1411876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15.07.2020 06:25:21</t>
        </is>
      </c>
      <c>
        <is>
          <t>15.07.2020 06:26:06</t>
        </is>
      </c>
      <c>
        <v>0.0125</v>
      </c>
      <c>
        <v>0</v>
      </c>
      <c>
        <v>0</v>
      </c>
      <c>
        <v>1</v>
      </c>
      <c>
        <v>147</v>
      </c>
      <c>
        <v>0</v>
      </c>
      <c>
        <v>0</v>
      </c>
      <c>
        <v>0.0125</v>
      </c>
      <c>
        <v>1.8375</v>
      </c>
    </row>
    <row>
      <c>
        <is>
          <t>1466377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23.07.2020 19:56:39</t>
        </is>
      </c>
      <c>
        <is>
          <t>23.07.2020 19:57:20</t>
        </is>
      </c>
      <c>
        <v>0.011388888</v>
      </c>
      <c>
        <v>8</v>
      </c>
      <c>
        <v>0</v>
      </c>
      <c>
        <v>115</v>
      </c>
      <c>
        <v>1310</v>
      </c>
      <c>
        <v>0.091111</v>
      </c>
      <c>
        <v>0</v>
      </c>
      <c>
        <v>1.309722</v>
      </c>
      <c>
        <v>14.919443</v>
      </c>
    </row>
    <row>
      <c>
        <is>
          <t>1385454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08:00:56</t>
        </is>
      </c>
      <c>
        <is>
          <t>06.07.2020 08:04:26</t>
        </is>
      </c>
      <c>
        <v>0.058333333</v>
      </c>
      <c>
        <v>0</v>
      </c>
      <c>
        <v>0</v>
      </c>
      <c>
        <v>2</v>
      </c>
      <c>
        <v>173</v>
      </c>
      <c>
        <v>0</v>
      </c>
      <c>
        <v>0</v>
      </c>
      <c>
        <v>0.116667</v>
      </c>
      <c>
        <v>10.091667</v>
      </c>
    </row>
    <row>
      <c>
        <is>
          <t>1386418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08:04:32</t>
        </is>
      </c>
      <c>
        <is>
          <t>07.07.2020 08:06:02</t>
        </is>
      </c>
      <c>
        <v>0.025</v>
      </c>
      <c>
        <v>0</v>
      </c>
      <c>
        <v>0</v>
      </c>
      <c>
        <v>2</v>
      </c>
      <c>
        <v>173</v>
      </c>
      <c>
        <v>0</v>
      </c>
      <c>
        <v>0</v>
      </c>
      <c>
        <v>0.05</v>
      </c>
      <c>
        <v>4.325</v>
      </c>
    </row>
    <row>
      <c>
        <is>
          <t>1372154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07:14:07</t>
        </is>
      </c>
      <c>
        <is>
          <t>02.07.2020 07:15:00</t>
        </is>
      </c>
      <c>
        <v>0.014722222</v>
      </c>
      <c>
        <v>0</v>
      </c>
      <c>
        <v>0</v>
      </c>
      <c>
        <v>2</v>
      </c>
      <c>
        <v>173</v>
      </c>
      <c>
        <v>0</v>
      </c>
      <c>
        <v>0</v>
      </c>
      <c>
        <v>0.029444</v>
      </c>
      <c>
        <v>2.546944</v>
      </c>
    </row>
    <row>
      <c>
        <is>
          <t>1374636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09:31:44</t>
        </is>
      </c>
      <c>
        <is>
          <t>05.07.2020 09:32:00</t>
        </is>
      </c>
      <c>
        <v>0.004444444</v>
      </c>
      <c>
        <v>0</v>
      </c>
      <c>
        <v>0</v>
      </c>
      <c>
        <v>1</v>
      </c>
      <c>
        <v>147</v>
      </c>
      <c>
        <v>0</v>
      </c>
      <c>
        <v>0</v>
      </c>
      <c>
        <v>0.004444</v>
      </c>
      <c>
        <v>0.653333</v>
      </c>
    </row>
    <row>
      <c>
        <is>
          <t>1374527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06:51:04</t>
        </is>
      </c>
      <c>
        <is>
          <t>05.07.2020 06:53:34</t>
        </is>
      </c>
      <c>
        <v>0.041666666</v>
      </c>
      <c>
        <v>0</v>
      </c>
      <c>
        <v>0</v>
      </c>
      <c>
        <v>1</v>
      </c>
      <c>
        <v>96</v>
      </c>
      <c>
        <v>0</v>
      </c>
      <c>
        <v>0</v>
      </c>
      <c>
        <v>0.041667</v>
      </c>
      <c>
        <v>4</v>
      </c>
    </row>
    <row>
      <c>
        <is>
          <t>1373819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06:42:53</t>
        </is>
      </c>
      <c>
        <is>
          <t>04.07.2020 06:43:33</t>
        </is>
      </c>
      <c>
        <v>0.011111111</v>
      </c>
      <c>
        <v>0</v>
      </c>
      <c>
        <v>0</v>
      </c>
      <c>
        <v>1</v>
      </c>
      <c>
        <v>147</v>
      </c>
      <c>
        <v>0</v>
      </c>
      <c>
        <v>0</v>
      </c>
      <c>
        <v>0.011111</v>
      </c>
      <c>
        <v>1.633333</v>
      </c>
    </row>
    <row>
      <c>
        <is>
          <t>1373542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03.07.2020 18:18:02</t>
        </is>
      </c>
      <c>
        <is>
          <t>03.07.2020 18:19:54</t>
        </is>
      </c>
      <c>
        <v>0.031111111</v>
      </c>
      <c>
        <v>0</v>
      </c>
      <c>
        <v>0</v>
      </c>
      <c>
        <v>2</v>
      </c>
      <c>
        <v>173</v>
      </c>
      <c>
        <v>0</v>
      </c>
      <c>
        <v>0</v>
      </c>
      <c>
        <v>0.062222</v>
      </c>
      <c>
        <v>5.382222</v>
      </c>
    </row>
    <row>
      <c>
        <is>
          <t>1478057</t>
        </is>
      </c>
      <c>
        <v>1</v>
      </c>
      <c>
        <is>
          <t>İZMİR</t>
        </is>
      </c>
      <c>
        <v>TİRE</v>
      </c>
      <c>
        <is>
          <t>ÇOBANKÖY KÖK 35-29-L00066_HAMAMKÖY FİDERİ-L05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27.07.2020 09:04:33</t>
        </is>
      </c>
      <c>
        <is>
          <t>27.07.2020 15:00:27</t>
        </is>
      </c>
      <c>
        <v>5.931666666</v>
      </c>
      <c>
        <v>0</v>
      </c>
      <c>
        <v>0</v>
      </c>
      <c>
        <v>61</v>
      </c>
      <c>
        <v>1605</v>
      </c>
      <c>
        <v>0</v>
      </c>
      <c>
        <v>0</v>
      </c>
      <c>
        <v>361.831667</v>
      </c>
      <c>
        <v>9520.324999</v>
      </c>
    </row>
    <row>
      <c>
        <is>
          <t>1410161</t>
        </is>
      </c>
      <c>
        <v>1</v>
      </c>
      <c>
        <is>
          <t>MANİSA</t>
        </is>
      </c>
      <c>
        <v>AKHİSAR</v>
      </c>
      <c>
        <is>
          <t>SUDELİĞİ KÖK 45-72-L00111_SELCİKLİ ÇIKIŞI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09:02:17</t>
        </is>
      </c>
      <c>
        <is>
          <t>12.07.2020 09:45:58</t>
        </is>
      </c>
      <c>
        <v>0.728055555</v>
      </c>
      <c>
        <v>0</v>
      </c>
      <c>
        <v>0</v>
      </c>
      <c>
        <v>1</v>
      </c>
      <c>
        <v>120</v>
      </c>
      <c>
        <v>0</v>
      </c>
      <c>
        <v>0</v>
      </c>
      <c>
        <v>0.728056</v>
      </c>
      <c>
        <v>87.366667</v>
      </c>
    </row>
    <row>
      <c>
        <is>
          <t>1410772</t>
        </is>
      </c>
      <c>
        <v>1</v>
      </c>
      <c>
        <is>
          <t>İZMİR</t>
        </is>
      </c>
      <c>
        <v>SEFERİHİSAR</v>
      </c>
      <c>
        <is>
          <t>DM-1/TR-16 SEFERİHİSAR 35-14-M00328_DM-1/TR-15-M01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10:59:09</t>
        </is>
      </c>
      <c>
        <is>
          <t>13.07.2020 11:05:34</t>
        </is>
      </c>
      <c>
        <v>0.106944444</v>
      </c>
      <c>
        <v>2</v>
      </c>
      <c>
        <v>833</v>
      </c>
      <c>
        <v>0</v>
      </c>
      <c>
        <v>0</v>
      </c>
      <c>
        <v>0.213889</v>
      </c>
      <c>
        <v>89.084722</v>
      </c>
      <c>
        <v>0</v>
      </c>
      <c>
        <v>0</v>
      </c>
    </row>
    <row>
      <c>
        <is>
          <t>1423960</t>
        </is>
      </c>
      <c>
        <v>1</v>
      </c>
      <c>
        <is>
          <t>İZMİR</t>
        </is>
      </c>
      <c>
        <v>BORNOVA</v>
      </c>
      <c>
        <is>
          <t>K-2397 35-02-K02397_TRAFO-K02 K02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19.07.2020 09:01:20</t>
        </is>
      </c>
      <c>
        <is>
          <t>19.07.2020 13:15:00</t>
        </is>
      </c>
      <c>
        <v>4.227650833</v>
      </c>
      <c>
        <v>1</v>
      </c>
      <c>
        <v>71</v>
      </c>
      <c>
        <v>0</v>
      </c>
      <c>
        <v>0</v>
      </c>
      <c>
        <v>4.227651</v>
      </c>
      <c>
        <v>300.163209</v>
      </c>
      <c>
        <v>0</v>
      </c>
      <c>
        <v>0</v>
      </c>
    </row>
    <row>
      <c>
        <is>
          <t>1397533</t>
        </is>
      </c>
      <c>
        <v>1</v>
      </c>
      <c>
        <is>
          <t>İZMİR</t>
        </is>
      </c>
      <c>
        <v>KEMALPAŞA</v>
      </c>
      <c>
        <is>
          <t>ULUCAK DM-2 35-27-M00331_DAMLACIK-M02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08.07.2020 11:02:48</t>
        </is>
      </c>
      <c>
        <is>
          <t>08.07.2020 14:53:07</t>
        </is>
      </c>
      <c>
        <v>3.838611111</v>
      </c>
      <c>
        <v>0</v>
      </c>
      <c>
        <v>0</v>
      </c>
      <c>
        <v>9</v>
      </c>
      <c>
        <v>353</v>
      </c>
      <c>
        <v>0</v>
      </c>
      <c>
        <v>0</v>
      </c>
      <c>
        <v>34.5475</v>
      </c>
      <c>
        <v>1355.029722</v>
      </c>
    </row>
    <row>
      <c>
        <is>
          <t>1410657</t>
        </is>
      </c>
      <c>
        <v>1</v>
      </c>
      <c>
        <is>
          <t>MANİSA</t>
        </is>
      </c>
      <c>
        <v>SALİHLİ</v>
      </c>
      <c>
        <is>
          <t>AKÖREN TR-19 KÖK 45-78-M00974_ALAŞEHİR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13.07.2020 09:07:14</t>
        </is>
      </c>
      <c>
        <is>
          <t>13.07.2020 15:28:44</t>
        </is>
      </c>
      <c>
        <v>6.358333333</v>
      </c>
      <c>
        <v>0</v>
      </c>
      <c>
        <v>0</v>
      </c>
      <c>
        <v>1</v>
      </c>
      <c>
        <v>204</v>
      </c>
      <c>
        <v>0</v>
      </c>
      <c>
        <v>0</v>
      </c>
      <c>
        <v>6.358333</v>
      </c>
      <c>
        <v>1297.1</v>
      </c>
    </row>
    <row>
      <c>
        <is>
          <t>1410116</t>
        </is>
      </c>
      <c>
        <v>1</v>
      </c>
      <c>
        <is>
          <t>MANİSA</t>
        </is>
      </c>
      <c>
        <v>SALİHLİ</v>
      </c>
      <c>
        <is>
          <t>AKÖREN TR-19 KÖK 45-78-M00974_ALAŞEHİR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06:48:13</t>
        </is>
      </c>
      <c>
        <is>
          <t>12.07.2020 06:49:00</t>
        </is>
      </c>
      <c>
        <v>0.013055555</v>
      </c>
      <c>
        <v>0</v>
      </c>
      <c>
        <v>0</v>
      </c>
      <c>
        <v>1</v>
      </c>
      <c>
        <v>112</v>
      </c>
      <c>
        <v>0</v>
      </c>
      <c>
        <v>0</v>
      </c>
      <c>
        <v>0.013056</v>
      </c>
      <c>
        <v>1.462222</v>
      </c>
    </row>
    <row>
      <c>
        <is>
          <t>1386476</t>
        </is>
      </c>
      <c>
        <v>1</v>
      </c>
      <c>
        <is>
          <t>İZMİR</t>
        </is>
      </c>
      <c>
        <v>BALÇOVA</v>
      </c>
      <c>
        <is>
          <t>M-2525 (YATIRIM REZERVE) 35-07-M02525_35-07-M02525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08:56:36</t>
        </is>
      </c>
      <c>
        <is>
          <t>07.07.2020 09:21:19</t>
        </is>
      </c>
      <c>
        <v>0.411944444</v>
      </c>
      <c>
        <v>2</v>
      </c>
      <c>
        <v>750</v>
      </c>
      <c>
        <v>0</v>
      </c>
      <c>
        <v>0</v>
      </c>
      <c>
        <v>0.823889</v>
      </c>
      <c>
        <v>308.958333</v>
      </c>
      <c>
        <v>0</v>
      </c>
      <c>
        <v>0</v>
      </c>
    </row>
    <row>
      <c>
        <is>
          <t>1478050</t>
        </is>
      </c>
      <c>
        <v>1</v>
      </c>
      <c>
        <is>
          <t>İZMİR</t>
        </is>
      </c>
      <c>
        <v>BALÇOVA</v>
      </c>
      <c>
        <is>
          <t>M-2530 35-07-M02530_35-07-M02530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27.07.2020 09:06:57</t>
        </is>
      </c>
      <c>
        <is>
          <t>27.07.2020 17:11:10</t>
        </is>
      </c>
      <c>
        <v>8.070277777</v>
      </c>
      <c>
        <v>2</v>
      </c>
      <c>
        <v>1070</v>
      </c>
      <c>
        <v>0</v>
      </c>
      <c>
        <v>0</v>
      </c>
      <c>
        <v>16.140556</v>
      </c>
      <c>
        <v>8635.197221</v>
      </c>
      <c>
        <v>0</v>
      </c>
      <c>
        <v>0</v>
      </c>
    </row>
    <row>
      <c>
        <is>
          <t>1476540</t>
        </is>
      </c>
      <c>
        <v>1</v>
      </c>
      <c>
        <is>
          <t>İZMİR</t>
        </is>
      </c>
      <c>
        <v>BAYRAKLI</v>
      </c>
      <c>
        <is>
          <t>K-594 35-04-K00594_35-04-K00594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09:07:34</t>
        </is>
      </c>
      <c>
        <is>
          <t>24.07.2020 10:54:00</t>
        </is>
      </c>
      <c>
        <v>1.773640555</v>
      </c>
      <c>
        <v>1</v>
      </c>
      <c>
        <v>288</v>
      </c>
      <c>
        <v>0</v>
      </c>
      <c>
        <v>0</v>
      </c>
      <c>
        <v>1.773641</v>
      </c>
      <c>
        <v>510.80848</v>
      </c>
      <c>
        <v>0</v>
      </c>
      <c>
        <v>0</v>
      </c>
    </row>
    <row>
      <c>
        <is>
          <t>1385810</t>
        </is>
      </c>
      <c>
        <v>1</v>
      </c>
      <c>
        <is>
          <t>MANİSA</t>
        </is>
      </c>
      <c>
        <v>AKHİSAR</v>
      </c>
      <c>
        <is>
          <t>ERDELLİ TR-2 KÖK 45-72-L00476_HatBaşıAyırıcı_53137213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14:46:36</t>
        </is>
      </c>
      <c>
        <is>
          <t>06.07.2020 14:47:00</t>
        </is>
      </c>
      <c>
        <v>0.006666666</v>
      </c>
      <c>
        <v>0</v>
      </c>
      <c>
        <v>0</v>
      </c>
      <c>
        <v>1</v>
      </c>
      <c>
        <v>100</v>
      </c>
      <c>
        <v>0</v>
      </c>
      <c>
        <v>0</v>
      </c>
      <c>
        <v>0.006667</v>
      </c>
      <c>
        <v>0.666667</v>
      </c>
    </row>
    <row>
      <c>
        <is>
          <t>1422886</t>
        </is>
      </c>
      <c>
        <v>1</v>
      </c>
      <c>
        <is>
          <t>MANİSA</t>
        </is>
      </c>
      <c>
        <v>AKHİSAR</v>
      </c>
      <c>
        <is>
          <t>SUDELİĞİ KÖK 45-72-L00111_HatBaşıAyırıcı_53140494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09:18:00</t>
        </is>
      </c>
      <c>
        <is>
          <t>17.07.2020 16:17:00</t>
        </is>
      </c>
      <c>
        <v>6.983128611</v>
      </c>
      <c>
        <v>0</v>
      </c>
      <c>
        <v>0</v>
      </c>
      <c>
        <v>4</v>
      </c>
      <c>
        <v>344</v>
      </c>
      <c>
        <v>0</v>
      </c>
      <c>
        <v>0</v>
      </c>
      <c>
        <v>27.932514</v>
      </c>
      <c>
        <v>2402.196242</v>
      </c>
    </row>
    <row>
      <c>
        <is>
          <t>1476657</t>
        </is>
      </c>
      <c>
        <v>1</v>
      </c>
      <c>
        <is>
          <t>MANİSA</t>
        </is>
      </c>
      <c>
        <v>AKHİSAR</v>
      </c>
      <c>
        <is>
          <t>ERDELLİ TR-2 KÖK 45-72-L00476_HatBaşıAyırıcı_53137213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24.07.2020 11:38:40</t>
        </is>
      </c>
      <c>
        <is>
          <t>24.07.2020 11:39:11</t>
        </is>
      </c>
      <c>
        <v>0.008611111</v>
      </c>
      <c>
        <v>0</v>
      </c>
      <c>
        <v>138</v>
      </c>
      <c>
        <v>254</v>
      </c>
      <c>
        <v>1503</v>
      </c>
      <c>
        <v>0</v>
      </c>
      <c>
        <v>1.188333</v>
      </c>
      <c>
        <v>2.187222</v>
      </c>
      <c>
        <v>12.9425</v>
      </c>
    </row>
    <row>
      <c>
        <is>
          <t>1476693</t>
        </is>
      </c>
      <c>
        <v>1</v>
      </c>
      <c>
        <is>
          <t>İZMİR</t>
        </is>
      </c>
      <c>
        <v>ÇİĞLİ</v>
      </c>
      <c>
        <is>
          <t>M-2023 35-09-M02023_35-09-M02023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12:19:00</t>
        </is>
      </c>
      <c>
        <is>
          <t>24.07.2020 12:47:51</t>
        </is>
      </c>
      <c>
        <v>0.480822222</v>
      </c>
      <c>
        <v>1</v>
      </c>
      <c>
        <v>96</v>
      </c>
      <c>
        <v>0</v>
      </c>
      <c>
        <v>0</v>
      </c>
      <c>
        <v>0.480822</v>
      </c>
      <c>
        <v>46.158933</v>
      </c>
      <c>
        <v>0</v>
      </c>
      <c>
        <v>0</v>
      </c>
    </row>
    <row>
      <c>
        <is>
          <t>1424556</t>
        </is>
      </c>
      <c>
        <v>1</v>
      </c>
      <c>
        <is>
          <t>İZMİR</t>
        </is>
      </c>
      <c>
        <v>TİRE</v>
      </c>
      <c>
        <is>
          <t>ESKİOBA KÖK 35-29-L00037_AYAKLIKIRI-L07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20.07.2020 11:31:47</t>
        </is>
      </c>
      <c>
        <is>
          <t>20.07.2020 11:32:17</t>
        </is>
      </c>
      <c>
        <v>0.008333333</v>
      </c>
      <c>
        <v>0</v>
      </c>
      <c>
        <v>0</v>
      </c>
      <c>
        <v>63</v>
      </c>
      <c>
        <v>620</v>
      </c>
      <c>
        <v>0</v>
      </c>
      <c>
        <v>0</v>
      </c>
      <c>
        <v>0.525</v>
      </c>
      <c>
        <v>5.166666</v>
      </c>
    </row>
    <row>
      <c>
        <is>
          <t>1476724</t>
        </is>
      </c>
      <c>
        <v>1</v>
      </c>
      <c>
        <is>
          <t>İZMİR</t>
        </is>
      </c>
      <c>
        <v>TİRE</v>
      </c>
      <c>
        <is>
          <t>ESKİOBA KÖK 35-29-L00037_AYAKLIKIRI-L07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24.07.2020 13:20:00</t>
        </is>
      </c>
      <c>
        <is>
          <t>24.07.2020 13:20:11</t>
        </is>
      </c>
      <c>
        <v>0.003055555</v>
      </c>
      <c>
        <v>0</v>
      </c>
      <c>
        <v>0</v>
      </c>
      <c>
        <v>64</v>
      </c>
      <c>
        <v>632</v>
      </c>
      <c>
        <v>0</v>
      </c>
      <c>
        <v>0</v>
      </c>
      <c>
        <v>0.195556</v>
      </c>
      <c>
        <v>1.931111</v>
      </c>
    </row>
    <row>
      <c>
        <is>
          <t>1423057</t>
        </is>
      </c>
      <c>
        <v>1</v>
      </c>
      <c>
        <is>
          <t>İZMİR</t>
        </is>
      </c>
      <c>
        <v>ÇİĞLİ</v>
      </c>
      <c>
        <is>
          <t>M-1978 35-09-M01978_35-09-M01978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12:59:49</t>
        </is>
      </c>
      <c>
        <is>
          <t>17.07.2020 13:19:19</t>
        </is>
      </c>
      <c>
        <v>0.325</v>
      </c>
      <c>
        <v>0</v>
      </c>
      <c>
        <v>211</v>
      </c>
      <c>
        <v>0</v>
      </c>
      <c>
        <v>0</v>
      </c>
      <c>
        <v>0</v>
      </c>
      <c>
        <v>68.575</v>
      </c>
      <c>
        <v>0</v>
      </c>
      <c>
        <v>0</v>
      </c>
    </row>
    <row>
      <c>
        <is>
          <t>1410822</t>
        </is>
      </c>
      <c>
        <v>1</v>
      </c>
      <c>
        <is>
          <t>İZMİR</t>
        </is>
      </c>
      <c>
        <v>ÇİĞLİ</v>
      </c>
      <c>
        <is>
          <t>M-2024 35-09-M02024_35-09-M02024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12:04:24</t>
        </is>
      </c>
      <c>
        <is>
          <t>13.07.2020 12:22:00</t>
        </is>
      </c>
      <c>
        <v>0.293333333</v>
      </c>
      <c>
        <v>1</v>
      </c>
      <c>
        <v>129</v>
      </c>
      <c>
        <v>0</v>
      </c>
      <c>
        <v>0</v>
      </c>
      <c>
        <v>0.293333</v>
      </c>
      <c>
        <v>37.84</v>
      </c>
      <c>
        <v>0</v>
      </c>
      <c>
        <v>0</v>
      </c>
    </row>
    <row>
      <c>
        <is>
          <t>1385771</t>
        </is>
      </c>
      <c>
        <v>1</v>
      </c>
      <c>
        <is>
          <t>İZMİR</t>
        </is>
      </c>
      <c>
        <v>KARABAĞLAR</v>
      </c>
      <c>
        <is>
          <t>K-1061 35-01-K01061_35-01-K01061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06.07.2020 13:43:16</t>
        </is>
      </c>
      <c>
        <is>
          <t>06.07.2020 15:16:38</t>
        </is>
      </c>
      <c>
        <v>1.556111111</v>
      </c>
      <c>
        <v>1</v>
      </c>
      <c>
        <v>558</v>
      </c>
      <c>
        <v>0</v>
      </c>
      <c>
        <v>0</v>
      </c>
      <c>
        <v>1.556111</v>
      </c>
      <c>
        <v>868.31</v>
      </c>
      <c>
        <v>0</v>
      </c>
      <c>
        <v>0</v>
      </c>
    </row>
    <row>
      <c>
        <is>
          <t>1466085</t>
        </is>
      </c>
      <c>
        <v>1</v>
      </c>
      <c>
        <is>
          <t>İZMİR</t>
        </is>
      </c>
      <c>
        <v>TİRE</v>
      </c>
      <c>
        <is>
          <t>ESKİOBA KÖK 35-29-L00037_AYAKLIKIRI-L07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23.07.2020 11:56:39</t>
        </is>
      </c>
      <c>
        <is>
          <t>23.07.2020 11:57:00</t>
        </is>
      </c>
      <c>
        <v>0.005833333</v>
      </c>
      <c>
        <v>0</v>
      </c>
      <c>
        <v>0</v>
      </c>
      <c>
        <v>64</v>
      </c>
      <c>
        <v>632</v>
      </c>
      <c>
        <v>0</v>
      </c>
      <c>
        <v>0</v>
      </c>
      <c>
        <v>0.373333</v>
      </c>
      <c>
        <v>3.686666</v>
      </c>
    </row>
    <row>
      <c>
        <is>
          <t>1410906</t>
        </is>
      </c>
      <c>
        <v>1</v>
      </c>
      <c>
        <is>
          <t>MANİSA</t>
        </is>
      </c>
      <c>
        <v>SALİHLİ</v>
      </c>
      <c>
        <is>
          <t>KAPANCI KÖK 45-78-L00229_KENDİRLİ-YARAŞLI-L04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14:34:29</t>
        </is>
      </c>
      <c>
        <is>
          <t>13.07.2020 14:37:00</t>
        </is>
      </c>
      <c>
        <v>0.041944444</v>
      </c>
      <c>
        <v>0</v>
      </c>
      <c>
        <v>96</v>
      </c>
      <c>
        <v>1</v>
      </c>
      <c>
        <v>2</v>
      </c>
      <c>
        <v>0</v>
      </c>
      <c>
        <v>4.026667</v>
      </c>
      <c>
        <v>0.041944</v>
      </c>
      <c>
        <v>0.083889</v>
      </c>
    </row>
    <row>
      <c>
        <is>
          <t>1386350</t>
        </is>
      </c>
      <c>
        <v>1</v>
      </c>
      <c>
        <is>
          <t>MANİSA</t>
        </is>
      </c>
      <c>
        <v>SALİHLİ</v>
      </c>
      <c>
        <is>
          <t>KAPANCI KÖK 45-78-L00229_YILMAZ İM-L06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06:22:27</t>
        </is>
      </c>
      <c>
        <is>
          <t>07.07.2020 06:23:00</t>
        </is>
      </c>
      <c>
        <v>0.009166666</v>
      </c>
      <c>
        <v>0</v>
      </c>
      <c>
        <v>0</v>
      </c>
      <c>
        <v>1</v>
      </c>
      <c>
        <v>12</v>
      </c>
      <c>
        <v>0</v>
      </c>
      <c>
        <v>0</v>
      </c>
      <c>
        <v>0.009167</v>
      </c>
      <c>
        <v>0.11</v>
      </c>
    </row>
    <row>
      <c>
        <is>
          <t>1386177</t>
        </is>
      </c>
      <c>
        <v>1</v>
      </c>
      <c>
        <is>
          <t>MANİSA</t>
        </is>
      </c>
      <c>
        <v>SALİHLİ</v>
      </c>
      <c>
        <is>
          <t>KAPANCI KÖK 45-78-L00229_KENDİRLİ-YARAŞLI-L04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22:11:26</t>
        </is>
      </c>
      <c>
        <is>
          <t>06.07.2020 22:12:00</t>
        </is>
      </c>
      <c>
        <v>0.009444444</v>
      </c>
      <c>
        <v>0</v>
      </c>
      <c>
        <v>26</v>
      </c>
      <c>
        <v>1</v>
      </c>
      <c>
        <v>2</v>
      </c>
      <c>
        <v>0</v>
      </c>
      <c>
        <v>0.245556</v>
      </c>
      <c>
        <v>0.009444</v>
      </c>
      <c>
        <v>0.018889</v>
      </c>
    </row>
    <row>
      <c>
        <is>
          <t>1478276</t>
        </is>
      </c>
      <c>
        <v>1</v>
      </c>
      <c>
        <is>
          <t>MANİSA</t>
        </is>
      </c>
      <c>
        <v>SALİHLİ</v>
      </c>
      <c>
        <is>
          <t>KAPANCI KÖK 45-78-L00229_YILMAZ İM-L06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27.07.2020 15:20:14</t>
        </is>
      </c>
      <c>
        <is>
          <t>27.07.2020 15:20:34</t>
        </is>
      </c>
      <c>
        <v>0.005555555</v>
      </c>
      <c>
        <v>3</v>
      </c>
      <c>
        <v>344</v>
      </c>
      <c>
        <v>285</v>
      </c>
      <c>
        <v>1533</v>
      </c>
      <c>
        <v>0.016667</v>
      </c>
      <c>
        <v>1.911111</v>
      </c>
      <c>
        <v>1.583333</v>
      </c>
      <c>
        <v>8.516666</v>
      </c>
    </row>
    <row>
      <c>
        <is>
          <t>1399611</t>
        </is>
      </c>
      <c>
        <v>1</v>
      </c>
      <c>
        <is>
          <t>İZMİR</t>
        </is>
      </c>
      <c>
        <v>TİRE</v>
      </c>
      <c>
        <is>
          <t>ESKİOBA KÖK 35-29-L00037_MAHMUTLAR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11.07.2020 10:26:21</t>
        </is>
      </c>
      <c>
        <is>
          <t>11.07.2020 10:28:26</t>
        </is>
      </c>
      <c>
        <v>0.034722222</v>
      </c>
      <c>
        <v>0</v>
      </c>
      <c>
        <v>0</v>
      </c>
      <c>
        <v>1</v>
      </c>
      <c>
        <v>77</v>
      </c>
      <c>
        <v>0</v>
      </c>
      <c>
        <v>0</v>
      </c>
      <c>
        <v>0.034722</v>
      </c>
      <c>
        <v>2.673611</v>
      </c>
    </row>
    <row>
      <c>
        <is>
          <t>1424956</t>
        </is>
      </c>
      <c>
        <v>1</v>
      </c>
      <c>
        <is>
          <t>MANİSA</t>
        </is>
      </c>
      <c>
        <v>SALİHLİ</v>
      </c>
      <c>
        <is>
          <t>KAPANCI KÖK 45-78-L00229_YILMAZ İM-L06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21.07.2020 07:35:16</t>
        </is>
      </c>
      <c>
        <is>
          <t>21.07.2020 07:37:00</t>
        </is>
      </c>
      <c>
        <v>0.028888888</v>
      </c>
      <c>
        <v>3</v>
      </c>
      <c>
        <v>342</v>
      </c>
      <c>
        <v>280</v>
      </c>
      <c>
        <v>1504</v>
      </c>
      <c>
        <v>0.086667</v>
      </c>
      <c>
        <v>9.88</v>
      </c>
      <c>
        <v>8.088889</v>
      </c>
      <c>
        <v>43.448888</v>
      </c>
    </row>
    <row>
      <c>
        <is>
          <t>1423652</t>
        </is>
      </c>
      <c>
        <v>1</v>
      </c>
      <c>
        <is>
          <t>İZMİR</t>
        </is>
      </c>
      <c>
        <v>BORNOVA</v>
      </c>
      <c>
        <is>
          <t>M-1799 35-02-M01799_35-02-M01799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18.07.2020 14:37:21</t>
        </is>
      </c>
      <c>
        <is>
          <t>18.07.2020 16:07:00</t>
        </is>
      </c>
      <c>
        <v>1.494072222</v>
      </c>
      <c>
        <v>0</v>
      </c>
      <c>
        <v>24</v>
      </c>
      <c>
        <v>0</v>
      </c>
      <c>
        <v>0</v>
      </c>
      <c>
        <v>0</v>
      </c>
      <c>
        <v>35.857733</v>
      </c>
      <c>
        <v>0</v>
      </c>
      <c>
        <v>0</v>
      </c>
    </row>
    <row>
      <c>
        <is>
          <t>1386135</t>
        </is>
      </c>
      <c>
        <v>1</v>
      </c>
      <c>
        <is>
          <t>MANİSA</t>
        </is>
      </c>
      <c>
        <v>ALAŞEHİR</v>
      </c>
      <c>
        <is>
          <t>EVRENLİ KÖK 45-73-M00139_BAHADIR GİRİŞ-M08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21:31:56</t>
        </is>
      </c>
      <c>
        <is>
          <t>06.07.2020 21:34:00</t>
        </is>
      </c>
      <c>
        <v>0.034444444</v>
      </c>
      <c>
        <v>0</v>
      </c>
      <c>
        <v>0</v>
      </c>
      <c>
        <v>1</v>
      </c>
      <c>
        <v>38</v>
      </c>
      <c>
        <v>0</v>
      </c>
      <c>
        <v>0</v>
      </c>
      <c>
        <v>0.034444</v>
      </c>
      <c>
        <v>1.308889</v>
      </c>
    </row>
    <row>
      <c>
        <is>
          <t>1386296</t>
        </is>
      </c>
      <c>
        <v>1</v>
      </c>
      <c>
        <is>
          <t>MANİSA</t>
        </is>
      </c>
      <c>
        <v>ALAŞEHİR</v>
      </c>
      <c>
        <is>
          <t>EVRENLİ KÖK 45-73-M00139_EVRENLİ OSMANİYE KOZLUCA-M06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00:45:46</t>
        </is>
      </c>
      <c>
        <is>
          <t>07.07.2020 00:47:00</t>
        </is>
      </c>
      <c>
        <v>0.020555555</v>
      </c>
      <c>
        <v>0</v>
      </c>
      <c>
        <v>0</v>
      </c>
      <c>
        <v>1</v>
      </c>
      <c>
        <v>41</v>
      </c>
      <c>
        <v>0</v>
      </c>
      <c>
        <v>0</v>
      </c>
      <c>
        <v>0.020556</v>
      </c>
      <c>
        <v>0.842778</v>
      </c>
    </row>
    <row>
      <c>
        <is>
          <t>1371535</t>
        </is>
      </c>
      <c>
        <v>1</v>
      </c>
      <c>
        <is>
          <t>İZMİR</t>
        </is>
      </c>
      <c>
        <v>BAYINDIR</v>
      </c>
      <c>
        <is>
          <t>KARAHALİLLİ KÖK 35-20-L00087_TOKATBAŞI-L05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08:44:17</t>
        </is>
      </c>
      <c>
        <is>
          <t>01.07.2020 08:53:17</t>
        </is>
      </c>
      <c>
        <v>0.15</v>
      </c>
      <c>
        <v>0</v>
      </c>
      <c>
        <v>155</v>
      </c>
      <c>
        <v>1</v>
      </c>
      <c>
        <v>1</v>
      </c>
      <c>
        <v>0</v>
      </c>
      <c>
        <v>23.25</v>
      </c>
      <c>
        <v>0.15</v>
      </c>
      <c>
        <v>0.15</v>
      </c>
    </row>
    <row>
      <c>
        <is>
          <t>1371556</t>
        </is>
      </c>
      <c>
        <v>1</v>
      </c>
      <c>
        <is>
          <t>MANİSA</t>
        </is>
      </c>
      <c>
        <v>ALAŞEHİR</v>
      </c>
      <c>
        <is>
          <t>EVRENLİ KÖK 45-73-M00139_EVRENLİ OSMANİYE KOZLUCA-M06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09:02:42</t>
        </is>
      </c>
      <c>
        <is>
          <t>01.07.2020 16:58:00</t>
        </is>
      </c>
      <c>
        <v>7.921666666</v>
      </c>
      <c>
        <v>0</v>
      </c>
      <c>
        <v>0</v>
      </c>
      <c>
        <v>1</v>
      </c>
      <c>
        <v>49</v>
      </c>
      <c>
        <v>0</v>
      </c>
      <c>
        <v>0</v>
      </c>
      <c>
        <v>7.921667</v>
      </c>
      <c>
        <v>388.161667</v>
      </c>
    </row>
    <row>
      <c>
        <is>
          <t>1372984</t>
        </is>
      </c>
      <c>
        <v>1</v>
      </c>
      <c>
        <is>
          <t>İZMİR</t>
        </is>
      </c>
      <c>
        <v>BAYINDIR</v>
      </c>
      <c>
        <is>
          <t>TR-1-2/2 35-20-L00008_ZEYTİNLİK (TM-1-2/5)-L01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07:51:52</t>
        </is>
      </c>
      <c>
        <is>
          <t>03.07.2020 08:07:22</t>
        </is>
      </c>
      <c>
        <v>0.258333333</v>
      </c>
      <c>
        <v>0</v>
      </c>
      <c>
        <v>0</v>
      </c>
      <c>
        <v>2</v>
      </c>
      <c>
        <v>0</v>
      </c>
      <c>
        <v>0</v>
      </c>
      <c>
        <v>0</v>
      </c>
      <c>
        <v>0.516667</v>
      </c>
      <c>
        <v>0</v>
      </c>
    </row>
    <row>
      <c>
        <is>
          <t>1478628</t>
        </is>
      </c>
      <c>
        <v>1</v>
      </c>
      <c>
        <is>
          <t>İZMİR</t>
        </is>
      </c>
      <c>
        <v>GAZİEMİR</v>
      </c>
      <c>
        <is>
          <t>K-3913 35-08-K03913_K-2555-K04 K04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28.07.2020 10:03:36</t>
        </is>
      </c>
      <c>
        <is>
          <t>28.07.2020 13:56:41</t>
        </is>
      </c>
      <c>
        <v>3.884544444</v>
      </c>
      <c>
        <v>1</v>
      </c>
      <c>
        <v>0</v>
      </c>
      <c>
        <v>0</v>
      </c>
      <c>
        <v>0</v>
      </c>
      <c>
        <v>3.884544</v>
      </c>
      <c>
        <v>0</v>
      </c>
      <c>
        <v>0</v>
      </c>
      <c>
        <v>0</v>
      </c>
    </row>
    <row>
      <c>
        <is>
          <t>1423577</t>
        </is>
      </c>
      <c>
        <v>1</v>
      </c>
      <c>
        <is>
          <t>İZMİR</t>
        </is>
      </c>
      <c>
        <v>KINIK</v>
      </c>
      <c>
        <is>
          <t>KINIK ORGANİZE DM 35-24-M00208_SOMA KÖYLER-M05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18.07.2020 12:08:35</t>
        </is>
      </c>
      <c>
        <is>
          <t>18.07.2020 12:09:05</t>
        </is>
      </c>
      <c>
        <v>0.008333333</v>
      </c>
      <c>
        <v>1</v>
      </c>
      <c>
        <v>735</v>
      </c>
      <c>
        <v>64</v>
      </c>
      <c>
        <v>62</v>
      </c>
      <c>
        <v>0.008333</v>
      </c>
      <c>
        <v>6.125</v>
      </c>
      <c>
        <v>0.533333</v>
      </c>
      <c>
        <v>0.516667</v>
      </c>
    </row>
    <row>
      <c>
        <is>
          <t>1423092</t>
        </is>
      </c>
      <c>
        <v>1</v>
      </c>
      <c>
        <is>
          <t>İZMİR</t>
        </is>
      </c>
      <c>
        <v>KINIK</v>
      </c>
      <c>
        <is>
          <t>KINIK ORGANİZE DM 35-24-M00208_SOMA KÖYLER-M05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14:17:19</t>
        </is>
      </c>
      <c>
        <is>
          <t>17.07.2020 14:40:09</t>
        </is>
      </c>
      <c>
        <v>0.380555555</v>
      </c>
      <c>
        <v>1</v>
      </c>
      <c>
        <v>735</v>
      </c>
      <c>
        <v>64</v>
      </c>
      <c>
        <v>62</v>
      </c>
      <c>
        <v>0.380556</v>
      </c>
      <c>
        <v>279.708333</v>
      </c>
      <c>
        <v>24.355556</v>
      </c>
      <c>
        <v>23.594444</v>
      </c>
    </row>
    <row>
      <c>
        <is>
          <t>1424083</t>
        </is>
      </c>
      <c>
        <v>1</v>
      </c>
      <c>
        <is>
          <t>İZMİR</t>
        </is>
      </c>
      <c>
        <v>KINIK</v>
      </c>
      <c>
        <is>
          <t>KINIK ORGANİZE DM 35-24-M00208_KINIK İM-M02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19.07.2020 12:11:11</t>
        </is>
      </c>
      <c>
        <is>
          <t>19.07.2020 12:12:00</t>
        </is>
      </c>
      <c>
        <v>0.013611111</v>
      </c>
      <c>
        <v>1</v>
      </c>
      <c>
        <v>1675</v>
      </c>
      <c>
        <v>108</v>
      </c>
      <c>
        <v>150</v>
      </c>
      <c>
        <v>0.013611</v>
      </c>
      <c>
        <v>22.798611</v>
      </c>
      <c>
        <v>1.47</v>
      </c>
      <c>
        <v>2.041667</v>
      </c>
    </row>
    <row>
      <c>
        <is>
          <t>1424437</t>
        </is>
      </c>
      <c>
        <v>1</v>
      </c>
      <c>
        <is>
          <t>İZMİR</t>
        </is>
      </c>
      <c>
        <v>MENEMEN</v>
      </c>
      <c>
        <is>
          <t>TÜRKELLİ DM (TR-4) 35-28-M00368_TÜRKELLİ TR-1803 ÇIKIŞ M013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09:17:16</t>
        </is>
      </c>
      <c>
        <is>
          <t>20.07.2020 12:12:00</t>
        </is>
      </c>
      <c>
        <v>2.912222222</v>
      </c>
      <c>
        <v>0</v>
      </c>
      <c>
        <v>0</v>
      </c>
      <c>
        <v>9</v>
      </c>
      <c>
        <v>25</v>
      </c>
      <c>
        <v>0</v>
      </c>
      <c>
        <v>0</v>
      </c>
      <c>
        <v>26.21</v>
      </c>
      <c>
        <v>72.805556</v>
      </c>
    </row>
    <row>
      <c>
        <is>
          <t>1385697</t>
        </is>
      </c>
      <c>
        <v>1</v>
      </c>
      <c>
        <is>
          <t>İZMİR</t>
        </is>
      </c>
      <c>
        <v>MENEMEN</v>
      </c>
      <c>
        <is>
          <t>TÜRKELLİ DM (TR-4) 35-28-M00368_TÜRKELLİ ÇIKIŞ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06.07.2020 12:01:16</t>
        </is>
      </c>
      <c>
        <is>
          <t>06.07.2020 14:26:16</t>
        </is>
      </c>
      <c>
        <v>2.416666666</v>
      </c>
      <c>
        <v>4</v>
      </c>
      <c>
        <v>1073</v>
      </c>
      <c>
        <v>4</v>
      </c>
      <c>
        <v>37</v>
      </c>
      <c>
        <v>9.666667</v>
      </c>
      <c>
        <v>2593.083333</v>
      </c>
      <c>
        <v>9.666667</v>
      </c>
      <c>
        <v>89.416667</v>
      </c>
    </row>
    <row>
      <c>
        <is>
          <t>1478051</t>
        </is>
      </c>
      <c>
        <v>1</v>
      </c>
      <c>
        <is>
          <t>İZMİR</t>
        </is>
      </c>
      <c>
        <v>KONAK</v>
      </c>
      <c>
        <is>
          <t>K-3584 35-01-K03584_Ayırıcı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27.07.2020 09:02:23</t>
        </is>
      </c>
      <c>
        <is>
          <t>27.07.2020 16:54:56</t>
        </is>
      </c>
      <c>
        <v>7.875600833</v>
      </c>
      <c>
        <v>1</v>
      </c>
      <c>
        <v>453</v>
      </c>
      <c>
        <v>0</v>
      </c>
      <c>
        <v>0</v>
      </c>
      <c>
        <v>7.875601</v>
      </c>
      <c>
        <v>3567.647177</v>
      </c>
      <c>
        <v>0</v>
      </c>
      <c>
        <v>0</v>
      </c>
    </row>
    <row>
      <c>
        <is>
          <t>1455660</t>
        </is>
      </c>
      <c>
        <v>1</v>
      </c>
      <c>
        <is>
          <t>İZMİR</t>
        </is>
      </c>
      <c>
        <v>TORBALI</v>
      </c>
      <c>
        <is>
          <t>DM-4/TR-14 35-26-M01288_35-26-M01288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22.07.2020 14:13:42</t>
        </is>
      </c>
      <c>
        <is>
          <t>22.07.2020 15:58:00</t>
        </is>
      </c>
      <c>
        <v>1.738333333</v>
      </c>
      <c>
        <v>1</v>
      </c>
      <c>
        <v>168</v>
      </c>
      <c>
        <v>0</v>
      </c>
      <c>
        <v>0</v>
      </c>
      <c>
        <v>1.738333</v>
      </c>
      <c>
        <v>292.04</v>
      </c>
      <c>
        <v>0</v>
      </c>
      <c>
        <v>0</v>
      </c>
    </row>
    <row>
      <c>
        <is>
          <t>1465951</t>
        </is>
      </c>
      <c>
        <v>1</v>
      </c>
      <c>
        <is>
          <t>İZMİR</t>
        </is>
      </c>
      <c>
        <v>BERGAMA</v>
      </c>
      <c>
        <is>
          <t>TR-78 35-16-L00078_TR-79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23.07.2020 09:03:29</t>
        </is>
      </c>
      <c>
        <is>
          <t>23.07.2020 11:36:19</t>
        </is>
      </c>
      <c>
        <v>2.547222222</v>
      </c>
      <c>
        <v>3</v>
      </c>
      <c>
        <v>502</v>
      </c>
      <c>
        <v>0</v>
      </c>
      <c>
        <v>0</v>
      </c>
      <c>
        <v>7.641667</v>
      </c>
      <c>
        <v>1278.705555</v>
      </c>
      <c>
        <v>0</v>
      </c>
      <c>
        <v>0</v>
      </c>
    </row>
    <row>
      <c>
        <is>
          <t>1386679</t>
        </is>
      </c>
      <c>
        <v>1</v>
      </c>
      <c>
        <is>
          <t>İZMİR</t>
        </is>
      </c>
      <c>
        <v>KARŞIYAKA</v>
      </c>
      <c>
        <is>
          <t>M-1184 35-04-M01184_35-04-M01184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12:33:22</t>
        </is>
      </c>
      <c>
        <is>
          <t>07.07.2020 14:57:57</t>
        </is>
      </c>
      <c>
        <v>2.409722222</v>
      </c>
      <c>
        <v>1</v>
      </c>
      <c>
        <v>868</v>
      </c>
      <c>
        <v>0</v>
      </c>
      <c>
        <v>0</v>
      </c>
      <c>
        <v>2.409722</v>
      </c>
      <c>
        <v>2091.638889</v>
      </c>
      <c>
        <v>0</v>
      </c>
      <c>
        <v>0</v>
      </c>
    </row>
    <row>
      <c>
        <is>
          <t>1397174</t>
        </is>
      </c>
      <c>
        <v>1</v>
      </c>
      <c>
        <is>
          <t>MANİSA</t>
        </is>
      </c>
      <c>
        <v>GÖRDES</v>
      </c>
      <c>
        <is>
          <t>FUNDACIK KÖK 45-75-M00068_FUNDACIK-M03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08.07.2020 00:04:42</t>
        </is>
      </c>
      <c>
        <is>
          <t>08.07.2020 00:07:00</t>
        </is>
      </c>
      <c>
        <v>0.038333333</v>
      </c>
      <c>
        <v>0</v>
      </c>
      <c>
        <v>0</v>
      </c>
      <c>
        <v>1</v>
      </c>
      <c>
        <v>38</v>
      </c>
      <c>
        <v>0</v>
      </c>
      <c>
        <v>0</v>
      </c>
      <c>
        <v>0.038333</v>
      </c>
      <c>
        <v>1.456667</v>
      </c>
    </row>
    <row>
      <c>
        <is>
          <t>1397539</t>
        </is>
      </c>
      <c>
        <v>1</v>
      </c>
      <c>
        <is>
          <t>MANİSA</t>
        </is>
      </c>
      <c>
        <v>GÖRDES</v>
      </c>
      <c>
        <is>
          <t>FUNDACIK KÖK 45-75-M00068_FUNDACIK-M03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08.07.2020 11:09:33</t>
        </is>
      </c>
      <c>
        <is>
          <t>08.07.2020 11:10:08</t>
        </is>
      </c>
      <c>
        <v>0.009722222</v>
      </c>
      <c>
        <v>0</v>
      </c>
      <c>
        <v>0</v>
      </c>
      <c>
        <v>1</v>
      </c>
      <c>
        <v>23</v>
      </c>
      <c>
        <v>0</v>
      </c>
      <c>
        <v>0</v>
      </c>
      <c>
        <v>0.009722</v>
      </c>
      <c>
        <v>0.223611</v>
      </c>
    </row>
    <row>
      <c>
        <is>
          <t>1479424</t>
        </is>
      </c>
      <c>
        <v>1</v>
      </c>
      <c>
        <is>
          <t>İZMİR</t>
        </is>
      </c>
      <c>
        <v>MENEMEN</v>
      </c>
      <c>
        <is>
          <t>KOYUNDERE TR-1 35-28-M00154_35-28-M00154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29.07.2020 08:29:50</t>
        </is>
      </c>
      <c>
        <is>
          <t>29.07.2020 11:44:28</t>
        </is>
      </c>
      <c>
        <v>3.243612777</v>
      </c>
      <c>
        <v>1</v>
      </c>
      <c>
        <v>416</v>
      </c>
      <c>
        <v>0</v>
      </c>
      <c>
        <v>0</v>
      </c>
      <c>
        <v>3.243613</v>
      </c>
      <c>
        <v>1349.342915</v>
      </c>
      <c>
        <v>0</v>
      </c>
      <c>
        <v>0</v>
      </c>
    </row>
    <row>
      <c>
        <is>
          <t>1398559</t>
        </is>
      </c>
      <c>
        <v>1</v>
      </c>
      <c>
        <is>
          <t>MANİSA</t>
        </is>
      </c>
      <c>
        <v>ŞEHZADELER</v>
      </c>
      <c>
        <is>
          <t>KARGIN KÖK 45-71-M00095_KARGIN GİRİŞ-M08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18:33:54</t>
        </is>
      </c>
      <c>
        <is>
          <t>09.07.2020 18:41:00</t>
        </is>
      </c>
      <c>
        <v>0.118333333</v>
      </c>
      <c>
        <v>0</v>
      </c>
      <c>
        <v>49</v>
      </c>
      <c>
        <v>1</v>
      </c>
      <c>
        <v>46</v>
      </c>
      <c>
        <v>0</v>
      </c>
      <c>
        <v>5.798333</v>
      </c>
      <c>
        <v>0.118333</v>
      </c>
      <c>
        <v>5.443333</v>
      </c>
    </row>
    <row>
      <c>
        <is>
          <t>1425029</t>
        </is>
      </c>
      <c>
        <v>1</v>
      </c>
      <c>
        <is>
          <t>İZMİR</t>
        </is>
      </c>
      <c>
        <v>BORNOVA</v>
      </c>
      <c>
        <is>
          <t>M-1518 35-02-M01518_35-02-M01518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09:47:46</t>
        </is>
      </c>
      <c>
        <is>
          <t>21.07.2020 11:59:37</t>
        </is>
      </c>
      <c>
        <v>2.1975</v>
      </c>
      <c>
        <v>1</v>
      </c>
      <c>
        <v>603</v>
      </c>
      <c>
        <v>0</v>
      </c>
      <c>
        <v>0</v>
      </c>
      <c>
        <v>2.1975</v>
      </c>
      <c>
        <v>1325.0925</v>
      </c>
      <c>
        <v>0</v>
      </c>
      <c>
        <v>0</v>
      </c>
    </row>
    <row>
      <c>
        <is>
          <t>1374630</t>
        </is>
      </c>
      <c>
        <v>1</v>
      </c>
      <c>
        <is>
          <t>MANİSA</t>
        </is>
      </c>
      <c>
        <v>SALİHLİ</v>
      </c>
      <c>
        <is>
          <t>SALİHLİ İM 45-78-A00001_ŞEHİR-5 L025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09:01:24</t>
        </is>
      </c>
      <c>
        <is>
          <t>05.07.2020 15:56:15</t>
        </is>
      </c>
      <c>
        <v>6.914166666</v>
      </c>
      <c>
        <v>1</v>
      </c>
      <c>
        <v>108</v>
      </c>
      <c>
        <v>0</v>
      </c>
      <c>
        <v>0</v>
      </c>
      <c>
        <v>6.914167</v>
      </c>
      <c>
        <v>746.73</v>
      </c>
      <c>
        <v>0</v>
      </c>
      <c>
        <v>0</v>
      </c>
    </row>
    <row>
      <c>
        <is>
          <t>1411479</t>
        </is>
      </c>
      <c>
        <v>1</v>
      </c>
      <c>
        <is>
          <t>İZMİR</t>
        </is>
      </c>
      <c>
        <v>KİRAZ</v>
      </c>
      <c>
        <is>
          <t>GEDİK TR-4 35-31-L00134_35-31-L00134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13:08:35</t>
        </is>
      </c>
      <c>
        <is>
          <t>14.07.2020 16:40:49</t>
        </is>
      </c>
      <c>
        <v>3.537073055</v>
      </c>
      <c>
        <v>0</v>
      </c>
      <c>
        <v>0</v>
      </c>
      <c>
        <v>1</v>
      </c>
      <c>
        <v>30</v>
      </c>
      <c>
        <v>0</v>
      </c>
      <c>
        <v>0</v>
      </c>
      <c>
        <v>3.537073</v>
      </c>
      <c>
        <v>106.112192</v>
      </c>
    </row>
    <row>
      <c>
        <is>
          <t>1398928</t>
        </is>
      </c>
      <c>
        <v>1</v>
      </c>
      <c>
        <is>
          <t>MANİSA</t>
        </is>
      </c>
      <c>
        <v>KIRKAĞAÇ</v>
      </c>
      <c>
        <is>
          <t>GELENBE İM 45-76-A00001_GEBELER-L09 L09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10:00:45</t>
        </is>
      </c>
      <c>
        <is>
          <t>10.07.2020 13:25:42</t>
        </is>
      </c>
      <c>
        <v>3.415833333</v>
      </c>
      <c>
        <v>0</v>
      </c>
      <c>
        <v>804</v>
      </c>
      <c>
        <v>65</v>
      </c>
      <c>
        <v>9</v>
      </c>
      <c>
        <v>0</v>
      </c>
      <c>
        <v>2746.33</v>
      </c>
      <c>
        <v>222.029167</v>
      </c>
      <c>
        <v>30.7425</v>
      </c>
    </row>
    <row>
      <c>
        <is>
          <t>1373046</t>
        </is>
      </c>
      <c>
        <v>1</v>
      </c>
      <c>
        <is>
          <t>MANİSA</t>
        </is>
      </c>
      <c>
        <v>SALİHLİ</v>
      </c>
      <c>
        <is>
          <t>KARAPINAR İM 45-78-A00002_ÇAVLU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09:03:04</t>
        </is>
      </c>
      <c>
        <is>
          <t>03.07.2020 16:44:35</t>
        </is>
      </c>
      <c>
        <v>7.691944444</v>
      </c>
      <c>
        <v>0</v>
      </c>
      <c>
        <v>0</v>
      </c>
      <c>
        <v>79</v>
      </c>
      <c>
        <v>386</v>
      </c>
      <c>
        <v>0</v>
      </c>
      <c>
        <v>0</v>
      </c>
      <c>
        <v>607.663611</v>
      </c>
      <c>
        <v>2969.090555</v>
      </c>
    </row>
    <row>
      <c>
        <is>
          <t>1410881</t>
        </is>
      </c>
      <c>
        <v>1</v>
      </c>
      <c>
        <is>
          <t>İZMİR</t>
        </is>
      </c>
      <c>
        <v>KARABAĞLAR</v>
      </c>
      <c>
        <is>
          <t>K-1353 35-01-K01353_35-01-K01353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13:16:19</t>
        </is>
      </c>
      <c>
        <is>
          <t>13.07.2020 14:59:00</t>
        </is>
      </c>
      <c>
        <v>1.711388888</v>
      </c>
      <c>
        <v>2</v>
      </c>
      <c>
        <v>841</v>
      </c>
      <c>
        <v>0</v>
      </c>
      <c>
        <v>0</v>
      </c>
      <c>
        <v>3.422778</v>
      </c>
      <c>
        <v>1439.278055</v>
      </c>
      <c>
        <v>0</v>
      </c>
      <c>
        <v>0</v>
      </c>
    </row>
    <row>
      <c>
        <is>
          <t>1371774</t>
        </is>
      </c>
      <c>
        <v>1</v>
      </c>
      <c>
        <is>
          <t>İZMİR</t>
        </is>
      </c>
      <c>
        <v>BAYINDIR</v>
      </c>
      <c>
        <is>
          <t>KARAVELİLER TR-1 KÖK 35-20-L00137_KIZILCAOVA-L03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14:53:22</t>
        </is>
      </c>
      <c>
        <is>
          <t>01.07.2020 15:15:27</t>
        </is>
      </c>
      <c>
        <v>0.368055555</v>
      </c>
      <c>
        <v>0</v>
      </c>
      <c>
        <v>78</v>
      </c>
      <c>
        <v>1</v>
      </c>
      <c>
        <v>4</v>
      </c>
      <c>
        <v>0</v>
      </c>
      <c>
        <v>28.708333</v>
      </c>
      <c>
        <v>0.368056</v>
      </c>
      <c>
        <v>1.472222</v>
      </c>
    </row>
    <row>
      <c>
        <is>
          <t>1479647</t>
        </is>
      </c>
      <c>
        <v>1</v>
      </c>
      <c>
        <is>
          <t>İZMİR</t>
        </is>
      </c>
      <c>
        <v>ÖDEMİŞ</v>
      </c>
      <c>
        <is>
          <t>GERELİ KÖYÜ ALİ BOZKAN SULAMA GRB TR-11 35-15-M00312_35-15-M00312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29.07.2020 11:09:56</t>
        </is>
      </c>
      <c>
        <is>
          <t>29.07.2020 16:30:53</t>
        </is>
      </c>
      <c>
        <v>5.348916666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139.071833</v>
      </c>
    </row>
    <row>
      <c>
        <is>
          <t>1424976</t>
        </is>
      </c>
      <c>
        <v>1</v>
      </c>
      <c>
        <is>
          <t>İZMİR</t>
        </is>
      </c>
      <c>
        <v>ÇEŞME</v>
      </c>
      <c>
        <is>
          <t>ALİZE KÖK 35-18-M00059_ALAÇATI TM (URLA-1) M010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08:59:26</t>
        </is>
      </c>
      <c>
        <is>
          <t>21.07.2020 16:18:00</t>
        </is>
      </c>
      <c>
        <v>7.309444444</v>
      </c>
      <c>
        <v>0</v>
      </c>
      <c>
        <v>0</v>
      </c>
      <c>
        <v>26</v>
      </c>
      <c>
        <v>320</v>
      </c>
      <c>
        <v>0</v>
      </c>
      <c>
        <v>0</v>
      </c>
      <c>
        <v>190.045556</v>
      </c>
      <c>
        <v>2339.022222</v>
      </c>
    </row>
    <row>
      <c>
        <is>
          <t>1397830</t>
        </is>
      </c>
      <c>
        <v>1</v>
      </c>
      <c>
        <is>
          <t>MANİSA</t>
        </is>
      </c>
      <c>
        <v>SALİHLİ</v>
      </c>
      <c>
        <is>
          <t>KABAZLI KÖK 45-78-M00675_TAYTAN OFİS YENİ GİRİŞ 1/0 HAT-M06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08.07.2020 17:59:28</t>
        </is>
      </c>
      <c>
        <is>
          <t>08.07.2020 18:02:00</t>
        </is>
      </c>
      <c>
        <v>0.042222222</v>
      </c>
      <c>
        <v>0</v>
      </c>
      <c>
        <v>0</v>
      </c>
      <c>
        <v>1</v>
      </c>
      <c>
        <v>94</v>
      </c>
      <c>
        <v>0</v>
      </c>
      <c>
        <v>0</v>
      </c>
      <c>
        <v>0.042222</v>
      </c>
      <c>
        <v>3.968889</v>
      </c>
    </row>
    <row>
      <c>
        <is>
          <t>1422915</t>
        </is>
      </c>
      <c>
        <v>1</v>
      </c>
      <c>
        <is>
          <t>İZMİR</t>
        </is>
      </c>
      <c>
        <v>GÜZELBAHÇE</v>
      </c>
      <c>
        <is>
          <t>K-3103 35-10-K03103_35-10-K03103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09:40:36</t>
        </is>
      </c>
      <c>
        <is>
          <t>17.07.2020 15:03:34</t>
        </is>
      </c>
      <c>
        <v>5.382777777</v>
      </c>
      <c>
        <v>1</v>
      </c>
      <c>
        <v>171</v>
      </c>
      <c>
        <v>0</v>
      </c>
      <c>
        <v>0</v>
      </c>
      <c>
        <v>5.382778</v>
      </c>
      <c>
        <v>920.455</v>
      </c>
      <c>
        <v>0</v>
      </c>
      <c>
        <v>0</v>
      </c>
    </row>
    <row>
      <c>
        <is>
          <t>1476688</t>
        </is>
      </c>
      <c>
        <v>1</v>
      </c>
      <c>
        <is>
          <t>İZMİR</t>
        </is>
      </c>
      <c>
        <v>KARŞIYAKA</v>
      </c>
      <c>
        <is>
          <t>K-1411 35-04-K01411_35-04-K01411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12:08:20</t>
        </is>
      </c>
      <c>
        <is>
          <t>24.07.2020 13:15:31</t>
        </is>
      </c>
      <c>
        <v>1.119722222</v>
      </c>
      <c>
        <v>1</v>
      </c>
      <c>
        <v>832</v>
      </c>
      <c>
        <v>0</v>
      </c>
      <c>
        <v>0</v>
      </c>
      <c>
        <v>1.119722</v>
      </c>
      <c>
        <v>931.608889</v>
      </c>
      <c>
        <v>0</v>
      </c>
      <c>
        <v>0</v>
      </c>
    </row>
    <row>
      <c>
        <is>
          <t>1422937</t>
        </is>
      </c>
      <c>
        <v>1</v>
      </c>
      <c>
        <is>
          <t>İZMİR</t>
        </is>
      </c>
      <c>
        <v>DİKİLİ</v>
      </c>
      <c>
        <is>
          <t>GÖKÇEAĞIL TR-1 35-30-L00139_Ayırıcı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10:01:43</t>
        </is>
      </c>
      <c>
        <is>
          <t>17.07.2020 12:01:59</t>
        </is>
      </c>
      <c>
        <v>2.004444444</v>
      </c>
      <c>
        <v>0</v>
      </c>
      <c>
        <v>76</v>
      </c>
      <c>
        <v>1</v>
      </c>
      <c>
        <v>1</v>
      </c>
      <c>
        <v>0</v>
      </c>
      <c>
        <v>152.337778</v>
      </c>
      <c>
        <v>2.004444</v>
      </c>
      <c>
        <v>2.004444</v>
      </c>
    </row>
    <row>
      <c>
        <is>
          <t>1476579</t>
        </is>
      </c>
      <c>
        <v>1</v>
      </c>
      <c>
        <is>
          <t>İZMİR</t>
        </is>
      </c>
      <c>
        <v>SELÇUK</v>
      </c>
      <c>
        <is>
          <t>GÖKÇEALAN TR3 35-13-L00087_35-13-L00087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09:46:28</t>
        </is>
      </c>
      <c>
        <is>
          <t>24.07.2020 11:28:00</t>
        </is>
      </c>
      <c>
        <v>1.692150833</v>
      </c>
      <c>
        <v>0</v>
      </c>
      <c>
        <v>0</v>
      </c>
      <c>
        <v>1</v>
      </c>
      <c>
        <v>128</v>
      </c>
      <c>
        <v>0</v>
      </c>
      <c>
        <v>0</v>
      </c>
      <c>
        <v>1.692151</v>
      </c>
      <c>
        <v>216.595307</v>
      </c>
    </row>
    <row>
      <c>
        <is>
          <t>1373062</t>
        </is>
      </c>
      <c>
        <v>1</v>
      </c>
      <c>
        <is>
          <t>MANİSA</t>
        </is>
      </c>
      <c>
        <v>SALİHLİ</v>
      </c>
      <c>
        <is>
          <t>KAPANCI KÖK 45-78-L00229_YILMAZ İM-L06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03.07.2020 09:15:52</t>
        </is>
      </c>
      <c>
        <is>
          <t>03.07.2020 09:16:32</t>
        </is>
      </c>
      <c>
        <v>0.011111111</v>
      </c>
      <c>
        <v>0</v>
      </c>
      <c>
        <v>0</v>
      </c>
      <c>
        <v>1</v>
      </c>
      <c>
        <v>60</v>
      </c>
      <c>
        <v>0</v>
      </c>
      <c>
        <v>0</v>
      </c>
      <c>
        <v>0.011111</v>
      </c>
      <c>
        <v>0.666667</v>
      </c>
    </row>
    <row>
      <c>
        <is>
          <t>1424385</t>
        </is>
      </c>
      <c>
        <v>1</v>
      </c>
      <c>
        <is>
          <t>İZMİR</t>
        </is>
      </c>
      <c>
        <v>URLA</v>
      </c>
      <c>
        <is>
          <t>ZEYTİNALAN İM 35-19-A00002_TR-2 (34500)-M12 M12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20.07.2020 06:39:03</t>
        </is>
      </c>
      <c>
        <is>
          <t>20.07.2020 06:40:43</t>
        </is>
      </c>
      <c>
        <v>0.027777777</v>
      </c>
      <c>
        <v>38</v>
      </c>
      <c>
        <v>2474</v>
      </c>
      <c>
        <v>0</v>
      </c>
      <c>
        <v>0</v>
      </c>
      <c>
        <v>1.055556</v>
      </c>
      <c>
        <v>68.72222</v>
      </c>
      <c>
        <v>0</v>
      </c>
      <c>
        <v>0</v>
      </c>
    </row>
    <row>
      <c>
        <is>
          <t>1374107</t>
        </is>
      </c>
      <c>
        <v>1</v>
      </c>
      <c>
        <is>
          <t>MANİSA</t>
        </is>
      </c>
      <c>
        <v>SALİHLİ</v>
      </c>
      <c>
        <is>
          <t>KAPANCI KÖK 45-78-L00229_KENDİRLİ-YARAŞLI-L04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13:49:23</t>
        </is>
      </c>
      <c>
        <is>
          <t>04.07.2020 13:50:34</t>
        </is>
      </c>
      <c>
        <v>0.019722222</v>
      </c>
      <c>
        <v>0</v>
      </c>
      <c>
        <v>26</v>
      </c>
      <c>
        <v>1</v>
      </c>
      <c>
        <v>2</v>
      </c>
      <c>
        <v>0</v>
      </c>
      <c>
        <v>0.512778</v>
      </c>
      <c>
        <v>0.019722</v>
      </c>
      <c>
        <v>0.039444</v>
      </c>
    </row>
    <row>
      <c>
        <is>
          <t>1398870</t>
        </is>
      </c>
      <c>
        <v>1</v>
      </c>
      <c>
        <is>
          <t>İZMİR</t>
        </is>
      </c>
      <c>
        <v>BUCA</v>
      </c>
      <c>
        <is>
          <t>K-1467 35-03-K01467_35-03-K01467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09:28:45</t>
        </is>
      </c>
      <c>
        <is>
          <t>10.07.2020 11:21:00</t>
        </is>
      </c>
      <c>
        <v>1.870833333</v>
      </c>
      <c>
        <v>1</v>
      </c>
      <c>
        <v>1018</v>
      </c>
      <c>
        <v>0</v>
      </c>
      <c>
        <v>0</v>
      </c>
      <c>
        <v>1.870833</v>
      </c>
      <c>
        <v>1904.508333</v>
      </c>
      <c>
        <v>0</v>
      </c>
      <c>
        <v>0</v>
      </c>
    </row>
    <row>
      <c>
        <is>
          <t>1422863</t>
        </is>
      </c>
      <c>
        <v>1</v>
      </c>
      <c>
        <is>
          <t>MANİSA</t>
        </is>
      </c>
      <c>
        <v>GÖRDES</v>
      </c>
      <c>
        <is>
          <t>KAYACIK KOŞUBURNU TR-1 45-75-M00216_45-75-M00216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09:06:06</t>
        </is>
      </c>
      <c>
        <is>
          <t>17.07.2020 16:50:00</t>
        </is>
      </c>
      <c>
        <v>7.731523055</v>
      </c>
      <c>
        <v>0</v>
      </c>
      <c>
        <v>0</v>
      </c>
      <c>
        <v>1</v>
      </c>
      <c>
        <v>54</v>
      </c>
      <c>
        <v>0</v>
      </c>
      <c>
        <v>0</v>
      </c>
      <c>
        <v>7.731523</v>
      </c>
      <c>
        <v>417.502245</v>
      </c>
    </row>
    <row>
      <c>
        <is>
          <t>1374562</t>
        </is>
      </c>
      <c>
        <v>1</v>
      </c>
      <c>
        <is>
          <t>MANİSA</t>
        </is>
      </c>
      <c>
        <v>SALİHLİ</v>
      </c>
      <c>
        <is>
          <t>KAPANCI KÖK 45-78-L00229_HASALAN-L02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08:02:24</t>
        </is>
      </c>
      <c>
        <is>
          <t>05.07.2020 08:06:34</t>
        </is>
      </c>
      <c>
        <v>0.069444444</v>
      </c>
      <c>
        <v>0</v>
      </c>
      <c>
        <v>0</v>
      </c>
      <c>
        <v>1</v>
      </c>
      <c>
        <v>119</v>
      </c>
      <c>
        <v>0</v>
      </c>
      <c>
        <v>0</v>
      </c>
      <c>
        <v>0.069444</v>
      </c>
      <c>
        <v>8.263889</v>
      </c>
    </row>
    <row>
      <c>
        <is>
          <t>1480993</t>
        </is>
      </c>
      <c>
        <v>1</v>
      </c>
      <c>
        <is>
          <t>İZMİR</t>
        </is>
      </c>
      <c>
        <v>ÖDEMİŞ</v>
      </c>
      <c>
        <is>
          <t>GÖLCÜK TR-13 35-15-L00325_-L01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10:32:39</t>
        </is>
      </c>
      <c>
        <is>
          <t>31.07.2020 11:23:50</t>
        </is>
      </c>
      <c>
        <v>0.853055555</v>
      </c>
      <c>
        <v>0</v>
      </c>
      <c>
        <v>0</v>
      </c>
      <c>
        <v>9</v>
      </c>
      <c>
        <v>81</v>
      </c>
      <c>
        <v>0</v>
      </c>
      <c>
        <v>0</v>
      </c>
      <c>
        <v>7.6775</v>
      </c>
      <c>
        <v>69.0975</v>
      </c>
    </row>
    <row>
      <c>
        <is>
          <t>1374032</t>
        </is>
      </c>
      <c>
        <v>1</v>
      </c>
      <c>
        <is>
          <t>MANİSA</t>
        </is>
      </c>
      <c>
        <v>GÖRDES</v>
      </c>
      <c>
        <is>
          <t>GÜNEŞLİ TR-19 45-75-M00059_45-75-M00059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04.07.2020 11:50:21</t>
        </is>
      </c>
      <c>
        <is>
          <t>04.07.2020 14:00:16</t>
        </is>
      </c>
      <c>
        <v>2.165277777</v>
      </c>
      <c>
        <v>3</v>
      </c>
      <c>
        <v>420</v>
      </c>
      <c>
        <v>0</v>
      </c>
      <c>
        <v>1</v>
      </c>
      <c>
        <v>6.495833</v>
      </c>
      <c>
        <v>909.416666</v>
      </c>
      <c>
        <v>0</v>
      </c>
      <c>
        <v>2.165278</v>
      </c>
    </row>
    <row>
      <c>
        <is>
          <t>1386405</t>
        </is>
      </c>
      <c>
        <v>1</v>
      </c>
      <c>
        <is>
          <t>MANİSA</t>
        </is>
      </c>
      <c>
        <v>GÖRDES</v>
      </c>
      <c>
        <is>
          <t>GÜNEŞLİ KÖK 45-75-M00056_SALUR-M03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07:45:47</t>
        </is>
      </c>
      <c>
        <is>
          <t>07.07.2020 07:46:00</t>
        </is>
      </c>
      <c>
        <v>0.003611111</v>
      </c>
      <c>
        <v>0</v>
      </c>
      <c>
        <v>0</v>
      </c>
      <c>
        <v>1</v>
      </c>
      <c>
        <v>70</v>
      </c>
      <c>
        <v>0</v>
      </c>
      <c>
        <v>0</v>
      </c>
      <c>
        <v>0.003611</v>
      </c>
      <c>
        <v>0.252778</v>
      </c>
    </row>
    <row>
      <c>
        <is>
          <t>1410375</t>
        </is>
      </c>
      <c>
        <v>1</v>
      </c>
      <c>
        <is>
          <t>MANİSA</t>
        </is>
      </c>
      <c>
        <v>GÖRDES</v>
      </c>
      <c>
        <is>
          <t>GÜNEŞLİ KÖK 45-75-M00056_SALUR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15:28:58</t>
        </is>
      </c>
      <c>
        <is>
          <t>12.07.2020 15:31:00</t>
        </is>
      </c>
      <c>
        <v>0.033888888</v>
      </c>
      <c>
        <v>0</v>
      </c>
      <c>
        <v>0</v>
      </c>
      <c>
        <v>1</v>
      </c>
      <c>
        <v>228</v>
      </c>
      <c>
        <v>0</v>
      </c>
      <c>
        <v>0</v>
      </c>
      <c>
        <v>0.033889</v>
      </c>
      <c>
        <v>7.726666</v>
      </c>
    </row>
    <row>
      <c>
        <is>
          <t>1478373</t>
        </is>
      </c>
      <c>
        <v>1</v>
      </c>
      <c>
        <is>
          <t>İZMİR</t>
        </is>
      </c>
      <c>
        <v>ÖDEMİŞ</v>
      </c>
      <c>
        <is>
          <t>KAYMAKÇI İM 35-15-A00004_ÇAYLI-L06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27.07.2020 17:55:34</t>
        </is>
      </c>
      <c>
        <is>
          <t>27.07.2020 17:56:24</t>
        </is>
      </c>
      <c>
        <v>0.013888888</v>
      </c>
      <c>
        <v>9</v>
      </c>
      <c>
        <v>673</v>
      </c>
      <c>
        <v>12</v>
      </c>
      <c>
        <v>389</v>
      </c>
      <c>
        <v>0.125</v>
      </c>
      <c>
        <v>9.347222</v>
      </c>
      <c>
        <v>0.166667</v>
      </c>
      <c>
        <v>5.402777</v>
      </c>
    </row>
    <row>
      <c>
        <is>
          <t>1481072</t>
        </is>
      </c>
      <c>
        <v>1</v>
      </c>
      <c>
        <is>
          <t>İZMİR</t>
        </is>
      </c>
      <c>
        <v>ÖDEMİŞ</v>
      </c>
      <c>
        <is>
          <t>KAYMAKÇI İM 35-15-A00004_ÇAYLI-L06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31.07.2020 13:49:19</t>
        </is>
      </c>
      <c>
        <is>
          <t>31.07.2020 13:50:00</t>
        </is>
      </c>
      <c>
        <v>0.011388888</v>
      </c>
      <c>
        <v>1</v>
      </c>
      <c>
        <v>126</v>
      </c>
      <c>
        <v>0</v>
      </c>
      <c>
        <v>18</v>
      </c>
      <c>
        <v>0.011389</v>
      </c>
      <c>
        <v>1.435</v>
      </c>
      <c>
        <v>0</v>
      </c>
      <c>
        <v>0.205</v>
      </c>
    </row>
    <row>
      <c>
        <is>
          <t>1466118</t>
        </is>
      </c>
      <c>
        <v>1</v>
      </c>
      <c>
        <is>
          <t>İZMİR</t>
        </is>
      </c>
      <c>
        <v>KONAK</v>
      </c>
      <c>
        <is>
          <t>K-1207 35-01-K01207_35-01-K01207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13:01:05</t>
        </is>
      </c>
      <c>
        <is>
          <t>23.07.2020 14:25:00</t>
        </is>
      </c>
      <c>
        <v>1.398485</v>
      </c>
      <c>
        <v>1</v>
      </c>
      <c>
        <v>401</v>
      </c>
      <c>
        <v>0</v>
      </c>
      <c>
        <v>0</v>
      </c>
      <c>
        <v>1.398485</v>
      </c>
      <c>
        <v>560.792485</v>
      </c>
      <c>
        <v>0</v>
      </c>
      <c>
        <v>0</v>
      </c>
    </row>
    <row>
      <c>
        <is>
          <t>1372354</t>
        </is>
      </c>
      <c>
        <v>1</v>
      </c>
      <c>
        <is>
          <t>İZMİR</t>
        </is>
      </c>
      <c>
        <v>ÖDEMİŞ</v>
      </c>
      <c>
        <is>
          <t>KAYMAKÇI İM 35-15-A00004_KAYMAKÇI-1-M12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11:24:42</t>
        </is>
      </c>
      <c>
        <is>
          <t>02.07.2020 11:35:18</t>
        </is>
      </c>
      <c>
        <v>0.176666666</v>
      </c>
      <c>
        <v>0</v>
      </c>
      <c>
        <v>0</v>
      </c>
      <c>
        <v>1</v>
      </c>
      <c>
        <v>137</v>
      </c>
      <c>
        <v>0</v>
      </c>
      <c>
        <v>0</v>
      </c>
      <c>
        <v>0.176667</v>
      </c>
      <c>
        <v>24.203333</v>
      </c>
    </row>
    <row>
      <c>
        <is>
          <t>1371493</t>
        </is>
      </c>
      <c>
        <v>1</v>
      </c>
      <c>
        <is>
          <t>İZMİR</t>
        </is>
      </c>
      <c>
        <v>ÖDEMİŞ</v>
      </c>
      <c>
        <is>
          <t>KAYMAKÇI İM 35-15-A00004_YEŞİLKÖY-L07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01.07.2020 06:13:37</t>
        </is>
      </c>
      <c>
        <is>
          <t>01.07.2020 06:14:22</t>
        </is>
      </c>
      <c>
        <v>0.0125</v>
      </c>
      <c>
        <v>0</v>
      </c>
      <c>
        <v>0</v>
      </c>
      <c>
        <v>1</v>
      </c>
      <c>
        <v>27</v>
      </c>
      <c>
        <v>0</v>
      </c>
      <c>
        <v>0</v>
      </c>
      <c>
        <v>0.0125</v>
      </c>
      <c>
        <v>0.3375</v>
      </c>
    </row>
    <row>
      <c>
        <is>
          <t>1411954</t>
        </is>
      </c>
      <c>
        <v>1</v>
      </c>
      <c>
        <is>
          <t>MANİSA</t>
        </is>
      </c>
      <c>
        <v>AKHİSAR</v>
      </c>
      <c>
        <is>
          <t>KIZLARALANI KÖK 45-72-L00698_KIZLARALANI ÇIKIŞ-L02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15.07.2020 09:59:36</t>
        </is>
      </c>
      <c>
        <is>
          <t>15.07.2020 10:00:41</t>
        </is>
      </c>
      <c>
        <v>0.018055555</v>
      </c>
      <c>
        <v>0</v>
      </c>
      <c>
        <v>0</v>
      </c>
      <c>
        <v>1</v>
      </c>
      <c>
        <v>39</v>
      </c>
      <c>
        <v>0</v>
      </c>
      <c>
        <v>0</v>
      </c>
      <c>
        <v>0.018056</v>
      </c>
      <c>
        <v>0.704167</v>
      </c>
    </row>
    <row>
      <c>
        <is>
          <t>1386371</t>
        </is>
      </c>
      <c>
        <v>1</v>
      </c>
      <c>
        <is>
          <t>İZMİR</t>
        </is>
      </c>
      <c>
        <v>ÖDEMİŞ</v>
      </c>
      <c>
        <is>
          <t>KAYMAKÇI İM 35-15-A00004_ORHANGAZİ-L11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06:59:27</t>
        </is>
      </c>
      <c>
        <is>
          <t>07.07.2020 07:03:07</t>
        </is>
      </c>
      <c>
        <v>0.061111111</v>
      </c>
      <c>
        <v>0</v>
      </c>
      <c>
        <v>0</v>
      </c>
      <c>
        <v>1</v>
      </c>
      <c>
        <v>64</v>
      </c>
      <c>
        <v>0</v>
      </c>
      <c>
        <v>0</v>
      </c>
      <c>
        <v>0.061111</v>
      </c>
      <c>
        <v>3.911111</v>
      </c>
    </row>
    <row>
      <c>
        <is>
          <t>1399016</t>
        </is>
      </c>
      <c>
        <v>1</v>
      </c>
      <c>
        <is>
          <t>İZMİR</t>
        </is>
      </c>
      <c>
        <v>ÖDEMİŞ</v>
      </c>
      <c>
        <is>
          <t>KAYMAKÇI TR-10 35-15-M00244_E e6b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11:38:15</t>
        </is>
      </c>
      <c>
        <is>
          <t>10.07.2020 12:02:50</t>
        </is>
      </c>
      <c>
        <v>0.409608333</v>
      </c>
      <c>
        <v>0</v>
      </c>
      <c>
        <v>29</v>
      </c>
      <c>
        <v>0</v>
      </c>
      <c>
        <v>5</v>
      </c>
      <c>
        <v>0</v>
      </c>
      <c>
        <v>11.878642</v>
      </c>
      <c>
        <v>0</v>
      </c>
      <c>
        <v>2.048042</v>
      </c>
    </row>
    <row>
      <c>
        <is>
          <t>1386315</t>
        </is>
      </c>
      <c>
        <v>1</v>
      </c>
      <c>
        <is>
          <t>MANİSA</t>
        </is>
      </c>
      <c>
        <v>AKHİSAR</v>
      </c>
      <c>
        <is>
          <t>KIZLARALANI KÖK 45-72-L00698_KIZLARALANI ÇIKIŞ-L02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02:21:06</t>
        </is>
      </c>
      <c>
        <is>
          <t>07.07.2020 02:23:36</t>
        </is>
      </c>
      <c>
        <v>0.041666666</v>
      </c>
      <c>
        <v>0</v>
      </c>
      <c>
        <v>0</v>
      </c>
      <c>
        <v>2</v>
      </c>
      <c>
        <v>14</v>
      </c>
      <c>
        <v>0</v>
      </c>
      <c>
        <v>0</v>
      </c>
      <c>
        <v>0.083333</v>
      </c>
      <c>
        <v>0.583333</v>
      </c>
    </row>
    <row>
      <c>
        <is>
          <t>1424607</t>
        </is>
      </c>
      <c>
        <v>1</v>
      </c>
      <c>
        <is>
          <t>İZMİR</t>
        </is>
      </c>
      <c>
        <v>ÖDEMİŞ</v>
      </c>
      <c>
        <is>
          <t>KAYMAKÇI İM 35-15-A00004_ÇAYLI-L06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20.07.2020 12:47:52</t>
        </is>
      </c>
      <c>
        <is>
          <t>20.07.2020 12:49:23</t>
        </is>
      </c>
      <c>
        <v>0.025277777</v>
      </c>
      <c>
        <v>9</v>
      </c>
      <c>
        <v>659</v>
      </c>
      <c>
        <v>12</v>
      </c>
      <c>
        <v>386</v>
      </c>
      <c>
        <v>0.2275</v>
      </c>
      <c>
        <v>16.658055</v>
      </c>
      <c>
        <v>0.303333</v>
      </c>
      <c>
        <v>9.757222</v>
      </c>
    </row>
    <row>
      <c>
        <is>
          <t>1373909</t>
        </is>
      </c>
      <c>
        <v>1</v>
      </c>
      <c>
        <is>
          <t>MANİSA</t>
        </is>
      </c>
      <c>
        <v>GÖLMARMARA</v>
      </c>
      <c>
        <is>
          <t>HACIBAŞTANLAR TR-1 45-85-L00193_Ayırıcı H01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04.07.2020 09:30:42</t>
        </is>
      </c>
      <c>
        <is>
          <t>04.07.2020 11:28:41</t>
        </is>
      </c>
      <c>
        <v>1.966134166</v>
      </c>
      <c>
        <v>0</v>
      </c>
      <c>
        <v>0</v>
      </c>
      <c>
        <v>1</v>
      </c>
      <c>
        <v>60</v>
      </c>
      <c>
        <v>0</v>
      </c>
      <c>
        <v>0</v>
      </c>
      <c>
        <v>1.966134</v>
      </c>
      <c>
        <v>117.96805</v>
      </c>
    </row>
    <row>
      <c>
        <is>
          <t>1374520</t>
        </is>
      </c>
      <c>
        <v>1</v>
      </c>
      <c>
        <is>
          <t>MANİSA</t>
        </is>
      </c>
      <c>
        <v>SALİHLİ</v>
      </c>
      <c>
        <is>
          <t>KAPANCI KÖK 45-78-L00229_YILMAZ İM-L06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06:20:14</t>
        </is>
      </c>
      <c>
        <is>
          <t>05.07.2020 06:22:00</t>
        </is>
      </c>
      <c>
        <v>0.029444444</v>
      </c>
      <c>
        <v>0</v>
      </c>
      <c>
        <v>0</v>
      </c>
      <c>
        <v>1</v>
      </c>
      <c>
        <v>73</v>
      </c>
      <c>
        <v>0</v>
      </c>
      <c>
        <v>0</v>
      </c>
      <c>
        <v>0.029444</v>
      </c>
      <c>
        <v>2.149444</v>
      </c>
    </row>
    <row>
      <c>
        <is>
          <t>1373440</t>
        </is>
      </c>
      <c>
        <v>1</v>
      </c>
      <c>
        <is>
          <t>MANİSA</t>
        </is>
      </c>
      <c>
        <v>DEMİRCİ</v>
      </c>
      <c>
        <is>
          <t>DEMİRCİ TM 45-74-A00001_DEMİRKÖPRÜ-M15 M15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03.07.2020 16:36:22</t>
        </is>
      </c>
      <c>
        <is>
          <t>03.07.2020 16:38:00</t>
        </is>
      </c>
      <c>
        <v>0.027222222</v>
      </c>
      <c>
        <v>0</v>
      </c>
      <c>
        <v>0</v>
      </c>
      <c>
        <v>1</v>
      </c>
      <c>
        <v>41</v>
      </c>
      <c>
        <v>0</v>
      </c>
      <c>
        <v>0</v>
      </c>
      <c>
        <v>0.027222</v>
      </c>
      <c>
        <v>1.116111</v>
      </c>
    </row>
    <row>
      <c>
        <is>
          <t>1410873</t>
        </is>
      </c>
      <c>
        <v>1</v>
      </c>
      <c>
        <is>
          <t>İZMİR</t>
        </is>
      </c>
      <c>
        <v>ÖDEMİŞ</v>
      </c>
      <c>
        <is>
          <t>KAYMAKÇI İM 35-15-A00004_YEŞİLKÖY-L07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13:30:09</t>
        </is>
      </c>
      <c>
        <is>
          <t>13.07.2020 13:44:19</t>
        </is>
      </c>
      <c>
        <v>0.236111111</v>
      </c>
      <c>
        <v>0</v>
      </c>
      <c>
        <v>0</v>
      </c>
      <c>
        <v>1</v>
      </c>
      <c>
        <v>70</v>
      </c>
      <c>
        <v>0</v>
      </c>
      <c>
        <v>0</v>
      </c>
      <c>
        <v>0.236111</v>
      </c>
      <c>
        <v>16.527778</v>
      </c>
    </row>
    <row>
      <c>
        <is>
          <t>1410641</t>
        </is>
      </c>
      <c>
        <v>1</v>
      </c>
      <c>
        <is>
          <t>İZMİR</t>
        </is>
      </c>
      <c>
        <v>ÖDEMİŞ</v>
      </c>
      <c>
        <is>
          <t>KAYMAKÇI İM 35-15-A00004_YEŞİLKÖY-L07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08:46:24</t>
        </is>
      </c>
      <c>
        <is>
          <t>13.07.2020 08:47:39</t>
        </is>
      </c>
      <c>
        <v>0.020833333</v>
      </c>
      <c>
        <v>0</v>
      </c>
      <c>
        <v>0</v>
      </c>
      <c>
        <v>1</v>
      </c>
      <c>
        <v>70</v>
      </c>
      <c>
        <v>0</v>
      </c>
      <c>
        <v>0</v>
      </c>
      <c>
        <v>0.020833</v>
      </c>
      <c>
        <v>1.458333</v>
      </c>
    </row>
    <row>
      <c>
        <is>
          <t>1385584</t>
        </is>
      </c>
      <c>
        <v>1</v>
      </c>
      <c>
        <is>
          <t>MANİSA</t>
        </is>
      </c>
      <c>
        <v>DEMİRCİ</v>
      </c>
      <c>
        <is>
          <t>DEMİRCİ TM 45-74-A00001_DEMİRKÖPRÜ-M15 M15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10:11:16</t>
        </is>
      </c>
      <c>
        <is>
          <t>06.07.2020 10:11:56</t>
        </is>
      </c>
      <c>
        <v>0.011111111</v>
      </c>
      <c>
        <v>0</v>
      </c>
      <c>
        <v>0</v>
      </c>
      <c>
        <v>1</v>
      </c>
      <c>
        <v>17</v>
      </c>
      <c>
        <v>0</v>
      </c>
      <c>
        <v>0</v>
      </c>
      <c>
        <v>0.011111</v>
      </c>
      <c>
        <v>0.188889</v>
      </c>
    </row>
    <row>
      <c>
        <is>
          <t>1371563</t>
        </is>
      </c>
      <c>
        <v>1</v>
      </c>
      <c>
        <is>
          <t>MANİSA</t>
        </is>
      </c>
      <c>
        <v>SARUHANLI</v>
      </c>
      <c>
        <is>
          <t>HACIRAHMANLI TR-1 KÖK 45-80-M00070_HatBaşıAyırıcı_53136249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08:56:41</t>
        </is>
      </c>
      <c>
        <is>
          <t>01.07.2020 15:21:27</t>
        </is>
      </c>
      <c>
        <v>6.412777777</v>
      </c>
      <c>
        <v>0</v>
      </c>
      <c>
        <v>3</v>
      </c>
      <c>
        <v>1</v>
      </c>
      <c>
        <v>26</v>
      </c>
      <c>
        <v>0</v>
      </c>
      <c>
        <v>19.238333</v>
      </c>
      <c>
        <v>6.412778</v>
      </c>
      <c>
        <v>166.732222</v>
      </c>
    </row>
    <row>
      <c>
        <is>
          <t>1371760</t>
        </is>
      </c>
      <c>
        <v>1</v>
      </c>
      <c>
        <is>
          <t>MANİSA</t>
        </is>
      </c>
      <c>
        <v>SARUHANLI</v>
      </c>
      <c>
        <is>
          <t>HACIRAHMANLI TR-8 45-80-M00085_HACIRAHMANLI TR-10-M05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01.07.2020 14:30:32</t>
        </is>
      </c>
      <c>
        <is>
          <t>01.07.2020 14:31:47</t>
        </is>
      </c>
      <c>
        <v>0.020833333</v>
      </c>
      <c>
        <v>1</v>
      </c>
      <c>
        <v>147</v>
      </c>
      <c>
        <v>0</v>
      </c>
      <c>
        <v>0</v>
      </c>
      <c>
        <v>0.020833</v>
      </c>
      <c>
        <v>3.0625</v>
      </c>
      <c>
        <v>0</v>
      </c>
      <c>
        <v>0</v>
      </c>
    </row>
    <row>
      <c>
        <is>
          <t>1466035</t>
        </is>
      </c>
      <c>
        <v>1</v>
      </c>
      <c>
        <is>
          <t>MANİSA</t>
        </is>
      </c>
      <c>
        <v>SARUHANLI</v>
      </c>
      <c>
        <is>
          <t>HACIRAHMANLI TR-24 45-80-M00086_HACIRAHMANLI TR-14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23.07.2020 10:02:59</t>
        </is>
      </c>
      <c>
        <is>
          <t>23.07.2020 11:46:49</t>
        </is>
      </c>
      <c>
        <v>1.730555555</v>
      </c>
      <c>
        <v>3</v>
      </c>
      <c>
        <v>13</v>
      </c>
      <c>
        <v>3</v>
      </c>
      <c>
        <v>1</v>
      </c>
      <c>
        <v>5.191667</v>
      </c>
      <c>
        <v>22.497222</v>
      </c>
      <c>
        <v>5.191667</v>
      </c>
      <c>
        <v>1.730556</v>
      </c>
    </row>
    <row>
      <c>
        <is>
          <t>1466309</t>
        </is>
      </c>
      <c>
        <v>1</v>
      </c>
      <c>
        <is>
          <t>MANİSA</t>
        </is>
      </c>
      <c>
        <v>SELENDİ</v>
      </c>
      <c>
        <is>
          <t>OKLUİSA KÖK 45-81-M00046_HatBaşıAyırıcı_53135349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23.07.2020 18:10:09</t>
        </is>
      </c>
      <c>
        <is>
          <t>23.07.2020 18:10:40</t>
        </is>
      </c>
      <c>
        <v>0.008611111</v>
      </c>
      <c>
        <v>0</v>
      </c>
      <c>
        <v>0</v>
      </c>
      <c>
        <v>17</v>
      </c>
      <c>
        <v>552</v>
      </c>
      <c>
        <v>0</v>
      </c>
      <c>
        <v>0</v>
      </c>
      <c>
        <v>0.146389</v>
      </c>
      <c>
        <v>4.753333</v>
      </c>
    </row>
    <row>
      <c>
        <is>
          <t>1411205</t>
        </is>
      </c>
      <c>
        <v>1</v>
      </c>
      <c>
        <is>
          <t>MANİSA</t>
        </is>
      </c>
      <c>
        <v>SARUHANLI</v>
      </c>
      <c>
        <is>
          <t>HACIRAHMANLI TR-1 KÖK 45-80-M00070_İSHAKÇELEBİ-M04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00:20:35</t>
        </is>
      </c>
      <c>
        <is>
          <t>14.07.2020 00:25:45</t>
        </is>
      </c>
      <c>
        <v>0.086111111</v>
      </c>
      <c>
        <v>1</v>
      </c>
      <c>
        <v>231</v>
      </c>
      <c>
        <v>0</v>
      </c>
      <c>
        <v>0</v>
      </c>
      <c>
        <v>0.086111</v>
      </c>
      <c>
        <v>19.891667</v>
      </c>
      <c>
        <v>0</v>
      </c>
      <c>
        <v>0</v>
      </c>
    </row>
    <row>
      <c>
        <is>
          <t>1374638</t>
        </is>
      </c>
      <c>
        <v>1</v>
      </c>
      <c>
        <is>
          <t>MANİSA</t>
        </is>
      </c>
      <c>
        <v>SOMA</v>
      </c>
      <c>
        <is>
          <t>DEREKÖY KÖK 45-82-M00153_KARANLIKDERE-1(IŞIKLAR-1)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09:11:14</t>
        </is>
      </c>
      <c>
        <is>
          <t>05.07.2020 11:25:37</t>
        </is>
      </c>
      <c>
        <v>2.239722222</v>
      </c>
      <c>
        <v>0</v>
      </c>
      <c>
        <v>0</v>
      </c>
      <c>
        <v>14</v>
      </c>
      <c>
        <v>131</v>
      </c>
      <c>
        <v>0</v>
      </c>
      <c>
        <v>0</v>
      </c>
      <c>
        <v>31.356111</v>
      </c>
      <c>
        <v>293.403611</v>
      </c>
    </row>
    <row>
      <c>
        <is>
          <t>1466113</t>
        </is>
      </c>
      <c>
        <v>1</v>
      </c>
      <c>
        <is>
          <t>İZMİR</t>
        </is>
      </c>
      <c>
        <v>KİRAZ</v>
      </c>
      <c>
        <is>
          <t>HALİLLER VAKIFLAR TR-7 35-31-L00232_35-31-L00232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12:57:05</t>
        </is>
      </c>
      <c>
        <is>
          <t>23.07.2020 14:13:00</t>
        </is>
      </c>
      <c>
        <v>1.265248055</v>
      </c>
      <c>
        <v>0</v>
      </c>
      <c>
        <v>0</v>
      </c>
      <c>
        <v>1</v>
      </c>
      <c>
        <v>91</v>
      </c>
      <c>
        <v>0</v>
      </c>
      <c>
        <v>0</v>
      </c>
      <c>
        <v>1.265248</v>
      </c>
      <c>
        <v>115.137573</v>
      </c>
    </row>
    <row>
      <c>
        <is>
          <t>1479466</t>
        </is>
      </c>
      <c>
        <v>1</v>
      </c>
      <c>
        <is>
          <t>MANİSA</t>
        </is>
      </c>
      <c>
        <v>SARUHANLI</v>
      </c>
      <c>
        <is>
          <t>HALİTPAŞA DM 45-80-M00060_HALİTPAŞA TARIMSAL SULAMA-2-M01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29.07.2020 09:22:55</t>
        </is>
      </c>
      <c>
        <is>
          <t>29.07.2020 14:01:36</t>
        </is>
      </c>
      <c>
        <v>4.644695277</v>
      </c>
      <c>
        <v>0</v>
      </c>
      <c>
        <v>0</v>
      </c>
      <c>
        <v>56</v>
      </c>
      <c>
        <v>129</v>
      </c>
      <c>
        <v>0</v>
      </c>
      <c>
        <v>0</v>
      </c>
      <c>
        <v>260.102936</v>
      </c>
      <c>
        <v>599.165691</v>
      </c>
    </row>
    <row>
      <c>
        <is>
          <t>1422807</t>
        </is>
      </c>
      <c>
        <v>1</v>
      </c>
      <c>
        <is>
          <t>MANİSA</t>
        </is>
      </c>
      <c>
        <v>SARUHANLI</v>
      </c>
      <c>
        <is>
          <t>HALİTPAŞA DM 45-80-M00060_DEVELİ-ÇAMLIYURT-M03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17.07.2020 06:49:19</t>
        </is>
      </c>
      <c>
        <is>
          <t>17.07.2020 06:49:43</t>
        </is>
      </c>
      <c>
        <v>0.006666666</v>
      </c>
      <c>
        <v>0</v>
      </c>
      <c>
        <v>0</v>
      </c>
      <c>
        <v>119</v>
      </c>
      <c>
        <v>350</v>
      </c>
      <c>
        <v>0</v>
      </c>
      <c>
        <v>0</v>
      </c>
      <c>
        <v>0.793333</v>
      </c>
      <c>
        <v>2.333333</v>
      </c>
    </row>
    <row>
      <c>
        <is>
          <t>1411694</t>
        </is>
      </c>
      <c>
        <v>1</v>
      </c>
      <c>
        <is>
          <t>MANİSA</t>
        </is>
      </c>
      <c>
        <v>SARUHANLI</v>
      </c>
      <c>
        <is>
          <t>HALİTPAŞA DM 45-80-M00060_DEVELİ-ÇAMLIYURT-M03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14.07.2020 18:09:16</t>
        </is>
      </c>
      <c>
        <is>
          <t>14.07.2020 18:11:00</t>
        </is>
      </c>
      <c>
        <v>0.028888888</v>
      </c>
      <c>
        <v>0</v>
      </c>
      <c>
        <v>0</v>
      </c>
      <c>
        <v>1</v>
      </c>
      <c>
        <v>79</v>
      </c>
      <c>
        <v>0</v>
      </c>
      <c>
        <v>0</v>
      </c>
      <c>
        <v>0.028889</v>
      </c>
      <c>
        <v>2.282222</v>
      </c>
    </row>
    <row>
      <c>
        <is>
          <t>1386743</t>
        </is>
      </c>
      <c>
        <v>1</v>
      </c>
      <c>
        <is>
          <t>MANİSA</t>
        </is>
      </c>
      <c>
        <v>SARUHANLI</v>
      </c>
      <c>
        <is>
          <t>TR-60 TARIMSAL SULAMA 45-80-M01060_45-80-M01060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13:58:08</t>
        </is>
      </c>
      <c>
        <is>
          <t>07.07.2020 15:15:50</t>
        </is>
      </c>
      <c>
        <v>1.294997222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10.359978</v>
      </c>
    </row>
    <row>
      <c>
        <is>
          <t>1465979</t>
        </is>
      </c>
      <c>
        <v>1</v>
      </c>
      <c>
        <is>
          <t>MANİSA</t>
        </is>
      </c>
      <c>
        <v>KIRKAĞAÇ</v>
      </c>
      <c>
        <is>
          <t>HAMİDİYE TR-1 45-76-M00161_45-76-M00161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09:30:18</t>
        </is>
      </c>
      <c>
        <is>
          <t>23.07.2020 11:16:00</t>
        </is>
      </c>
      <c>
        <v>1.761393333</v>
      </c>
      <c>
        <v>0</v>
      </c>
      <c>
        <v>124</v>
      </c>
      <c>
        <v>1</v>
      </c>
      <c>
        <v>5</v>
      </c>
      <c>
        <v>0</v>
      </c>
      <c>
        <v>218.412773</v>
      </c>
      <c>
        <v>1.761393</v>
      </c>
      <c>
        <v>8.806967</v>
      </c>
    </row>
    <row>
      <c>
        <is>
          <t>1465957</t>
        </is>
      </c>
      <c>
        <v>1</v>
      </c>
      <c>
        <is>
          <t>İZMİR</t>
        </is>
      </c>
      <c>
        <v>SELÇUK</v>
      </c>
      <c>
        <is>
          <t>HAVUTÇULU KÖYÜ 35-13-L00090_Ayırıcı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23.07.2020 09:00:39</t>
        </is>
      </c>
      <c>
        <is>
          <t>23.07.2020 11:31:50</t>
        </is>
      </c>
      <c>
        <v>2.519722222</v>
      </c>
      <c>
        <v>0</v>
      </c>
      <c>
        <v>0</v>
      </c>
      <c>
        <v>1</v>
      </c>
      <c>
        <v>126</v>
      </c>
      <c>
        <v>0</v>
      </c>
      <c>
        <v>0</v>
      </c>
      <c>
        <v>2.519722</v>
      </c>
      <c>
        <v>317.485</v>
      </c>
    </row>
    <row>
      <c>
        <is>
          <t>1422582</t>
        </is>
      </c>
      <c>
        <v>1</v>
      </c>
      <c>
        <is>
          <t>İZMİR</t>
        </is>
      </c>
      <c>
        <v>MENDERES</v>
      </c>
      <c>
        <is>
          <t>TAHTALI TM 35-22-A00001_GÜMÜLDÜR-3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15:22:05</t>
        </is>
      </c>
      <c>
        <is>
          <t>16.07.2020 15:28:58</t>
        </is>
      </c>
      <c>
        <v>0.114722222</v>
      </c>
      <c>
        <v>147</v>
      </c>
      <c>
        <v>14285</v>
      </c>
      <c>
        <v>31</v>
      </c>
      <c>
        <v>451</v>
      </c>
      <c>
        <v>16.864167</v>
      </c>
      <c>
        <v>1638.806941</v>
      </c>
      <c>
        <v>3.556389</v>
      </c>
      <c>
        <v>51.739722</v>
      </c>
    </row>
    <row>
      <c>
        <is>
          <t>1455581</t>
        </is>
      </c>
      <c>
        <v>1</v>
      </c>
      <c>
        <is>
          <t>İZMİR</t>
        </is>
      </c>
      <c>
        <v>SELÇUK</v>
      </c>
      <c>
        <is>
          <t>HAVUTÇULU KÖYÜ 35-13-L00090_35-13-L00090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22.07.2020 11:18:43</t>
        </is>
      </c>
      <c>
        <is>
          <t>22.07.2020 17:05:00</t>
        </is>
      </c>
      <c>
        <v>5.771386111</v>
      </c>
      <c>
        <v>0</v>
      </c>
      <c>
        <v>0</v>
      </c>
      <c>
        <v>1</v>
      </c>
      <c>
        <v>126</v>
      </c>
      <c>
        <v>0</v>
      </c>
      <c>
        <v>0</v>
      </c>
      <c>
        <v>5.771386</v>
      </c>
      <c>
        <v>727.19465</v>
      </c>
    </row>
    <row>
      <c>
        <is>
          <t>1424449</t>
        </is>
      </c>
      <c>
        <v>1</v>
      </c>
      <c>
        <is>
          <t>İZMİR</t>
        </is>
      </c>
      <c>
        <v>SEFERİHİSAR</v>
      </c>
      <c>
        <is>
          <t>L-233 AKARCA KÖK 35-14-L00233_L-58 HAVACILAR SİTESİ-L03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09:14:27</t>
        </is>
      </c>
      <c>
        <is>
          <t>20.07.2020 09:17:32</t>
        </is>
      </c>
      <c>
        <v>0.051388888</v>
      </c>
      <c>
        <v>25</v>
      </c>
      <c>
        <v>2075</v>
      </c>
      <c>
        <v>0</v>
      </c>
      <c>
        <v>45</v>
      </c>
      <c>
        <v>1.284722</v>
      </c>
      <c>
        <v>106.631943</v>
      </c>
      <c>
        <v>0</v>
      </c>
      <c>
        <v>2.3125</v>
      </c>
    </row>
    <row>
      <c>
        <is>
          <t>1423978</t>
        </is>
      </c>
      <c>
        <v>1</v>
      </c>
      <c>
        <is>
          <t>İZMİR</t>
        </is>
      </c>
      <c>
        <v>ALİAĞA</v>
      </c>
      <c>
        <is>
          <t>ALÇUK TM 35-17-A00001_MENEMEN-1 M30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19.07.2020 09:05:22</t>
        </is>
      </c>
      <c>
        <is>
          <t>19.07.2020 10:57:46</t>
        </is>
      </c>
      <c>
        <v>1.873333333</v>
      </c>
      <c>
        <v>8</v>
      </c>
      <c>
        <v>807</v>
      </c>
      <c>
        <v>242</v>
      </c>
      <c>
        <v>1991</v>
      </c>
      <c>
        <v>14.986667</v>
      </c>
      <c>
        <v>1511.78</v>
      </c>
      <c>
        <v>453.346667</v>
      </c>
      <c>
        <v>3729.806666</v>
      </c>
    </row>
    <row>
      <c>
        <is>
          <t>1385546</t>
        </is>
      </c>
      <c>
        <v>1</v>
      </c>
      <c>
        <is>
          <t>İZMİR</t>
        </is>
      </c>
      <c>
        <v>ALİAĞA</v>
      </c>
      <c>
        <is>
          <t>ALÇUK TM 35-17-A00001_HatBaşıAyırıcı_53133626 M30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06.07.2020 09:18:17</t>
        </is>
      </c>
      <c>
        <is>
          <t>06.07.2020 11:55:49</t>
        </is>
      </c>
      <c>
        <v>2.625555555</v>
      </c>
      <c>
        <v>0</v>
      </c>
      <c>
        <v>0</v>
      </c>
      <c>
        <v>11</v>
      </c>
      <c>
        <v>0</v>
      </c>
      <c>
        <v>0</v>
      </c>
      <c>
        <v>0</v>
      </c>
      <c>
        <v>28.881111</v>
      </c>
      <c>
        <v>0</v>
      </c>
    </row>
    <row>
      <c>
        <is>
          <t>1385521</t>
        </is>
      </c>
      <c>
        <v>1</v>
      </c>
      <c>
        <is>
          <t>İZMİR</t>
        </is>
      </c>
      <c>
        <v>ALİAĞA</v>
      </c>
      <c>
        <is>
          <t>ALÇUK TM 35-17-A00001_MENEMEN-1-M30 M30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06.07.2020 09:14:09</t>
        </is>
      </c>
      <c>
        <is>
          <t>06.07.2020 09:18:13</t>
        </is>
      </c>
      <c>
        <v>0.067777777</v>
      </c>
      <c>
        <v>8</v>
      </c>
      <c>
        <v>836</v>
      </c>
      <c>
        <v>245</v>
      </c>
      <c>
        <v>1998</v>
      </c>
      <c>
        <v>0.542222</v>
      </c>
      <c>
        <v>56.662222</v>
      </c>
      <c>
        <v>16.605555</v>
      </c>
      <c>
        <v>135.419998</v>
      </c>
    </row>
    <row>
      <c>
        <is>
          <t>1424014</t>
        </is>
      </c>
      <c>
        <v>1</v>
      </c>
      <c>
        <is>
          <t>İZMİR</t>
        </is>
      </c>
      <c>
        <v>KEMALPAŞA</v>
      </c>
      <c>
        <is>
          <t>YENMİŞ KÖK 35-27-M00366_ÇAMBEL-1-M03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19.07.2020 09:54:16</t>
        </is>
      </c>
      <c>
        <is>
          <t>19.07.2020 13:33:00</t>
        </is>
      </c>
      <c>
        <v>3.645555555</v>
      </c>
      <c>
        <v>0</v>
      </c>
      <c>
        <v>0</v>
      </c>
      <c>
        <v>101</v>
      </c>
      <c>
        <v>277</v>
      </c>
      <c>
        <v>0</v>
      </c>
      <c>
        <v>0</v>
      </c>
      <c>
        <v>368.201111</v>
      </c>
      <c>
        <v>1009.818889</v>
      </c>
    </row>
    <row>
      <c>
        <is>
          <t>1398898</t>
        </is>
      </c>
      <c>
        <v>1</v>
      </c>
      <c>
        <is>
          <t>İZMİR</t>
        </is>
      </c>
      <c>
        <v>NARLIDERE</v>
      </c>
      <c>
        <is>
          <t>K-2475 35-07-K02475_K-2906-K03 K03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09:47:10</t>
        </is>
      </c>
      <c>
        <is>
          <t>10.07.2020 17:22:36</t>
        </is>
      </c>
      <c>
        <v>7.590555555</v>
      </c>
      <c>
        <v>1</v>
      </c>
      <c>
        <v>138</v>
      </c>
      <c>
        <v>0</v>
      </c>
      <c>
        <v>0</v>
      </c>
      <c>
        <v>7.590556</v>
      </c>
      <c>
        <v>1047.496667</v>
      </c>
      <c>
        <v>0</v>
      </c>
      <c>
        <v>0</v>
      </c>
    </row>
    <row>
      <c>
        <is>
          <t>1397401</t>
        </is>
      </c>
      <c>
        <v>1</v>
      </c>
      <c>
        <is>
          <t>İZMİR</t>
        </is>
      </c>
      <c>
        <v>NARLIDERE</v>
      </c>
      <c>
        <is>
          <t>K-1789 35-07-K01789_TRAFO-K01 K01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08.07.2020 09:07:52</t>
        </is>
      </c>
      <c>
        <is>
          <t>08.07.2020 17:36:51</t>
        </is>
      </c>
      <c>
        <v>8.483055555</v>
      </c>
      <c>
        <v>1</v>
      </c>
      <c>
        <v>339</v>
      </c>
      <c>
        <v>0</v>
      </c>
      <c>
        <v>0</v>
      </c>
      <c>
        <v>8.483056</v>
      </c>
      <c>
        <v>2875.755833</v>
      </c>
      <c>
        <v>0</v>
      </c>
      <c>
        <v>0</v>
      </c>
    </row>
    <row>
      <c>
        <is>
          <t>1398028</t>
        </is>
      </c>
      <c>
        <v>1</v>
      </c>
      <c>
        <is>
          <t>İZMİR</t>
        </is>
      </c>
      <c>
        <v>NARLIDERE</v>
      </c>
      <c>
        <is>
          <t>K-986 GEÇİT 35-07-K04838_K-3296-K01 K01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09.07.2020 03:09:29</t>
        </is>
      </c>
      <c>
        <is>
          <t>09.07.2020 03:11:54</t>
        </is>
      </c>
      <c>
        <v>0.040277777</v>
      </c>
      <c>
        <v>1</v>
      </c>
      <c>
        <v>41</v>
      </c>
      <c>
        <v>0</v>
      </c>
      <c>
        <v>0</v>
      </c>
      <c>
        <v>0.040278</v>
      </c>
      <c>
        <v>1.651389</v>
      </c>
      <c>
        <v>0</v>
      </c>
      <c>
        <v>0</v>
      </c>
    </row>
    <row>
      <c>
        <is>
          <t>1410179</t>
        </is>
      </c>
      <c>
        <v>1</v>
      </c>
      <c>
        <is>
          <t>İZMİR</t>
        </is>
      </c>
      <c>
        <v>KEMALPAŞA</v>
      </c>
      <c>
        <is>
          <t>ULUCAK DM 35-27-M00792_EĞRİDERE-2 M18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09:20:33</t>
        </is>
      </c>
      <c>
        <is>
          <t>12.07.2020 09:21:53</t>
        </is>
      </c>
      <c>
        <v>0.022222222</v>
      </c>
      <c>
        <v>0</v>
      </c>
      <c>
        <v>0</v>
      </c>
      <c>
        <v>1</v>
      </c>
      <c>
        <v>68</v>
      </c>
      <c>
        <v>0</v>
      </c>
      <c>
        <v>0</v>
      </c>
      <c>
        <v>0.022222</v>
      </c>
      <c>
        <v>1.511111</v>
      </c>
    </row>
    <row>
      <c>
        <is>
          <t>1386053</t>
        </is>
      </c>
      <c>
        <v>1</v>
      </c>
      <c>
        <is>
          <t>İZMİR</t>
        </is>
      </c>
      <c>
        <v>KEMALPAŞA</v>
      </c>
      <c>
        <is>
          <t>YENMİŞ KÖK 35-27-M00366_ÇAMBEL-1-M03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19:50:09</t>
        </is>
      </c>
      <c>
        <is>
          <t>06.07.2020 19:55:35</t>
        </is>
      </c>
      <c>
        <v>0.090555555</v>
      </c>
      <c>
        <v>0</v>
      </c>
      <c>
        <v>0</v>
      </c>
      <c>
        <v>97</v>
      </c>
      <c>
        <v>1854</v>
      </c>
      <c>
        <v>0</v>
      </c>
      <c>
        <v>0</v>
      </c>
      <c>
        <v>8.783889</v>
      </c>
      <c>
        <v>167.889999</v>
      </c>
    </row>
    <row>
      <c>
        <is>
          <t>1480780</t>
        </is>
      </c>
      <c>
        <v>1</v>
      </c>
      <c>
        <is>
          <t>İZMİR</t>
        </is>
      </c>
      <c>
        <v>NARLIDERE</v>
      </c>
      <c>
        <is>
          <t>ILICA GIS TM 35-07-A00002_ILICA-1 K01</t>
        </is>
      </c>
      <c>
        <v>Yangın</v>
      </c>
      <c>
        <is>
          <t>İletim</t>
        </is>
      </c>
      <c>
        <v>Uzun</v>
      </c>
      <c>
        <v>Güvenlik</v>
      </c>
      <c>
        <v>Bildirimsiz</v>
      </c>
      <c>
        <is>
          <t>30.07.2020 21:02:08</t>
        </is>
      </c>
      <c>
        <is>
          <t>30.07.2020 21:10:24</t>
        </is>
      </c>
      <c>
        <v>0.137828611</v>
      </c>
      <c>
        <v>7</v>
      </c>
      <c>
        <v>157</v>
      </c>
      <c>
        <v>1</v>
      </c>
      <c>
        <v>0</v>
      </c>
      <c>
        <v>0.9648</v>
      </c>
      <c>
        <v>21.639092</v>
      </c>
      <c>
        <v>0.137829</v>
      </c>
      <c>
        <v>0</v>
      </c>
    </row>
    <row>
      <c>
        <is>
          <t>1480781</t>
        </is>
      </c>
      <c>
        <v>1</v>
      </c>
      <c>
        <is>
          <t>İZMİR</t>
        </is>
      </c>
      <c>
        <v>NARLIDERE</v>
      </c>
      <c>
        <is>
          <t>ILICA GIS TM 35-07-A00002_ILICA-2 K02</t>
        </is>
      </c>
      <c>
        <v>Yangın</v>
      </c>
      <c>
        <is>
          <t>İletim</t>
        </is>
      </c>
      <c>
        <v>Uzun</v>
      </c>
      <c>
        <v>Güvenlik</v>
      </c>
      <c>
        <v>Bildirimsiz</v>
      </c>
      <c>
        <is>
          <t>30.07.2020 21:02:14</t>
        </is>
      </c>
      <c>
        <is>
          <t>30.07.2020 21:07:33</t>
        </is>
      </c>
      <c>
        <v>0.088751666</v>
      </c>
      <c>
        <v>0</v>
      </c>
      <c>
        <v>0</v>
      </c>
      <c>
        <v>1</v>
      </c>
      <c>
        <v>373</v>
      </c>
      <c>
        <v>0</v>
      </c>
      <c>
        <v>0</v>
      </c>
      <c>
        <v>0.088752</v>
      </c>
      <c>
        <v>33.104371</v>
      </c>
    </row>
    <row>
      <c>
        <is>
          <t>1480783</t>
        </is>
      </c>
      <c>
        <v>1</v>
      </c>
      <c>
        <is>
          <t>İZMİR</t>
        </is>
      </c>
      <c>
        <v>NARLIDERE</v>
      </c>
      <c>
        <is>
          <t>ILICA GIS TM 35-07-A00002_ILICA-10 K16</t>
        </is>
      </c>
      <c>
        <v>Yangın</v>
      </c>
      <c>
        <is>
          <t>İletim</t>
        </is>
      </c>
      <c>
        <v>Uzun</v>
      </c>
      <c>
        <v>Güvenlik</v>
      </c>
      <c>
        <v>Bildirimsiz</v>
      </c>
      <c>
        <is>
          <t>30.07.2020 21:03:33</t>
        </is>
      </c>
      <c>
        <is>
          <t>30.07.2020 21:08:18</t>
        </is>
      </c>
      <c>
        <v>0.079170277</v>
      </c>
      <c>
        <v>17</v>
      </c>
      <c>
        <v>2951</v>
      </c>
      <c>
        <v>0</v>
      </c>
      <c>
        <v>2</v>
      </c>
      <c>
        <v>1.345895</v>
      </c>
      <c>
        <v>233.631487</v>
      </c>
      <c>
        <v>0</v>
      </c>
      <c>
        <v>0.158341</v>
      </c>
    </row>
    <row>
      <c>
        <is>
          <t>1478599</t>
        </is>
      </c>
      <c>
        <v>1</v>
      </c>
      <c>
        <is>
          <t>İZMİR</t>
        </is>
      </c>
      <c>
        <v>GAZİEMİR</v>
      </c>
      <c>
        <is>
          <t> 35-08-K01949_35-08-K01949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28.07.2020 09:17:42</t>
        </is>
      </c>
      <c>
        <is>
          <t>28.07.2020 18:16:47</t>
        </is>
      </c>
      <c>
        <v>8.984722222</v>
      </c>
      <c>
        <v>1</v>
      </c>
      <c>
        <v>844</v>
      </c>
      <c>
        <v>0</v>
      </c>
      <c>
        <v>0</v>
      </c>
      <c>
        <v>8.984722</v>
      </c>
      <c>
        <v>7583.105555</v>
      </c>
      <c>
        <v>0</v>
      </c>
      <c>
        <v>0</v>
      </c>
    </row>
    <row>
      <c>
        <is>
          <t>1399549</t>
        </is>
      </c>
      <c>
        <v>1</v>
      </c>
      <c>
        <is>
          <t>İZMİR</t>
        </is>
      </c>
      <c>
        <v>GAZİEMİR</v>
      </c>
      <c>
        <is>
          <t> 35-08-K03755_35-08-K03755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09:07:36</t>
        </is>
      </c>
      <c>
        <is>
          <t>11.07.2020 18:02:21</t>
        </is>
      </c>
      <c>
        <v>8.912258333</v>
      </c>
      <c>
        <v>1</v>
      </c>
      <c>
        <v>331</v>
      </c>
      <c>
        <v>0</v>
      </c>
      <c>
        <v>0</v>
      </c>
      <c>
        <v>8.912258</v>
      </c>
      <c>
        <v>2949.957508</v>
      </c>
      <c>
        <v>0</v>
      </c>
      <c>
        <v>0</v>
      </c>
    </row>
    <row>
      <c>
        <is>
          <t>1396983</t>
        </is>
      </c>
      <c>
        <v>1</v>
      </c>
      <c>
        <is>
          <t>MANİSA</t>
        </is>
      </c>
      <c>
        <v>DEMİRCİ</v>
      </c>
      <c>
        <is>
          <t>KILAVUZLAR KÖK 45-74-M00198_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19:23:37</t>
        </is>
      </c>
      <c>
        <is>
          <t>07.07.2020 19:24:00</t>
        </is>
      </c>
      <c>
        <v>0.006388888</v>
      </c>
      <c>
        <v>0</v>
      </c>
      <c>
        <v>0</v>
      </c>
      <c>
        <v>1</v>
      </c>
      <c>
        <v>281</v>
      </c>
      <c>
        <v>0</v>
      </c>
      <c>
        <v>0</v>
      </c>
      <c>
        <v>0.006389</v>
      </c>
      <c>
        <v>1.795278</v>
      </c>
    </row>
    <row>
      <c>
        <is>
          <t>1397449</t>
        </is>
      </c>
      <c>
        <v>1</v>
      </c>
      <c>
        <is>
          <t>MANİSA</t>
        </is>
      </c>
      <c>
        <v>DEMİRCİ</v>
      </c>
      <c>
        <is>
          <t>KILAVUZLAR KÖK 45-74-M00198_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08.07.2020 09:42:43</t>
        </is>
      </c>
      <c>
        <is>
          <t>08.07.2020 09:43:00</t>
        </is>
      </c>
      <c>
        <v>0.004722222</v>
      </c>
      <c>
        <v>0</v>
      </c>
      <c>
        <v>0</v>
      </c>
      <c>
        <v>1</v>
      </c>
      <c>
        <v>281</v>
      </c>
      <c>
        <v>0</v>
      </c>
      <c>
        <v>0</v>
      </c>
      <c>
        <v>0.004722</v>
      </c>
      <c>
        <v>1.326944</v>
      </c>
    </row>
    <row>
      <c>
        <is>
          <t>1398098</t>
        </is>
      </c>
      <c>
        <v>1</v>
      </c>
      <c>
        <is>
          <t>MANİSA</t>
        </is>
      </c>
      <c>
        <v>DEMİRCİ</v>
      </c>
      <c>
        <is>
          <t>KILAVUZLAR KÖK 45-74-M00198_KILAVUZLAR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09.07.2020 09:01:14</t>
        </is>
      </c>
      <c>
        <is>
          <t>09.07.2020 16:09:44</t>
        </is>
      </c>
      <c>
        <v>7.141666666</v>
      </c>
      <c>
        <v>0</v>
      </c>
      <c>
        <v>0</v>
      </c>
      <c>
        <v>1</v>
      </c>
      <c>
        <v>5</v>
      </c>
      <c>
        <v>0</v>
      </c>
      <c>
        <v>0</v>
      </c>
      <c>
        <v>7.141667</v>
      </c>
      <c>
        <v>35.708333</v>
      </c>
    </row>
    <row>
      <c>
        <is>
          <t>1399175</t>
        </is>
      </c>
      <c>
        <v>1</v>
      </c>
      <c>
        <is>
          <t>İZMİR</t>
        </is>
      </c>
      <c>
        <v>KEMALPAŞA</v>
      </c>
      <c>
        <is>
          <t>ARMUTLU TR-4 35-27-L00004_35-27-L00004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14:44:38</t>
        </is>
      </c>
      <c>
        <is>
          <t>10.07.2020 15:25:13</t>
        </is>
      </c>
      <c>
        <v>0.6761675</v>
      </c>
      <c>
        <v>1</v>
      </c>
      <c>
        <v>532</v>
      </c>
      <c>
        <v>0</v>
      </c>
      <c>
        <v>74</v>
      </c>
      <c>
        <v>0.676168</v>
      </c>
      <c>
        <v>359.72111</v>
      </c>
      <c>
        <v>0</v>
      </c>
      <c>
        <v>50.036395</v>
      </c>
    </row>
    <row>
      <c>
        <is>
          <t>1423048</t>
        </is>
      </c>
      <c>
        <v>1</v>
      </c>
      <c>
        <is>
          <t>MANİSA</t>
        </is>
      </c>
      <c>
        <v>DEMİRCİ</v>
      </c>
      <c>
        <is>
          <t>KILAVUZLAR KÖK 45-74-M00198_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17.07.2020 12:35:09</t>
        </is>
      </c>
      <c>
        <is>
          <t>17.07.2020 12:35:33</t>
        </is>
      </c>
      <c>
        <v>0.006666666</v>
      </c>
      <c>
        <v>0</v>
      </c>
      <c>
        <v>0</v>
      </c>
      <c>
        <v>22</v>
      </c>
      <c>
        <v>1062</v>
      </c>
      <c>
        <v>0</v>
      </c>
      <c>
        <v>0</v>
      </c>
      <c>
        <v>0.146667</v>
      </c>
      <c>
        <v>7.079999</v>
      </c>
    </row>
    <row>
      <c>
        <is>
          <t>1373342</t>
        </is>
      </c>
      <c>
        <v>1</v>
      </c>
      <c>
        <is>
          <t>İZMİR</t>
        </is>
      </c>
      <c>
        <v>URLA</v>
      </c>
      <c>
        <is>
          <t>ZEYTİNALAN İM 35-19-A00002_ZEYTİNALAN TR-101-L12 L12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14:33:12</t>
        </is>
      </c>
      <c>
        <is>
          <t>03.07.2020 14:36:32</t>
        </is>
      </c>
      <c>
        <v>0.055555555</v>
      </c>
      <c>
        <v>1</v>
      </c>
      <c>
        <v>133</v>
      </c>
      <c>
        <v>0</v>
      </c>
      <c>
        <v>0</v>
      </c>
      <c>
        <v>0.055556</v>
      </c>
      <c>
        <v>7.388889</v>
      </c>
      <c>
        <v>0</v>
      </c>
      <c>
        <v>0</v>
      </c>
    </row>
    <row>
      <c>
        <is>
          <t>1481176</t>
        </is>
      </c>
      <c>
        <v>1</v>
      </c>
      <c>
        <is>
          <t>İZMİR</t>
        </is>
      </c>
      <c>
        <v>KEMALPAŞA</v>
      </c>
      <c>
        <is>
          <t>ARMUTLU İM 35-27-A00001_TR-2 15.8-L07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17:36:41</t>
        </is>
      </c>
      <c>
        <is>
          <t>31.07.2020 18:08:22</t>
        </is>
      </c>
      <c>
        <v>0.528055555</v>
      </c>
      <c>
        <v>1</v>
      </c>
      <c>
        <v>247</v>
      </c>
      <c>
        <v>0</v>
      </c>
      <c>
        <v>7</v>
      </c>
      <c>
        <v>0.528056</v>
      </c>
      <c>
        <v>130.429722</v>
      </c>
      <c>
        <v>0</v>
      </c>
      <c>
        <v>3.696389</v>
      </c>
    </row>
    <row>
      <c>
        <is>
          <t>1397809</t>
        </is>
      </c>
      <c>
        <v>1</v>
      </c>
      <c>
        <is>
          <t>İZMİR</t>
        </is>
      </c>
      <c>
        <v>ÖDEMİŞ</v>
      </c>
      <c>
        <is>
          <t>TR-11 35-15-M00011_TR-122-M01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17:35:03</t>
        </is>
      </c>
      <c>
        <is>
          <t>08.07.2020 17:49:53</t>
        </is>
      </c>
      <c>
        <v>0.247222222</v>
      </c>
      <c>
        <v>1</v>
      </c>
      <c>
        <v>229</v>
      </c>
      <c>
        <v>0</v>
      </c>
      <c>
        <v>2</v>
      </c>
      <c>
        <v>0.247222</v>
      </c>
      <c>
        <v>56.613889</v>
      </c>
      <c>
        <v>0</v>
      </c>
      <c>
        <v>0.494444</v>
      </c>
    </row>
    <row>
      <c>
        <is>
          <t>1398031</t>
        </is>
      </c>
      <c>
        <v>1</v>
      </c>
      <c>
        <is>
          <t>İZMİR</t>
        </is>
      </c>
      <c>
        <v>NARLIDERE</v>
      </c>
      <c>
        <is>
          <t>BALÇOVA İM 35-07-A00001_TERMAL-K08 K08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09.07.2020 03:25:39</t>
        </is>
      </c>
      <c>
        <is>
          <t>09.07.2020 03:26:23</t>
        </is>
      </c>
      <c>
        <v>0.012222222</v>
      </c>
      <c>
        <v>7</v>
      </c>
      <c>
        <v>2643</v>
      </c>
      <c>
        <v>0</v>
      </c>
      <c>
        <v>0</v>
      </c>
      <c>
        <v>0.085556</v>
      </c>
      <c>
        <v>32.303333</v>
      </c>
      <c>
        <v>0</v>
      </c>
      <c>
        <v>0</v>
      </c>
    </row>
    <row>
      <c>
        <is>
          <t>1476587</t>
        </is>
      </c>
      <c>
        <v>1</v>
      </c>
      <c>
        <is>
          <t>İZMİR</t>
        </is>
      </c>
      <c>
        <v>MENEMEN</v>
      </c>
      <c>
        <is>
          <t>SÜLEYMANLI KÖK 35-28-M00606_HatBaşıAyırıcı_53133875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09:50:24</t>
        </is>
      </c>
      <c>
        <is>
          <t>24.07.2020 13:40:00</t>
        </is>
      </c>
      <c>
        <v>3.8264675</v>
      </c>
      <c>
        <v>0</v>
      </c>
      <c>
        <v>0</v>
      </c>
      <c>
        <v>1</v>
      </c>
      <c>
        <v>0</v>
      </c>
      <c>
        <v>0</v>
      </c>
      <c>
        <v>0</v>
      </c>
      <c>
        <v>3.826468</v>
      </c>
      <c>
        <v>0</v>
      </c>
    </row>
    <row>
      <c>
        <is>
          <t>1478054</t>
        </is>
      </c>
      <c>
        <v>1</v>
      </c>
      <c>
        <is>
          <t>MANİSA</t>
        </is>
      </c>
      <c>
        <v>KÖPRÜBAŞI</v>
      </c>
      <c>
        <is>
          <t>KIRANŞEYH 45-86-M00120_45-86-M00120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27.07.2020 09:06:49</t>
        </is>
      </c>
      <c>
        <is>
          <t>27.07.2020 17:03:35</t>
        </is>
      </c>
      <c>
        <v>7.946023888</v>
      </c>
      <c>
        <v>0</v>
      </c>
      <c>
        <v>0</v>
      </c>
      <c>
        <v>1</v>
      </c>
      <c>
        <v>161</v>
      </c>
      <c>
        <v>0</v>
      </c>
      <c>
        <v>0</v>
      </c>
      <c>
        <v>7.946024</v>
      </c>
      <c>
        <v>1279.309846</v>
      </c>
    </row>
    <row>
      <c>
        <is>
          <t>1397265</t>
        </is>
      </c>
      <c>
        <v>1</v>
      </c>
      <c>
        <is>
          <t>İZMİR</t>
        </is>
      </c>
      <c>
        <v>NARLIDERE</v>
      </c>
      <c>
        <is>
          <t>BALÇOVA İM 35-07-A00001_TERMAL-K08 K08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08.07.2020 03:47:55</t>
        </is>
      </c>
      <c>
        <is>
          <t>08.07.2020 03:50:43</t>
        </is>
      </c>
      <c>
        <v>0.046666666</v>
      </c>
      <c>
        <v>1</v>
      </c>
      <c>
        <v>438</v>
      </c>
      <c>
        <v>0</v>
      </c>
      <c>
        <v>0</v>
      </c>
      <c>
        <v>0.046667</v>
      </c>
      <c>
        <v>20.44</v>
      </c>
      <c>
        <v>0</v>
      </c>
      <c>
        <v>0</v>
      </c>
    </row>
    <row>
      <c>
        <is>
          <t>1373289</t>
        </is>
      </c>
      <c>
        <v>1</v>
      </c>
      <c>
        <is>
          <t>İZMİR</t>
        </is>
      </c>
      <c>
        <v>BORNOVA</v>
      </c>
      <c>
        <is>
          <t>M-1207 35-02-M01207_35-02-M01207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13:15:42</t>
        </is>
      </c>
      <c>
        <is>
          <t>03.07.2020 13:49:30</t>
        </is>
      </c>
      <c>
        <v>0.563333333</v>
      </c>
      <c>
        <v>1</v>
      </c>
      <c>
        <v>567</v>
      </c>
      <c>
        <v>0</v>
      </c>
      <c>
        <v>0</v>
      </c>
      <c>
        <v>0.563333</v>
      </c>
      <c>
        <v>319.41</v>
      </c>
      <c>
        <v>0</v>
      </c>
      <c>
        <v>0</v>
      </c>
    </row>
    <row>
      <c>
        <is>
          <t>1371564</t>
        </is>
      </c>
      <c>
        <v>1</v>
      </c>
      <c>
        <is>
          <t>İZMİR</t>
        </is>
      </c>
      <c>
        <v>BORNOVA</v>
      </c>
      <c>
        <is>
          <t>K-3220 35-02-K03220_A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09:24:01</t>
        </is>
      </c>
      <c>
        <is>
          <t>01.07.2020 14:11:37</t>
        </is>
      </c>
      <c>
        <v>4.793333333</v>
      </c>
      <c>
        <v>0</v>
      </c>
      <c>
        <v>64</v>
      </c>
      <c>
        <v>0</v>
      </c>
      <c>
        <v>0</v>
      </c>
      <c>
        <v>0</v>
      </c>
      <c>
        <v>306.773333</v>
      </c>
      <c>
        <v>0</v>
      </c>
      <c>
        <v>0</v>
      </c>
    </row>
    <row>
      <c>
        <is>
          <t>1386480</t>
        </is>
      </c>
      <c>
        <v>1</v>
      </c>
      <c>
        <is>
          <t>İZMİR</t>
        </is>
      </c>
      <c>
        <v>NARLIDERE</v>
      </c>
      <c>
        <is>
          <t>K-121 35-07-K00121_TRAFO K03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07.07.2020 09:19:07</t>
        </is>
      </c>
      <c>
        <is>
          <t>07.07.2020 14:28:30</t>
        </is>
      </c>
      <c>
        <v>5.156388888</v>
      </c>
      <c>
        <v>1</v>
      </c>
      <c>
        <v>636</v>
      </c>
      <c>
        <v>0</v>
      </c>
      <c>
        <v>0</v>
      </c>
      <c>
        <v>5.156389</v>
      </c>
      <c>
        <v>3279.463333</v>
      </c>
      <c>
        <v>0</v>
      </c>
      <c>
        <v>0</v>
      </c>
    </row>
    <row>
      <c>
        <is>
          <t>1373156</t>
        </is>
      </c>
      <c>
        <v>1</v>
      </c>
      <c>
        <is>
          <t>İZMİR</t>
        </is>
      </c>
      <c>
        <v>NARLIDERE</v>
      </c>
      <c>
        <is>
          <t>BALÇOVA İM 35-07-A00001_İNÜNÜ / NARKENT-K03 K03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10:38:42</t>
        </is>
      </c>
      <c>
        <is>
          <t>03.07.2020 10:43:00</t>
        </is>
      </c>
      <c>
        <v>0.071666666</v>
      </c>
      <c>
        <v>1</v>
      </c>
      <c>
        <v>363</v>
      </c>
      <c>
        <v>0</v>
      </c>
      <c>
        <v>0</v>
      </c>
      <c>
        <v>0.071667</v>
      </c>
      <c>
        <v>26.015</v>
      </c>
      <c>
        <v>0</v>
      </c>
      <c>
        <v>0</v>
      </c>
    </row>
    <row>
      <c>
        <is>
          <t>1422692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19:25:43</t>
        </is>
      </c>
      <c>
        <is>
          <t>16.07.2020 19:58:48</t>
        </is>
      </c>
      <c>
        <v>0.551388888</v>
      </c>
      <c>
        <v>0</v>
      </c>
      <c>
        <v>0</v>
      </c>
      <c>
        <v>88</v>
      </c>
      <c>
        <v>498</v>
      </c>
      <c>
        <v>0</v>
      </c>
      <c>
        <v>0</v>
      </c>
      <c>
        <v>48.522222</v>
      </c>
      <c>
        <v>274.591666</v>
      </c>
    </row>
    <row>
      <c>
        <is>
          <t>1424605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20.07.2020 12:42:07</t>
        </is>
      </c>
      <c>
        <is>
          <t>20.07.2020 12:43:00</t>
        </is>
      </c>
      <c>
        <v>0.014722222</v>
      </c>
      <c>
        <v>0</v>
      </c>
      <c>
        <v>0</v>
      </c>
      <c>
        <v>87</v>
      </c>
      <c>
        <v>495</v>
      </c>
      <c>
        <v>0</v>
      </c>
      <c>
        <v>0</v>
      </c>
      <c>
        <v>1.280833</v>
      </c>
      <c>
        <v>7.2875</v>
      </c>
    </row>
    <row>
      <c>
        <is>
          <t>1424694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20.07.2020 15:18:37</t>
        </is>
      </c>
      <c>
        <is>
          <t>20.07.2020 15:19:03</t>
        </is>
      </c>
      <c>
        <v>0.007222222</v>
      </c>
      <c>
        <v>0</v>
      </c>
      <c>
        <v>0</v>
      </c>
      <c>
        <v>87</v>
      </c>
      <c>
        <v>495</v>
      </c>
      <c>
        <v>0</v>
      </c>
      <c>
        <v>0</v>
      </c>
      <c>
        <v>0.628333</v>
      </c>
      <c>
        <v>3.575</v>
      </c>
    </row>
    <row>
      <c>
        <is>
          <t>1481054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31.07.2020 12:37:59</t>
        </is>
      </c>
      <c>
        <is>
          <t>31.07.2020 12:38:25</t>
        </is>
      </c>
      <c>
        <v>0.007222222</v>
      </c>
      <c>
        <v>0</v>
      </c>
      <c>
        <v>0</v>
      </c>
      <c>
        <v>1</v>
      </c>
      <c>
        <v>49</v>
      </c>
      <c>
        <v>0</v>
      </c>
      <c>
        <v>0</v>
      </c>
      <c>
        <v>0.007222</v>
      </c>
      <c>
        <v>0.353889</v>
      </c>
    </row>
    <row>
      <c>
        <is>
          <t>1480807</t>
        </is>
      </c>
      <c>
        <v>1</v>
      </c>
      <c>
        <is>
          <t>İZMİR</t>
        </is>
      </c>
      <c>
        <v>NARLIDERE</v>
      </c>
      <c>
        <is>
          <t>BALÇOVA İM 35-07-A00001_TERMAL-K08 K08</t>
        </is>
      </c>
      <c>
        <v>Yangın</v>
      </c>
      <c>
        <is>
          <t>İletim</t>
        </is>
      </c>
      <c>
        <v>Kısa</v>
      </c>
      <c>
        <v>Güvenlik</v>
      </c>
      <c>
        <v>Bildirimsiz</v>
      </c>
      <c>
        <is>
          <t>30.07.2020 21:38:09</t>
        </is>
      </c>
      <c>
        <is>
          <t>30.07.2020 21:38:33</t>
        </is>
      </c>
      <c>
        <v>0.006666666</v>
      </c>
      <c>
        <v>7</v>
      </c>
      <c>
        <v>2644</v>
      </c>
      <c>
        <v>0</v>
      </c>
      <c>
        <v>0</v>
      </c>
      <c>
        <v>0.046667</v>
      </c>
      <c>
        <v>17.626665</v>
      </c>
      <c>
        <v>0</v>
      </c>
      <c>
        <v>0</v>
      </c>
    </row>
    <row>
      <c>
        <is>
          <t>1373499</t>
        </is>
      </c>
      <c>
        <v>1</v>
      </c>
      <c>
        <is>
          <t>MANİSA</t>
        </is>
      </c>
      <c>
        <v>ALAŞEHİR</v>
      </c>
      <c>
        <is>
          <t>KİLLİK TR-2 KÖK 45-73-M00343_KİLLİK MERKEZ TR-4-M07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17:42:42</t>
        </is>
      </c>
      <c>
        <is>
          <t>03.07.2020 18:03:00</t>
        </is>
      </c>
      <c>
        <v>0.338333333</v>
      </c>
      <c>
        <v>2</v>
      </c>
      <c>
        <v>111</v>
      </c>
      <c>
        <v>0</v>
      </c>
      <c>
        <v>0</v>
      </c>
      <c>
        <v>0.676667</v>
      </c>
      <c>
        <v>37.555</v>
      </c>
      <c>
        <v>0</v>
      </c>
      <c>
        <v>0</v>
      </c>
    </row>
    <row>
      <c>
        <is>
          <t>1480682</t>
        </is>
      </c>
      <c>
        <v>1</v>
      </c>
      <c>
        <is>
          <t>İZMİR</t>
        </is>
      </c>
      <c>
        <v>NARLIDERE</v>
      </c>
      <c>
        <is>
          <t>BALÇOVA İM 35-07-A00001_TERMAL-K08 K08</t>
        </is>
      </c>
      <c>
        <v>Yangın</v>
      </c>
      <c>
        <is>
          <t>İletim</t>
        </is>
      </c>
      <c>
        <v>Kısa</v>
      </c>
      <c>
        <v>Güvenlik</v>
      </c>
      <c>
        <v>Bildirimsiz</v>
      </c>
      <c>
        <is>
          <t>30.07.2020 18:49:32</t>
        </is>
      </c>
      <c>
        <is>
          <t>30.07.2020 18:50:33</t>
        </is>
      </c>
      <c>
        <v>0.016944444</v>
      </c>
      <c>
        <v>7</v>
      </c>
      <c>
        <v>2644</v>
      </c>
      <c>
        <v>0</v>
      </c>
      <c>
        <v>0</v>
      </c>
      <c>
        <v>0.118611</v>
      </c>
      <c>
        <v>44.80111</v>
      </c>
      <c>
        <v>0</v>
      </c>
      <c>
        <v>0</v>
      </c>
    </row>
    <row>
      <c>
        <is>
          <t>1478630</t>
        </is>
      </c>
      <c>
        <v>1</v>
      </c>
      <c>
        <is>
          <t>İZMİR</t>
        </is>
      </c>
      <c>
        <v>GAZİEMİR</v>
      </c>
      <c>
        <is>
          <t> 35-08-K00970_35-08-K00970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28.07.2020 10:03:45</t>
        </is>
      </c>
      <c>
        <is>
          <t>28.07.2020 17:10:57</t>
        </is>
      </c>
      <c>
        <v>7.119831388</v>
      </c>
      <c>
        <v>1</v>
      </c>
      <c>
        <v>662</v>
      </c>
      <c>
        <v>0</v>
      </c>
      <c>
        <v>0</v>
      </c>
      <c>
        <v>7.119831</v>
      </c>
      <c>
        <v>4713.328379</v>
      </c>
      <c>
        <v>0</v>
      </c>
      <c>
        <v>0</v>
      </c>
    </row>
    <row>
      <c>
        <is>
          <t>1478631</t>
        </is>
      </c>
      <c>
        <v>1</v>
      </c>
      <c>
        <is>
          <t>İZMİR</t>
        </is>
      </c>
      <c>
        <v>GAZİEMİR</v>
      </c>
      <c>
        <is>
          <t>K-3452 35-08-K03452_TRAFO-K03 K03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28.07.2020 10:05:32</t>
        </is>
      </c>
      <c>
        <is>
          <t>28.07.2020 17:53:41</t>
        </is>
      </c>
      <c>
        <v>7.802491666</v>
      </c>
      <c>
        <v>1</v>
      </c>
      <c>
        <v>440</v>
      </c>
      <c>
        <v>0</v>
      </c>
      <c>
        <v>0</v>
      </c>
      <c>
        <v>7.802492</v>
      </c>
      <c>
        <v>3433.096333</v>
      </c>
      <c>
        <v>0</v>
      </c>
      <c>
        <v>0</v>
      </c>
    </row>
    <row>
      <c>
        <is>
          <t>1476573</t>
        </is>
      </c>
      <c>
        <v>1</v>
      </c>
      <c>
        <is>
          <t>İZMİR</t>
        </is>
      </c>
      <c>
        <v>GAZİEMİR</v>
      </c>
      <c>
        <is>
          <t> 35-08-K00970_35-08-K00970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09:40:39</t>
        </is>
      </c>
      <c>
        <is>
          <t>24.07.2020 17:55:00</t>
        </is>
      </c>
      <c>
        <v>8.239166666</v>
      </c>
      <c>
        <v>1</v>
      </c>
      <c>
        <v>662</v>
      </c>
      <c>
        <v>0</v>
      </c>
      <c>
        <v>0</v>
      </c>
      <c>
        <v>8.239167</v>
      </c>
      <c>
        <v>5454.328333</v>
      </c>
      <c>
        <v>0</v>
      </c>
      <c>
        <v>0</v>
      </c>
    </row>
    <row>
      <c>
        <is>
          <t>1397485</t>
        </is>
      </c>
      <c>
        <v>1</v>
      </c>
      <c>
        <is>
          <t>İZMİR</t>
        </is>
      </c>
      <c>
        <v>KINIK</v>
      </c>
      <c>
        <is>
          <t>IŞIKLAR TR 1 35-24-M00096_Ayırıcı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08.07.2020 10:03:18</t>
        </is>
      </c>
      <c>
        <is>
          <t>08.07.2020 11:10:38</t>
        </is>
      </c>
      <c>
        <v>1.122222222</v>
      </c>
      <c>
        <v>0</v>
      </c>
      <c>
        <v>49</v>
      </c>
      <c>
        <v>1</v>
      </c>
      <c>
        <v>2</v>
      </c>
      <c>
        <v>0</v>
      </c>
      <c>
        <v>54.988889</v>
      </c>
      <c>
        <v>1.122222</v>
      </c>
      <c>
        <v>2.244444</v>
      </c>
    </row>
    <row>
      <c>
        <is>
          <t>1374582</t>
        </is>
      </c>
      <c>
        <v>1</v>
      </c>
      <c>
        <is>
          <t>İZMİR</t>
        </is>
      </c>
      <c>
        <v>KONAK</v>
      </c>
      <c>
        <is>
          <t>K-734 35-01-K00734_35-01-K00734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05.07.2020 08:53:14</t>
        </is>
      </c>
      <c>
        <is>
          <t>05.07.2020 11:06:36</t>
        </is>
      </c>
      <c>
        <v>2.222777777</v>
      </c>
      <c>
        <v>0</v>
      </c>
      <c>
        <v>500</v>
      </c>
      <c>
        <v>0</v>
      </c>
      <c>
        <v>0</v>
      </c>
      <c>
        <v>0</v>
      </c>
      <c>
        <v>1111.388889</v>
      </c>
      <c>
        <v>0</v>
      </c>
      <c>
        <v>0</v>
      </c>
    </row>
    <row>
      <c>
        <is>
          <t>1373816</t>
        </is>
      </c>
      <c>
        <v>1</v>
      </c>
      <c>
        <is>
          <t>MANİSA</t>
        </is>
      </c>
      <c>
        <v>SARIGÖL</v>
      </c>
      <c>
        <is>
          <t>SARIGÖL TR-4 45-79-M00004_TR-5-6-7 - TIRAZLAR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06:26:13</t>
        </is>
      </c>
      <c>
        <is>
          <t>04.07.2020 06:45:34</t>
        </is>
      </c>
      <c>
        <v>0.3225</v>
      </c>
      <c>
        <v>0</v>
      </c>
      <c>
        <v>7</v>
      </c>
      <c>
        <v>13</v>
      </c>
      <c>
        <v>737</v>
      </c>
      <c>
        <v>0</v>
      </c>
      <c>
        <v>2.2575</v>
      </c>
      <c>
        <v>4.1925</v>
      </c>
      <c>
        <v>237.6825</v>
      </c>
    </row>
    <row>
      <c>
        <is>
          <t>1372342</t>
        </is>
      </c>
      <c>
        <v>1</v>
      </c>
      <c>
        <is>
          <t>MANİSA</t>
        </is>
      </c>
      <c>
        <v>SARIGÖL</v>
      </c>
      <c>
        <is>
          <t>SARIGÖL TR-4 45-79-M00004_TR-8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11:01:12</t>
        </is>
      </c>
      <c>
        <is>
          <t>02.07.2020 11:22:00</t>
        </is>
      </c>
      <c>
        <v>0.346666666</v>
      </c>
      <c>
        <v>0</v>
      </c>
      <c>
        <v>0</v>
      </c>
      <c>
        <v>1</v>
      </c>
      <c>
        <v>9</v>
      </c>
      <c>
        <v>0</v>
      </c>
      <c>
        <v>0</v>
      </c>
      <c>
        <v>0.346667</v>
      </c>
      <c>
        <v>3.12</v>
      </c>
    </row>
    <row>
      <c>
        <is>
          <t>1372346</t>
        </is>
      </c>
      <c>
        <v>1</v>
      </c>
      <c>
        <is>
          <t>MANİSA</t>
        </is>
      </c>
      <c>
        <v>SARIGÖL</v>
      </c>
      <c>
        <is>
          <t>SARIGÖL TR-4 45-79-M00004_TR-5-6-7 - TIRAZLAR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11:11:37</t>
        </is>
      </c>
      <c>
        <is>
          <t>02.07.2020 15:50:39</t>
        </is>
      </c>
      <c>
        <v>4.650555555</v>
      </c>
      <c>
        <v>0</v>
      </c>
      <c>
        <v>7</v>
      </c>
      <c>
        <v>13</v>
      </c>
      <c>
        <v>737</v>
      </c>
      <c>
        <v>0</v>
      </c>
      <c>
        <v>32.553889</v>
      </c>
      <c>
        <v>60.457222</v>
      </c>
      <c>
        <v>3427.459444</v>
      </c>
    </row>
    <row>
      <c>
        <is>
          <t>1478702</t>
        </is>
      </c>
      <c>
        <v>1</v>
      </c>
      <c>
        <is>
          <t>İZMİR</t>
        </is>
      </c>
      <c>
        <v>TİRE</v>
      </c>
      <c>
        <is>
          <t>ERGÜN AS SULAMA GRUBU 35-29-L00296_35-29-L00296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28.07.2020 11:42:11</t>
        </is>
      </c>
      <c>
        <is>
          <t>28.07.2020 15:02:05</t>
        </is>
      </c>
      <c>
        <v>3.331415555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139.919453</v>
      </c>
    </row>
    <row>
      <c>
        <is>
          <t>1423394</t>
        </is>
      </c>
      <c>
        <v>1</v>
      </c>
      <c>
        <is>
          <t>İZMİR</t>
        </is>
      </c>
      <c>
        <v>TİRE</v>
      </c>
      <c>
        <is>
          <t>ÇUKURKÖY KÖK 35-29-L00034_ÇUKURKÖY ENH-L06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18.07.2020 03:28:20</t>
        </is>
      </c>
      <c>
        <is>
          <t>18.07.2020 03:30:00</t>
        </is>
      </c>
      <c>
        <v>0.027777777</v>
      </c>
      <c>
        <v>0</v>
      </c>
      <c>
        <v>0</v>
      </c>
      <c>
        <v>30</v>
      </c>
      <c>
        <v>968</v>
      </c>
      <c>
        <v>0</v>
      </c>
      <c>
        <v>0</v>
      </c>
      <c>
        <v>0.833333</v>
      </c>
      <c>
        <v>26.888888</v>
      </c>
    </row>
    <row>
      <c>
        <is>
          <t>1410710</t>
        </is>
      </c>
      <c>
        <v>1</v>
      </c>
      <c>
        <is>
          <t>İZMİR</t>
        </is>
      </c>
      <c>
        <v>KARABAĞLAR</v>
      </c>
      <c>
        <is>
          <t>M-2748(YATIRIM REZERVE) 35-01-M02748_35-01-M02748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09:24:42</t>
        </is>
      </c>
      <c>
        <is>
          <t>13.07.2020 11:56:18</t>
        </is>
      </c>
      <c>
        <v>2.526666666</v>
      </c>
      <c>
        <v>2</v>
      </c>
      <c>
        <v>797</v>
      </c>
      <c>
        <v>0</v>
      </c>
      <c>
        <v>0</v>
      </c>
      <c>
        <v>5.053333</v>
      </c>
      <c>
        <v>2013.753333</v>
      </c>
      <c>
        <v>0</v>
      </c>
      <c>
        <v>0</v>
      </c>
    </row>
    <row>
      <c>
        <is>
          <t>1465996</t>
        </is>
      </c>
      <c>
        <v>1</v>
      </c>
      <c>
        <is>
          <t>İZMİR</t>
        </is>
      </c>
      <c>
        <v>BUCA</v>
      </c>
      <c>
        <is>
          <t> 35-03-K00831_35-03-K00831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09:55:42</t>
        </is>
      </c>
      <c>
        <is>
          <t>23.07.2020 11:14:00</t>
        </is>
      </c>
      <c>
        <v>1.305</v>
      </c>
      <c>
        <v>1</v>
      </c>
      <c>
        <v>474</v>
      </c>
      <c>
        <v>0</v>
      </c>
      <c>
        <v>0</v>
      </c>
      <c>
        <v>1.305</v>
      </c>
      <c>
        <v>618.57</v>
      </c>
      <c>
        <v>0</v>
      </c>
      <c>
        <v>0</v>
      </c>
    </row>
    <row>
      <c>
        <is>
          <t>1374602</t>
        </is>
      </c>
      <c>
        <v>1</v>
      </c>
      <c>
        <is>
          <t>İZMİR</t>
        </is>
      </c>
      <c>
        <v>BUCA</v>
      </c>
      <c>
        <is>
          <t>K-178 35-03-K00178_TRAFO K01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09:22:20</t>
        </is>
      </c>
      <c>
        <is>
          <t>05.07.2020 18:05:04</t>
        </is>
      </c>
      <c>
        <v>8.712222222</v>
      </c>
      <c>
        <v>1</v>
      </c>
      <c>
        <v>245</v>
      </c>
      <c>
        <v>0</v>
      </c>
      <c>
        <v>0</v>
      </c>
      <c>
        <v>8.712222</v>
      </c>
      <c>
        <v>2134.494444</v>
      </c>
      <c>
        <v>0</v>
      </c>
      <c>
        <v>0</v>
      </c>
    </row>
    <row>
      <c>
        <is>
          <t>1398347</t>
        </is>
      </c>
      <c>
        <v>1</v>
      </c>
      <c>
        <is>
          <t>İZMİR</t>
        </is>
      </c>
      <c>
        <v>ÇİĞLİ</v>
      </c>
      <c>
        <is>
          <t>HARMANDALI DM-3 (M-211) 35-09-M00211_EBSO TM-M02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13:07:28</t>
        </is>
      </c>
      <c>
        <is>
          <t>09.07.2020 13:15:44</t>
        </is>
      </c>
      <c>
        <v>0.137777777</v>
      </c>
      <c>
        <v>1</v>
      </c>
      <c>
        <v>460</v>
      </c>
      <c>
        <v>0</v>
      </c>
      <c>
        <v>0</v>
      </c>
      <c>
        <v>0.137778</v>
      </c>
      <c>
        <v>63.377777</v>
      </c>
      <c>
        <v>0</v>
      </c>
      <c>
        <v>0</v>
      </c>
    </row>
    <row>
      <c>
        <is>
          <t>1410637</t>
        </is>
      </c>
      <c>
        <v>1</v>
      </c>
      <c>
        <is>
          <t>İZMİR</t>
        </is>
      </c>
      <c>
        <v>ÇİĞLİ</v>
      </c>
      <c>
        <is>
          <t>M-214(DM-3/12) 35-09-M00214_35-09-M00214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08:51:49</t>
        </is>
      </c>
      <c>
        <is>
          <t>13.07.2020 09:05:00</t>
        </is>
      </c>
      <c>
        <v>0.219722222</v>
      </c>
      <c>
        <v>1</v>
      </c>
      <c>
        <v>164</v>
      </c>
      <c>
        <v>0</v>
      </c>
      <c>
        <v>0</v>
      </c>
      <c>
        <v>0.219722</v>
      </c>
      <c>
        <v>36.034444</v>
      </c>
      <c>
        <v>0</v>
      </c>
      <c>
        <v>0</v>
      </c>
    </row>
    <row>
      <c>
        <is>
          <t>1465986</t>
        </is>
      </c>
      <c>
        <v>1</v>
      </c>
      <c>
        <is>
          <t>İZMİR</t>
        </is>
      </c>
      <c>
        <v>KARŞIYAKA</v>
      </c>
      <c>
        <is>
          <t>K-3488 35-04-K03488_35-04-K03488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09:43:49</t>
        </is>
      </c>
      <c>
        <is>
          <t>23.07.2020 10:07:20</t>
        </is>
      </c>
      <c>
        <v>0.391944444</v>
      </c>
      <c>
        <v>2</v>
      </c>
      <c>
        <v>793</v>
      </c>
      <c>
        <v>0</v>
      </c>
      <c>
        <v>0</v>
      </c>
      <c>
        <v>0.783889</v>
      </c>
      <c>
        <v>310.811944</v>
      </c>
      <c>
        <v>0</v>
      </c>
      <c>
        <v>0</v>
      </c>
    </row>
    <row>
      <c>
        <is>
          <t>1372130</t>
        </is>
      </c>
      <c>
        <v>1</v>
      </c>
      <c>
        <is>
          <t>İZMİR</t>
        </is>
      </c>
      <c>
        <v>URLA</v>
      </c>
      <c>
        <is>
          <t>ZEYTİNALAN İM 35-19-A00002_TR-1 (15800)-L06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05:42:12</t>
        </is>
      </c>
      <c>
        <is>
          <t>02.07.2020 05:45:37</t>
        </is>
      </c>
      <c>
        <v>0.056944444</v>
      </c>
      <c>
        <v>1</v>
      </c>
      <c>
        <v>59</v>
      </c>
      <c>
        <v>0</v>
      </c>
      <c>
        <v>0</v>
      </c>
      <c>
        <v>0.056944</v>
      </c>
      <c>
        <v>3.359722</v>
      </c>
      <c>
        <v>0</v>
      </c>
      <c>
        <v>0</v>
      </c>
    </row>
    <row>
      <c>
        <is>
          <t>1372205</t>
        </is>
      </c>
      <c>
        <v>1</v>
      </c>
      <c>
        <is>
          <t>MANİSA</t>
        </is>
      </c>
      <c>
        <v>AKHİSAR</v>
      </c>
      <c>
        <is>
          <t>KAPAKLI DM 45-72-M00309_KAYIŞLAR-M10 M10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09:01:57</t>
        </is>
      </c>
      <c>
        <is>
          <t>02.07.2020 09:04:00</t>
        </is>
      </c>
      <c>
        <v>0.034166666</v>
      </c>
      <c>
        <v>1</v>
      </c>
      <c>
        <v>272</v>
      </c>
      <c>
        <v>0</v>
      </c>
      <c>
        <v>2</v>
      </c>
      <c>
        <v>0.034167</v>
      </c>
      <c>
        <v>9.293333</v>
      </c>
      <c>
        <v>0</v>
      </c>
      <c>
        <v>0.068333</v>
      </c>
    </row>
    <row>
      <c>
        <is>
          <t>1398835</t>
        </is>
      </c>
      <c>
        <v>1</v>
      </c>
      <c>
        <is>
          <t>İZMİR</t>
        </is>
      </c>
      <c>
        <v>TORBALI</v>
      </c>
      <c>
        <is>
          <t>AYRANCILAR DM-2/18 35-26-M00821_DM-3/19-M01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10.07.2020 08:56:45</t>
        </is>
      </c>
      <c>
        <is>
          <t>10.07.2020 08:59:00</t>
        </is>
      </c>
      <c>
        <v>0.0375</v>
      </c>
      <c>
        <v>0</v>
      </c>
      <c>
        <v>0</v>
      </c>
      <c>
        <v>1</v>
      </c>
      <c>
        <v>77</v>
      </c>
      <c>
        <v>0</v>
      </c>
      <c>
        <v>0</v>
      </c>
      <c>
        <v>0.0375</v>
      </c>
      <c>
        <v>2.8875</v>
      </c>
    </row>
    <row>
      <c>
        <is>
          <t>1371503</t>
        </is>
      </c>
      <c>
        <v>1</v>
      </c>
      <c>
        <is>
          <t>İZMİR</t>
        </is>
      </c>
      <c>
        <v>TORBALI</v>
      </c>
      <c>
        <is>
          <t>AYRANCILAR DM-3 35-26-M00795_DM-3/22 M11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07:07:22</t>
        </is>
      </c>
      <c>
        <is>
          <t>01.07.2020 07:36:00</t>
        </is>
      </c>
      <c>
        <v>0.477222222</v>
      </c>
      <c>
        <v>0</v>
      </c>
      <c>
        <v>0</v>
      </c>
      <c>
        <v>1</v>
      </c>
      <c>
        <v>35</v>
      </c>
      <c>
        <v>0</v>
      </c>
      <c>
        <v>0</v>
      </c>
      <c>
        <v>0.477222</v>
      </c>
      <c>
        <v>16.702778</v>
      </c>
    </row>
    <row>
      <c>
        <is>
          <t>1422679</t>
        </is>
      </c>
      <c>
        <v>1</v>
      </c>
      <c>
        <is>
          <t>MANİSA</t>
        </is>
      </c>
      <c>
        <v>AKHİSAR</v>
      </c>
      <c>
        <is>
          <t>KAPAKLI DM 45-72-M00309_KAYIŞLAR-M10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18:56:48</t>
        </is>
      </c>
      <c>
        <is>
          <t>16.07.2020 19:03:00</t>
        </is>
      </c>
      <c>
        <v>0.103333333</v>
      </c>
      <c>
        <v>5</v>
      </c>
      <c>
        <v>525</v>
      </c>
      <c>
        <v>106</v>
      </c>
      <c>
        <v>514</v>
      </c>
      <c>
        <v>0.516667</v>
      </c>
      <c>
        <v>54.25</v>
      </c>
      <c>
        <v>10.953333</v>
      </c>
      <c>
        <v>53.113333</v>
      </c>
    </row>
    <row>
      <c>
        <is>
          <t>1397256</t>
        </is>
      </c>
      <c>
        <v>1</v>
      </c>
      <c>
        <is>
          <t>İZMİR</t>
        </is>
      </c>
      <c>
        <v>SELÇUK</v>
      </c>
      <c>
        <is>
          <t>SELÇUK İM/DM 35-13-A00004_TRAFO-1 (15800)-L07 L07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02:44:58</t>
        </is>
      </c>
      <c>
        <is>
          <t>08.07.2020 02:53:58</t>
        </is>
      </c>
      <c>
        <v>0.15</v>
      </c>
      <c>
        <v>2</v>
      </c>
      <c>
        <v>149</v>
      </c>
      <c>
        <v>0</v>
      </c>
      <c>
        <v>0</v>
      </c>
      <c>
        <v>0.3</v>
      </c>
      <c>
        <v>22.35</v>
      </c>
      <c>
        <v>0</v>
      </c>
      <c>
        <v>0</v>
      </c>
    </row>
    <row>
      <c>
        <is>
          <t>1385745</t>
        </is>
      </c>
      <c>
        <v>1</v>
      </c>
      <c>
        <is>
          <t>İZMİR</t>
        </is>
      </c>
      <c>
        <v>SELÇUK</v>
      </c>
      <c>
        <is>
          <t>SELÇUK İM/DM 35-13-A00004_HatBaşıAyırıcı_53132555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13:09:53</t>
        </is>
      </c>
      <c>
        <is>
          <t>06.07.2020 13:15:05</t>
        </is>
      </c>
      <c>
        <v>0.086666666</v>
      </c>
      <c>
        <v>2</v>
      </c>
      <c>
        <v>43</v>
      </c>
      <c>
        <v>1</v>
      </c>
      <c>
        <v>33</v>
      </c>
      <c>
        <v>0.173333</v>
      </c>
      <c>
        <v>3.726667</v>
      </c>
      <c>
        <v>0.086667</v>
      </c>
      <c>
        <v>2.86</v>
      </c>
    </row>
    <row>
      <c>
        <is>
          <t>1411942</t>
        </is>
      </c>
      <c>
        <v>1</v>
      </c>
      <c>
        <is>
          <t>İZMİR</t>
        </is>
      </c>
      <c>
        <v>SELÇUK</v>
      </c>
      <c>
        <is>
          <t>DM-1/TR-15 35-13-M00029_DM-1/TR-24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15.07.2020 09:43:38</t>
        </is>
      </c>
      <c>
        <is>
          <t>15.07.2020 13:24:58</t>
        </is>
      </c>
      <c>
        <v>3.688684166</v>
      </c>
      <c>
        <v>0</v>
      </c>
      <c>
        <v>5</v>
      </c>
      <c>
        <v>1</v>
      </c>
      <c>
        <v>11</v>
      </c>
      <c>
        <v>0</v>
      </c>
      <c>
        <v>18.443421</v>
      </c>
      <c>
        <v>3.688684</v>
      </c>
      <c>
        <v>40.575526</v>
      </c>
    </row>
    <row>
      <c>
        <is>
          <t>1423959</t>
        </is>
      </c>
      <c>
        <v>1</v>
      </c>
      <c>
        <is>
          <t>MANİSA</t>
        </is>
      </c>
      <c>
        <v>ALAŞEHİR</v>
      </c>
      <c>
        <is>
          <t>DM-12 45-73-M00067_AKKEÇİLİ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19.07.2020 09:00:11</t>
        </is>
      </c>
      <c>
        <is>
          <t>19.07.2020 10:49:56</t>
        </is>
      </c>
      <c>
        <v>1.828955555</v>
      </c>
      <c>
        <v>5</v>
      </c>
      <c>
        <v>123</v>
      </c>
      <c>
        <v>83</v>
      </c>
      <c>
        <v>1128</v>
      </c>
      <c>
        <v>9.144778</v>
      </c>
      <c>
        <v>224.961533</v>
      </c>
      <c>
        <v>151.803311</v>
      </c>
      <c>
        <v>2063.061866</v>
      </c>
    </row>
    <row>
      <c>
        <is>
          <t>1423443</t>
        </is>
      </c>
      <c>
        <v>1</v>
      </c>
      <c>
        <is>
          <t>MANİSA</t>
        </is>
      </c>
      <c>
        <v>SOMA</v>
      </c>
      <c>
        <is>
          <t>SOMA DM-1 45-82-M00050_TR-7/2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18.07.2020 08:13:00</t>
        </is>
      </c>
      <c>
        <is>
          <t>18.07.2020 15:03:00</t>
        </is>
      </c>
      <c>
        <v>6.833333333</v>
      </c>
      <c>
        <v>20</v>
      </c>
      <c>
        <v>4621</v>
      </c>
      <c>
        <v>0</v>
      </c>
      <c>
        <v>142</v>
      </c>
      <c>
        <v>136.666667</v>
      </c>
      <c>
        <v>31576.833332</v>
      </c>
      <c>
        <v>0</v>
      </c>
      <c>
        <v>970.333333</v>
      </c>
    </row>
    <row>
      <c>
        <is>
          <t>1455914</t>
        </is>
      </c>
      <c>
        <v>1</v>
      </c>
      <c>
        <is>
          <t>MANİSA</t>
        </is>
      </c>
      <c>
        <v>SOMA</v>
      </c>
      <c>
        <is>
          <t>SOMA A SANTRALİ İM/DM 45-82-A00001_IŞIKLAR-2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07:53:50</t>
        </is>
      </c>
      <c>
        <is>
          <t>23.07.2020 08:08:27</t>
        </is>
      </c>
      <c>
        <v>0.243764722</v>
      </c>
      <c>
        <v>0</v>
      </c>
      <c>
        <v>8</v>
      </c>
      <c>
        <v>21</v>
      </c>
      <c>
        <v>31</v>
      </c>
      <c>
        <v>0</v>
      </c>
      <c>
        <v>1.950118</v>
      </c>
      <c>
        <v>5.119059</v>
      </c>
      <c>
        <v>7.556706</v>
      </c>
    </row>
    <row>
      <c>
        <is>
          <t>1455915</t>
        </is>
      </c>
      <c>
        <v>1</v>
      </c>
      <c>
        <is>
          <t>MANİSA</t>
        </is>
      </c>
      <c>
        <v>SOMA</v>
      </c>
      <c>
        <is>
          <t>SOMA A SANTRALİ İM/DM 45-82-A00001_IŞIKLAR-1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07:54:32</t>
        </is>
      </c>
      <c>
        <is>
          <t>23.07.2020 08:07:29</t>
        </is>
      </c>
      <c>
        <v>0.215833333</v>
      </c>
      <c>
        <v>0</v>
      </c>
      <c>
        <v>0</v>
      </c>
      <c>
        <v>24</v>
      </c>
      <c>
        <v>150</v>
      </c>
      <c>
        <v>0</v>
      </c>
      <c>
        <v>0</v>
      </c>
      <c>
        <v>5.18</v>
      </c>
      <c>
        <v>32.375</v>
      </c>
    </row>
    <row>
      <c>
        <is>
          <t>1422825</t>
        </is>
      </c>
      <c>
        <v>1</v>
      </c>
      <c>
        <is>
          <t>MANİSA</t>
        </is>
      </c>
      <c>
        <v>SALİHLİ</v>
      </c>
      <c>
        <is>
          <t>KAPANCI KÖK 45-78-L00229_YILMAZ İM-L06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17.07.2020 08:06:49</t>
        </is>
      </c>
      <c>
        <is>
          <t>17.07.2020 08:07:13</t>
        </is>
      </c>
      <c>
        <v>0.006666666</v>
      </c>
      <c>
        <v>3</v>
      </c>
      <c>
        <v>344</v>
      </c>
      <c>
        <v>285</v>
      </c>
      <c>
        <v>1533</v>
      </c>
      <c>
        <v>0.02</v>
      </c>
      <c>
        <v>2.293333</v>
      </c>
      <c>
        <v>1.9</v>
      </c>
      <c>
        <v>10.219999</v>
      </c>
    </row>
    <row>
      <c>
        <is>
          <t>1410176</t>
        </is>
      </c>
      <c>
        <v>1</v>
      </c>
      <c>
        <is>
          <t>İZMİR</t>
        </is>
      </c>
      <c>
        <v>TORBALI</v>
      </c>
      <c>
        <is>
          <t>DM-7/26 35-26-M00660_7699790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12.07.2020 09:19:11</t>
        </is>
      </c>
      <c>
        <is>
          <t>12.07.2020 17:54:50</t>
        </is>
      </c>
      <c>
        <v>8.593925833</v>
      </c>
      <c>
        <v>0</v>
      </c>
      <c>
        <v>6</v>
      </c>
      <c>
        <v>0</v>
      </c>
      <c>
        <v>24</v>
      </c>
      <c>
        <v>0</v>
      </c>
      <c>
        <v>51.563555</v>
      </c>
      <c>
        <v>0</v>
      </c>
      <c>
        <v>206.25422</v>
      </c>
    </row>
    <row>
      <c>
        <is>
          <t>1412129</t>
        </is>
      </c>
      <c>
        <v>1</v>
      </c>
      <c>
        <is>
          <t>MANİSA</t>
        </is>
      </c>
      <c>
        <v>SALİHLİ</v>
      </c>
      <c>
        <is>
          <t>KAPANCI KÖK 45-78-L00229_KENDİRLİ-YARAŞLI-L04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15.07.2020 16:06:11</t>
        </is>
      </c>
      <c>
        <is>
          <t>15.07.2020 16:07:21</t>
        </is>
      </c>
      <c>
        <v>0.019444444</v>
      </c>
      <c>
        <v>0</v>
      </c>
      <c>
        <v>26</v>
      </c>
      <c>
        <v>1</v>
      </c>
      <c>
        <v>2</v>
      </c>
      <c>
        <v>0</v>
      </c>
      <c>
        <v>0.505556</v>
      </c>
      <c>
        <v>0.019444</v>
      </c>
      <c>
        <v>0.038889</v>
      </c>
    </row>
    <row>
      <c>
        <is>
          <t>1374798</t>
        </is>
      </c>
      <c>
        <v>1</v>
      </c>
      <c>
        <is>
          <t>MANİSA</t>
        </is>
      </c>
      <c>
        <v>ŞEHZADELER</v>
      </c>
      <c>
        <is>
          <t>HACI HALİLLER TR-3 45-71-M00067_-M02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12:49:05</t>
        </is>
      </c>
      <c>
        <is>
          <t>05.07.2020 12:50:15</t>
        </is>
      </c>
      <c>
        <v>0.019444444</v>
      </c>
      <c>
        <v>1</v>
      </c>
      <c>
        <v>130</v>
      </c>
      <c>
        <v>0</v>
      </c>
      <c>
        <v>8</v>
      </c>
      <c>
        <v>0.019444</v>
      </c>
      <c>
        <v>2.527778</v>
      </c>
      <c>
        <v>0</v>
      </c>
      <c>
        <v>0.155556</v>
      </c>
    </row>
    <row>
      <c>
        <is>
          <t>1455826</t>
        </is>
      </c>
      <c>
        <v>1</v>
      </c>
      <c>
        <is>
          <t>MANİSA</t>
        </is>
      </c>
      <c>
        <v>ŞEHZADELER</v>
      </c>
      <c>
        <is>
          <t>KARAAĞAÇLI TR-2 45-71-M00130_TR-13-M01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19:43:18</t>
        </is>
      </c>
      <c>
        <is>
          <t>22.07.2020 19:51:28</t>
        </is>
      </c>
      <c>
        <v>0.136111111</v>
      </c>
      <c>
        <v>8</v>
      </c>
      <c>
        <v>1032</v>
      </c>
      <c>
        <v>14</v>
      </c>
      <c>
        <v>12</v>
      </c>
      <c>
        <v>1.088889</v>
      </c>
      <c>
        <v>140.466667</v>
      </c>
      <c>
        <v>1.905556</v>
      </c>
      <c>
        <v>1.633333</v>
      </c>
    </row>
    <row>
      <c>
        <is>
          <t>1373654</t>
        </is>
      </c>
      <c>
        <v>1</v>
      </c>
      <c>
        <is>
          <t>İZMİR</t>
        </is>
      </c>
      <c>
        <v>ÖDEMİŞ</v>
      </c>
      <c>
        <is>
          <t>DEMİRCİLİ DM 35-15-L00895_DEMİRCİLİ SULAMA- (PALASKA ÇIRÇIR) YENİÇEKÖY-L01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20:10:43</t>
        </is>
      </c>
      <c>
        <is>
          <t>03.07.2020 20:14:00</t>
        </is>
      </c>
      <c>
        <v>0.054722222</v>
      </c>
      <c>
        <v>0</v>
      </c>
      <c>
        <v>0</v>
      </c>
      <c>
        <v>16</v>
      </c>
      <c>
        <v>398</v>
      </c>
      <c>
        <v>0</v>
      </c>
      <c>
        <v>0</v>
      </c>
      <c>
        <v>0.875556</v>
      </c>
      <c>
        <v>21.779444</v>
      </c>
    </row>
    <row>
      <c>
        <is>
          <t>1478725</t>
        </is>
      </c>
      <c>
        <v>1</v>
      </c>
      <c>
        <is>
          <t>İZMİR</t>
        </is>
      </c>
      <c>
        <v>ÖDEMİŞ</v>
      </c>
      <c>
        <is>
          <t>DEMİRCİLİ DM 35-15-L00895_SEYREKLİ-L07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12:23:55</t>
        </is>
      </c>
      <c>
        <is>
          <t>28.07.2020 13:32:58</t>
        </is>
      </c>
      <c>
        <v>1.150833333</v>
      </c>
      <c>
        <v>0</v>
      </c>
      <c>
        <v>0</v>
      </c>
      <c>
        <v>58</v>
      </c>
      <c>
        <v>609</v>
      </c>
      <c>
        <v>0</v>
      </c>
      <c>
        <v>0</v>
      </c>
      <c>
        <v>66.748333</v>
      </c>
      <c>
        <v>700.8575</v>
      </c>
    </row>
    <row>
      <c>
        <is>
          <t>1397448</t>
        </is>
      </c>
      <c>
        <v>1</v>
      </c>
      <c>
        <is>
          <t>MANİSA</t>
        </is>
      </c>
      <c>
        <v>SELENDİ</v>
      </c>
      <c>
        <is>
          <t>SELENDİ DM 45-81-M00001_SELENDİ ŞEHİR-3-M11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09:42:23</t>
        </is>
      </c>
      <c>
        <is>
          <t>08.07.2020 10:22:48</t>
        </is>
      </c>
      <c>
        <v>0.673611111</v>
      </c>
      <c>
        <v>0</v>
      </c>
      <c>
        <v>0</v>
      </c>
      <c>
        <v>1</v>
      </c>
      <c>
        <v>30</v>
      </c>
      <c>
        <v>0</v>
      </c>
      <c>
        <v>0</v>
      </c>
      <c>
        <v>0.673611</v>
      </c>
      <c>
        <v>20.208333</v>
      </c>
    </row>
    <row>
      <c>
        <is>
          <t>1372143</t>
        </is>
      </c>
      <c>
        <v>1</v>
      </c>
      <c>
        <is>
          <t>MANİSA</t>
        </is>
      </c>
      <c>
        <v>SELENDİ</v>
      </c>
      <c>
        <is>
          <t>SELENDİ DM 45-81-M00001_KINIK-M06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06:35:37</t>
        </is>
      </c>
      <c>
        <is>
          <t>02.07.2020 06:37:00</t>
        </is>
      </c>
      <c>
        <v>0.023055555</v>
      </c>
      <c>
        <v>0</v>
      </c>
      <c>
        <v>0</v>
      </c>
      <c>
        <v>1</v>
      </c>
      <c>
        <v>25</v>
      </c>
      <c>
        <v>0</v>
      </c>
      <c>
        <v>0</v>
      </c>
      <c>
        <v>0.023056</v>
      </c>
      <c>
        <v>0.576389</v>
      </c>
    </row>
    <row>
      <c>
        <is>
          <t>1372784</t>
        </is>
      </c>
      <c>
        <v>1</v>
      </c>
      <c>
        <is>
          <t>MANİSA</t>
        </is>
      </c>
      <c>
        <v>SELENDİ</v>
      </c>
      <c>
        <is>
          <t>SELENDİ DM 45-81-M00001_SATILMIŞ-M14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20:22:37</t>
        </is>
      </c>
      <c>
        <is>
          <t>02.07.2020 20:23:17</t>
        </is>
      </c>
      <c>
        <v>0.011111111</v>
      </c>
      <c>
        <v>0</v>
      </c>
      <c>
        <v>0</v>
      </c>
      <c>
        <v>1</v>
      </c>
      <c>
        <v>100</v>
      </c>
      <c>
        <v>0</v>
      </c>
      <c>
        <v>0</v>
      </c>
      <c>
        <v>0.011111</v>
      </c>
      <c>
        <v>1.111111</v>
      </c>
    </row>
    <row>
      <c>
        <is>
          <t>1375330</t>
        </is>
      </c>
      <c>
        <v>1</v>
      </c>
      <c>
        <is>
          <t>MANİSA</t>
        </is>
      </c>
      <c>
        <v>SELENDİ</v>
      </c>
      <c>
        <is>
          <t>SELENDİ DM 45-81-M00001_SATILMIŞ-M14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23:24:25</t>
        </is>
      </c>
      <c>
        <is>
          <t>05.07.2020 23:25:05</t>
        </is>
      </c>
      <c>
        <v>0.011111111</v>
      </c>
      <c>
        <v>0</v>
      </c>
      <c>
        <v>0</v>
      </c>
      <c>
        <v>1</v>
      </c>
      <c>
        <v>44</v>
      </c>
      <c>
        <v>0</v>
      </c>
      <c>
        <v>0</v>
      </c>
      <c>
        <v>0.011111</v>
      </c>
      <c>
        <v>0.488889</v>
      </c>
    </row>
    <row>
      <c>
        <is>
          <t>1386544</t>
        </is>
      </c>
      <c>
        <v>1</v>
      </c>
      <c>
        <is>
          <t>İZMİR</t>
        </is>
      </c>
      <c>
        <v>KINIK</v>
      </c>
      <c>
        <is>
          <t>KARADERE TR 1 35-24-L00035_Ayırıcı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07.07.2020 10:00:42</t>
        </is>
      </c>
      <c>
        <is>
          <t>07.07.2020 11:30:12</t>
        </is>
      </c>
      <c>
        <v>1.491666666</v>
      </c>
      <c>
        <v>0</v>
      </c>
      <c>
        <v>138</v>
      </c>
      <c>
        <v>1</v>
      </c>
      <c>
        <v>0</v>
      </c>
      <c>
        <v>0</v>
      </c>
      <c>
        <v>205.85</v>
      </c>
      <c>
        <v>1.491667</v>
      </c>
      <c>
        <v>0</v>
      </c>
    </row>
    <row>
      <c>
        <is>
          <t>1476929</t>
        </is>
      </c>
      <c>
        <v>1</v>
      </c>
      <c>
        <is>
          <t>MANİSA</t>
        </is>
      </c>
      <c>
        <v>SELENDİ</v>
      </c>
      <c>
        <is>
          <t>SELENDİ DM 45-81-M00001_SATILMIŞ-M14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24.07.2020 18:30:30</t>
        </is>
      </c>
      <c>
        <is>
          <t>24.07.2020 18:30:51</t>
        </is>
      </c>
      <c>
        <v>0.005833333</v>
      </c>
      <c>
        <v>0</v>
      </c>
      <c>
        <v>0</v>
      </c>
      <c>
        <v>43</v>
      </c>
      <c>
        <v>1339</v>
      </c>
      <c>
        <v>0</v>
      </c>
      <c>
        <v>0</v>
      </c>
      <c>
        <v>0.250833</v>
      </c>
      <c>
        <v>7.810833</v>
      </c>
    </row>
    <row>
      <c>
        <is>
          <t>1481180</t>
        </is>
      </c>
      <c>
        <v>1</v>
      </c>
      <c>
        <is>
          <t>MANİSA</t>
        </is>
      </c>
      <c>
        <v>SELENDİ</v>
      </c>
      <c>
        <is>
          <t>SELENDİ DM 45-81-M00001_SATILMIŞ-M14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31.07.2020 17:40:01</t>
        </is>
      </c>
      <c>
        <is>
          <t>31.07.2020 17:40:21</t>
        </is>
      </c>
      <c>
        <v>0.005555555</v>
      </c>
      <c>
        <v>0</v>
      </c>
      <c>
        <v>0</v>
      </c>
      <c>
        <v>2</v>
      </c>
      <c>
        <v>43</v>
      </c>
      <c>
        <v>0</v>
      </c>
      <c>
        <v>0</v>
      </c>
      <c>
        <v>0.011111</v>
      </c>
      <c>
        <v>0.238889</v>
      </c>
    </row>
    <row>
      <c>
        <is>
          <t>1425041</t>
        </is>
      </c>
      <c>
        <v>1</v>
      </c>
      <c>
        <is>
          <t>İZMİR</t>
        </is>
      </c>
      <c>
        <v>BUCA</v>
      </c>
      <c>
        <is>
          <t>K-3670 35-03-K03670_35-03-K03670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09:42:36</t>
        </is>
      </c>
      <c>
        <is>
          <t>21.07.2020 17:03:00</t>
        </is>
      </c>
      <c>
        <v>7.34</v>
      </c>
      <c>
        <v>1</v>
      </c>
      <c>
        <v>342</v>
      </c>
      <c>
        <v>0</v>
      </c>
      <c>
        <v>0</v>
      </c>
      <c>
        <v>7.34</v>
      </c>
      <c>
        <v>2510.28</v>
      </c>
      <c>
        <v>0</v>
      </c>
      <c>
        <v>0</v>
      </c>
    </row>
    <row>
      <c>
        <is>
          <t>1422922</t>
        </is>
      </c>
      <c>
        <v>1</v>
      </c>
      <c>
        <is>
          <t>İZMİR</t>
        </is>
      </c>
      <c>
        <v>ÖDEMİŞ</v>
      </c>
      <c>
        <is>
          <t>ÖDEMİŞ İM 35-15-A00001_YENİKENT L37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10:03:09</t>
        </is>
      </c>
      <c>
        <is>
          <t>17.07.2020 11:41:00</t>
        </is>
      </c>
      <c>
        <v>1.630833333</v>
      </c>
      <c>
        <v>18</v>
      </c>
      <c>
        <v>610</v>
      </c>
      <c>
        <v>79</v>
      </c>
      <c>
        <v>1463</v>
      </c>
      <c>
        <v>29.355</v>
      </c>
      <c>
        <v>994.808333</v>
      </c>
      <c>
        <v>128.835833</v>
      </c>
      <c>
        <v>2385.909166</v>
      </c>
    </row>
    <row>
      <c>
        <is>
          <t>1397755</t>
        </is>
      </c>
      <c>
        <v>1</v>
      </c>
      <c>
        <is>
          <t>MANİSA</t>
        </is>
      </c>
      <c>
        <v>SELENDİ</v>
      </c>
      <c>
        <is>
          <t>SELENDİ DM 45-81-M00001_ESKİ SELENDİ-M16 M16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08.07.2020 16:23:58</t>
        </is>
      </c>
      <c>
        <is>
          <t>08.07.2020 16:25:18</t>
        </is>
      </c>
      <c>
        <v>0.022222222</v>
      </c>
      <c>
        <v>0</v>
      </c>
      <c>
        <v>0</v>
      </c>
      <c>
        <v>1</v>
      </c>
      <c>
        <v>13</v>
      </c>
      <c>
        <v>0</v>
      </c>
      <c>
        <v>0</v>
      </c>
      <c>
        <v>0.022222</v>
      </c>
      <c>
        <v>0.288889</v>
      </c>
    </row>
    <row>
      <c>
        <is>
          <t>1411216</t>
        </is>
      </c>
      <c>
        <v>1</v>
      </c>
      <c>
        <is>
          <t>İZMİR</t>
        </is>
      </c>
      <c>
        <v>ÖDEMİŞ</v>
      </c>
      <c>
        <is>
          <t>YALLIOĞLU KÖK 35-15-L00361_YENİKÖY-L02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02:57:15</t>
        </is>
      </c>
      <c>
        <is>
          <t>14.07.2020 03:42:22</t>
        </is>
      </c>
      <c>
        <v>0.751944444</v>
      </c>
      <c>
        <v>0</v>
      </c>
      <c>
        <v>0</v>
      </c>
      <c>
        <v>48</v>
      </c>
      <c>
        <v>541</v>
      </c>
      <c>
        <v>0</v>
      </c>
      <c>
        <v>0</v>
      </c>
      <c>
        <v>36.093333</v>
      </c>
      <c>
        <v>406.801944</v>
      </c>
    </row>
    <row>
      <c>
        <is>
          <t>1372168</t>
        </is>
      </c>
      <c>
        <v>1</v>
      </c>
      <c>
        <is>
          <t>MANİSA</t>
        </is>
      </c>
      <c>
        <v>SELENDİ</v>
      </c>
      <c>
        <is>
          <t>SELENDİ DM 45-81-M00001_SATILMIŞ-M14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07:54:37</t>
        </is>
      </c>
      <c>
        <is>
          <t>02.07.2020 07:55:00</t>
        </is>
      </c>
      <c>
        <v>0.006388888</v>
      </c>
      <c>
        <v>0</v>
      </c>
      <c>
        <v>0</v>
      </c>
      <c>
        <v>2</v>
      </c>
      <c>
        <v>28</v>
      </c>
      <c>
        <v>0</v>
      </c>
      <c>
        <v>0</v>
      </c>
      <c>
        <v>0.012778</v>
      </c>
      <c>
        <v>0.178889</v>
      </c>
    </row>
    <row>
      <c>
        <is>
          <t>1422889</t>
        </is>
      </c>
      <c>
        <v>1</v>
      </c>
      <c>
        <is>
          <t>MANİSA</t>
        </is>
      </c>
      <c>
        <v>AHMETLİ</v>
      </c>
      <c>
        <is>
          <t>KARAKÖY TR-1 45-84-L00043_Ayırıcı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09:18:54</t>
        </is>
      </c>
      <c>
        <is>
          <t>17.07.2020 13:33:00</t>
        </is>
      </c>
      <c>
        <v>4.234973888</v>
      </c>
      <c>
        <v>0</v>
      </c>
      <c>
        <v>152</v>
      </c>
      <c>
        <v>3</v>
      </c>
      <c>
        <v>3</v>
      </c>
      <c>
        <v>0</v>
      </c>
      <c>
        <v>643.716031</v>
      </c>
      <c>
        <v>12.704922</v>
      </c>
      <c>
        <v>12.704922</v>
      </c>
    </row>
    <row>
      <c>
        <is>
          <t>1476604</t>
        </is>
      </c>
      <c>
        <v>1</v>
      </c>
      <c>
        <is>
          <t>MANİSA</t>
        </is>
      </c>
      <c>
        <v>KIRKAĞAÇ</v>
      </c>
      <c>
        <is>
          <t>KARAKURT HAYVANCILIK TR-5 45-76-L00035_45-76-L00035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10:03:21</t>
        </is>
      </c>
      <c>
        <is>
          <t>24.07.2020 10:41:00</t>
        </is>
      </c>
      <c>
        <v>0.627447222</v>
      </c>
      <c>
        <v>0</v>
      </c>
      <c>
        <v>18</v>
      </c>
      <c>
        <v>1</v>
      </c>
      <c>
        <v>1</v>
      </c>
      <c>
        <v>0</v>
      </c>
      <c>
        <v>11.29405</v>
      </c>
      <c>
        <v>0.627447</v>
      </c>
      <c>
        <v>0.627447</v>
      </c>
    </row>
    <row>
      <c>
        <is>
          <t>1478207</t>
        </is>
      </c>
      <c>
        <v>1</v>
      </c>
      <c>
        <is>
          <t>İZMİR</t>
        </is>
      </c>
      <c>
        <v>KONAK</v>
      </c>
      <c>
        <is>
          <t>K-2318 35-01-K02318_35-01-K02318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27.07.2020 13:09:06</t>
        </is>
      </c>
      <c>
        <is>
          <t>27.07.2020 15:00:00</t>
        </is>
      </c>
      <c>
        <v>1.848333333</v>
      </c>
      <c>
        <v>1</v>
      </c>
      <c>
        <v>435</v>
      </c>
      <c>
        <v>0</v>
      </c>
      <c>
        <v>0</v>
      </c>
      <c>
        <v>1.848333</v>
      </c>
      <c>
        <v>804.025</v>
      </c>
      <c>
        <v>0</v>
      </c>
      <c>
        <v>0</v>
      </c>
    </row>
    <row>
      <c>
        <is>
          <t>1399619</t>
        </is>
      </c>
      <c>
        <v>1</v>
      </c>
      <c>
        <is>
          <t>İZMİR</t>
        </is>
      </c>
      <c>
        <v>KİRAZ</v>
      </c>
      <c>
        <is>
          <t>KARAMAN GİRİŞ  TR-5 35-31-L00053_35-31-L00053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11:10:36</t>
        </is>
      </c>
      <c>
        <is>
          <t>11.07.2020 14:38:38</t>
        </is>
      </c>
      <c>
        <v>3.467222222</v>
      </c>
      <c>
        <v>0</v>
      </c>
      <c>
        <v>0</v>
      </c>
      <c>
        <v>1</v>
      </c>
      <c>
        <v>86</v>
      </c>
      <c>
        <v>0</v>
      </c>
      <c>
        <v>0</v>
      </c>
      <c>
        <v>3.467222</v>
      </c>
      <c>
        <v>298.181111</v>
      </c>
    </row>
    <row>
      <c>
        <is>
          <t>1410425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17:38:13</t>
        </is>
      </c>
      <c>
        <is>
          <t>12.07.2020 17:40:00</t>
        </is>
      </c>
      <c>
        <v>0.029722222</v>
      </c>
      <c>
        <v>0</v>
      </c>
      <c>
        <v>0</v>
      </c>
      <c>
        <v>1</v>
      </c>
      <c>
        <v>73</v>
      </c>
      <c>
        <v>0</v>
      </c>
      <c>
        <v>0</v>
      </c>
      <c>
        <v>0.029722</v>
      </c>
      <c>
        <v>2.169722</v>
      </c>
    </row>
    <row>
      <c>
        <is>
          <t>1424487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20.07.2020 09:50:02</t>
        </is>
      </c>
      <c>
        <is>
          <t>20.07.2020 09:52:00</t>
        </is>
      </c>
      <c>
        <v>0.032777777</v>
      </c>
      <c>
        <v>0</v>
      </c>
      <c>
        <v>0</v>
      </c>
      <c>
        <v>26</v>
      </c>
      <c>
        <v>488</v>
      </c>
      <c>
        <v>0</v>
      </c>
      <c>
        <v>0</v>
      </c>
      <c>
        <v>0.852222</v>
      </c>
      <c>
        <v>15.995555</v>
      </c>
    </row>
    <row>
      <c>
        <is>
          <t>1425084</t>
        </is>
      </c>
      <c>
        <v>1</v>
      </c>
      <c>
        <is>
          <t>MANİSA</t>
        </is>
      </c>
      <c>
        <v>GÖRDES</v>
      </c>
      <c>
        <is>
          <t>MALKOCA TR-1 45-75-M00257_45-75-M00257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11:13:46</t>
        </is>
      </c>
      <c>
        <is>
          <t>21.07.2020 12:08:07</t>
        </is>
      </c>
      <c>
        <v>0.905833333</v>
      </c>
      <c>
        <v>0</v>
      </c>
      <c>
        <v>0</v>
      </c>
      <c>
        <v>2</v>
      </c>
      <c>
        <v>105</v>
      </c>
      <c>
        <v>0</v>
      </c>
      <c>
        <v>0</v>
      </c>
      <c>
        <v>1.811667</v>
      </c>
      <c>
        <v>95.1125</v>
      </c>
    </row>
    <row>
      <c>
        <is>
          <t>1424862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20.07.2020 20:27:26</t>
        </is>
      </c>
      <c>
        <is>
          <t>20.07.2020 20:27:46</t>
        </is>
      </c>
      <c>
        <v>0.005555555</v>
      </c>
      <c>
        <v>0</v>
      </c>
      <c>
        <v>0</v>
      </c>
      <c>
        <v>26</v>
      </c>
      <c>
        <v>488</v>
      </c>
      <c>
        <v>0</v>
      </c>
      <c>
        <v>0</v>
      </c>
      <c>
        <v>0.144444</v>
      </c>
      <c>
        <v>2.711111</v>
      </c>
    </row>
    <row>
      <c>
        <is>
          <t>1445286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21.07.2020 18:26:57</t>
        </is>
      </c>
      <c>
        <is>
          <t>21.07.2020 18:27:17</t>
        </is>
      </c>
      <c>
        <v>0.005555555</v>
      </c>
      <c>
        <v>0</v>
      </c>
      <c>
        <v>0</v>
      </c>
      <c>
        <v>26</v>
      </c>
      <c>
        <v>462</v>
      </c>
      <c>
        <v>0</v>
      </c>
      <c>
        <v>0</v>
      </c>
      <c>
        <v>0.144444</v>
      </c>
      <c>
        <v>2.566666</v>
      </c>
    </row>
    <row>
      <c>
        <is>
          <t>1373939</t>
        </is>
      </c>
      <c>
        <v>1</v>
      </c>
      <c>
        <is>
          <t>İZMİR</t>
        </is>
      </c>
      <c>
        <v>BAYRAKLI</v>
      </c>
      <c>
        <is>
          <t>M-1493 35-02-M01493_35-02-M01493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04.07.2020 09:54:00</t>
        </is>
      </c>
      <c>
        <is>
          <t>04.07.2020 12:47:36</t>
        </is>
      </c>
      <c>
        <v>2.893139722</v>
      </c>
      <c>
        <v>0</v>
      </c>
      <c>
        <v>386</v>
      </c>
      <c>
        <v>0</v>
      </c>
      <c>
        <v>0</v>
      </c>
      <c>
        <v>0</v>
      </c>
      <c>
        <v>1116.751933</v>
      </c>
      <c>
        <v>0</v>
      </c>
      <c>
        <v>0</v>
      </c>
    </row>
    <row>
      <c>
        <is>
          <t>1374181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15:49:24</t>
        </is>
      </c>
      <c>
        <is>
          <t>04.07.2020 15:49:54</t>
        </is>
      </c>
      <c>
        <v>0.008333333</v>
      </c>
      <c>
        <v>0</v>
      </c>
      <c>
        <v>0</v>
      </c>
      <c>
        <v>1</v>
      </c>
      <c>
        <v>62</v>
      </c>
      <c>
        <v>0</v>
      </c>
      <c>
        <v>0</v>
      </c>
      <c>
        <v>0.008333</v>
      </c>
      <c>
        <v>0.516667</v>
      </c>
    </row>
    <row>
      <c>
        <is>
          <t>1397716</t>
        </is>
      </c>
      <c>
        <v>1</v>
      </c>
      <c>
        <is>
          <t>MANİSA</t>
        </is>
      </c>
      <c>
        <v>AKHİSAR</v>
      </c>
      <c>
        <is>
          <t>MECİDİYE TR-1 KÖK 45-72-L00078_KAPAKLI IM GİRİŞ-L07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08.07.2020 15:26:48</t>
        </is>
      </c>
      <c>
        <is>
          <t>08.07.2020 15:28:58</t>
        </is>
      </c>
      <c>
        <v>0.036111111</v>
      </c>
      <c>
        <v>1</v>
      </c>
      <c>
        <v>151</v>
      </c>
      <c>
        <v>0</v>
      </c>
      <c>
        <v>3</v>
      </c>
      <c>
        <v>0.036111</v>
      </c>
      <c>
        <v>5.452778</v>
      </c>
      <c>
        <v>0</v>
      </c>
      <c>
        <v>0.108333</v>
      </c>
    </row>
    <row>
      <c>
        <is>
          <t>1423561</t>
        </is>
      </c>
      <c>
        <v>1</v>
      </c>
      <c>
        <is>
          <t>MANİSA</t>
        </is>
      </c>
      <c>
        <v>AKHİSAR</v>
      </c>
      <c>
        <is>
          <t>MECİDİYE TR-1 KÖK 45-72-L00078_GÖKÇEKÖY (KÖYLER ÇIKIŞI)-L010 L010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18.07.2020 11:34:00</t>
        </is>
      </c>
      <c>
        <is>
          <t>18.07.2020 11:35:30</t>
        </is>
      </c>
      <c>
        <v>0.025</v>
      </c>
      <c>
        <v>4</v>
      </c>
      <c>
        <v>621</v>
      </c>
      <c>
        <v>144</v>
      </c>
      <c>
        <v>421</v>
      </c>
      <c>
        <v>0.1</v>
      </c>
      <c>
        <v>15.525</v>
      </c>
      <c>
        <v>3.6</v>
      </c>
      <c>
        <v>10.525</v>
      </c>
    </row>
    <row>
      <c>
        <is>
          <t>1423948</t>
        </is>
      </c>
      <c>
        <v>1</v>
      </c>
      <c>
        <is>
          <t>MANİSA</t>
        </is>
      </c>
      <c>
        <v>AKHİSAR</v>
      </c>
      <c>
        <is>
          <t>MECİDİYE TR-1 KÖK 45-72-L00078_GÖKÇEKÖY (KÖYLER ÇIKIŞI)-L010 L010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19.07.2020 08:44:31</t>
        </is>
      </c>
      <c>
        <is>
          <t>19.07.2020 08:44:56</t>
        </is>
      </c>
      <c>
        <v>0.006944444</v>
      </c>
      <c>
        <v>4</v>
      </c>
      <c>
        <v>621</v>
      </c>
      <c>
        <v>144</v>
      </c>
      <c>
        <v>421</v>
      </c>
      <c>
        <v>0.027778</v>
      </c>
      <c>
        <v>4.3125</v>
      </c>
      <c>
        <v>1</v>
      </c>
      <c>
        <v>2.923611</v>
      </c>
    </row>
    <row>
      <c>
        <is>
          <t>1424763</t>
        </is>
      </c>
      <c>
        <v>1</v>
      </c>
      <c>
        <is>
          <t>MANİSA</t>
        </is>
      </c>
      <c>
        <v>KÖPRÜBAŞI</v>
      </c>
      <c>
        <is>
          <t>UĞURLU KÖK 45-86-M00045_GÜNDOĞDU UĞURLU-M02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20.07.2020 17:18:36</t>
        </is>
      </c>
      <c>
        <is>
          <t>20.07.2020 17:19:06</t>
        </is>
      </c>
      <c>
        <v>0.008333333</v>
      </c>
      <c>
        <v>0</v>
      </c>
      <c>
        <v>0</v>
      </c>
      <c>
        <v>74</v>
      </c>
      <c>
        <v>434</v>
      </c>
      <c>
        <v>0</v>
      </c>
      <c>
        <v>0</v>
      </c>
      <c>
        <v>0.616667</v>
      </c>
      <c>
        <v>3.616667</v>
      </c>
    </row>
    <row>
      <c>
        <is>
          <t>1424337</t>
        </is>
      </c>
      <c>
        <v>1</v>
      </c>
      <c>
        <is>
          <t>MANİSA</t>
        </is>
      </c>
      <c>
        <v>KÖPRÜBAŞI</v>
      </c>
      <c>
        <is>
          <t>UĞURLU KÖK 45-86-M00045_GÜNDOĞDU UĞURLU-M02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19.07.2020 23:08:42</t>
        </is>
      </c>
      <c>
        <is>
          <t>19.07.2020 23:09:12</t>
        </is>
      </c>
      <c>
        <v>0.008333333</v>
      </c>
      <c>
        <v>0</v>
      </c>
      <c>
        <v>0</v>
      </c>
      <c>
        <v>74</v>
      </c>
      <c>
        <v>434</v>
      </c>
      <c>
        <v>0</v>
      </c>
      <c>
        <v>0</v>
      </c>
      <c>
        <v>0.616667</v>
      </c>
      <c>
        <v>3.616667</v>
      </c>
    </row>
    <row>
      <c>
        <is>
          <t>1374517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06:10:04</t>
        </is>
      </c>
      <c>
        <is>
          <t>05.07.2020 06:12:00</t>
        </is>
      </c>
      <c>
        <v>0.032222222</v>
      </c>
      <c>
        <v>0</v>
      </c>
      <c>
        <v>0</v>
      </c>
      <c>
        <v>1</v>
      </c>
      <c>
        <v>73</v>
      </c>
      <c>
        <v>0</v>
      </c>
      <c>
        <v>0</v>
      </c>
      <c>
        <v>0.032222</v>
      </c>
      <c>
        <v>2.352222</v>
      </c>
    </row>
    <row>
      <c>
        <is>
          <t>1374543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07:32:24</t>
        </is>
      </c>
      <c>
        <is>
          <t>05.07.2020 07:33:44</t>
        </is>
      </c>
      <c>
        <v>0.022222222</v>
      </c>
      <c>
        <v>0</v>
      </c>
      <c>
        <v>0</v>
      </c>
      <c>
        <v>1</v>
      </c>
      <c>
        <v>39</v>
      </c>
      <c>
        <v>0</v>
      </c>
      <c>
        <v>0</v>
      </c>
      <c>
        <v>0.022222</v>
      </c>
      <c>
        <v>0.866667</v>
      </c>
    </row>
    <row>
      <c>
        <is>
          <t>1386076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20:16:56</t>
        </is>
      </c>
      <c>
        <is>
          <t>06.07.2020 20:18:36</t>
        </is>
      </c>
      <c>
        <v>0.027777777</v>
      </c>
      <c>
        <v>0</v>
      </c>
      <c>
        <v>0</v>
      </c>
      <c>
        <v>1</v>
      </c>
      <c>
        <v>158</v>
      </c>
      <c>
        <v>0</v>
      </c>
      <c>
        <v>0</v>
      </c>
      <c>
        <v>0.027778</v>
      </c>
      <c>
        <v>4.388889</v>
      </c>
    </row>
    <row>
      <c>
        <is>
          <t>1385825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15:12:46</t>
        </is>
      </c>
      <c>
        <is>
          <t>06.07.2020 15:14:46</t>
        </is>
      </c>
      <c>
        <v>0.033333333</v>
      </c>
      <c>
        <v>0</v>
      </c>
      <c>
        <v>0</v>
      </c>
      <c>
        <v>1</v>
      </c>
      <c>
        <v>40</v>
      </c>
      <c>
        <v>0</v>
      </c>
      <c>
        <v>0</v>
      </c>
      <c>
        <v>0.033333</v>
      </c>
      <c>
        <v>1.333333</v>
      </c>
    </row>
    <row>
      <c>
        <is>
          <t>1478588</t>
        </is>
      </c>
      <c>
        <v>1</v>
      </c>
      <c>
        <is>
          <t>İZMİR</t>
        </is>
      </c>
      <c>
        <v>BUCA</v>
      </c>
      <c>
        <is>
          <t> 35-03-M00995_35-03-M00995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28.07.2020 09:14:03</t>
        </is>
      </c>
      <c>
        <is>
          <t>28.07.2020 13:33:35</t>
        </is>
      </c>
      <c>
        <v>4.325555555</v>
      </c>
      <c>
        <v>1</v>
      </c>
      <c>
        <v>521</v>
      </c>
      <c>
        <v>0</v>
      </c>
      <c>
        <v>0</v>
      </c>
      <c>
        <v>4.325556</v>
      </c>
      <c>
        <v>2253.614444</v>
      </c>
      <c>
        <v>0</v>
      </c>
      <c>
        <v>0</v>
      </c>
    </row>
    <row>
      <c>
        <is>
          <t>1385418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06:52:35</t>
        </is>
      </c>
      <c>
        <is>
          <t>06.07.2020 06:53:06</t>
        </is>
      </c>
      <c>
        <v>0.008611111</v>
      </c>
      <c>
        <v>0</v>
      </c>
      <c>
        <v>0</v>
      </c>
      <c>
        <v>1</v>
      </c>
      <c>
        <v>62</v>
      </c>
      <c>
        <v>0</v>
      </c>
      <c>
        <v>0</v>
      </c>
      <c>
        <v>0.008611</v>
      </c>
      <c>
        <v>0.533889</v>
      </c>
    </row>
    <row>
      <c>
        <is>
          <t>1478756</t>
        </is>
      </c>
      <c>
        <v>1</v>
      </c>
      <c>
        <is>
          <t>İZMİR</t>
        </is>
      </c>
      <c>
        <v>BORNOVA</v>
      </c>
      <c>
        <is>
          <t>K-3572 35-02-K03572_35-02-K03572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28.07.2020 13:11:55</t>
        </is>
      </c>
      <c>
        <is>
          <t>28.07.2020 14:54:09</t>
        </is>
      </c>
      <c>
        <v>1.703888888</v>
      </c>
      <c>
        <v>1</v>
      </c>
      <c>
        <v>344</v>
      </c>
      <c>
        <v>0</v>
      </c>
      <c>
        <v>0</v>
      </c>
      <c>
        <v>1.703889</v>
      </c>
      <c>
        <v>586.137777</v>
      </c>
      <c>
        <v>0</v>
      </c>
      <c>
        <v>0</v>
      </c>
    </row>
    <row>
      <c>
        <is>
          <t>1386663</t>
        </is>
      </c>
      <c>
        <v>1</v>
      </c>
      <c>
        <is>
          <t>İZMİR</t>
        </is>
      </c>
      <c>
        <v>BORNOVA</v>
      </c>
      <c>
        <is>
          <t>K-3726 35-02-K03726_K-3335-K01 K01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07.07.2020 12:07:20</t>
        </is>
      </c>
      <c>
        <is>
          <t>07.07.2020 12:35:14</t>
        </is>
      </c>
      <c>
        <v>0.465</v>
      </c>
      <c>
        <v>7</v>
      </c>
      <c>
        <v>1917</v>
      </c>
      <c>
        <v>0</v>
      </c>
      <c>
        <v>1</v>
      </c>
      <c>
        <v>3.255</v>
      </c>
      <c>
        <v>891.405</v>
      </c>
      <c>
        <v>0</v>
      </c>
      <c>
        <v>0.465</v>
      </c>
    </row>
    <row>
      <c>
        <is>
          <t>1397566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08.07.2020 11:34:53</t>
        </is>
      </c>
      <c>
        <is>
          <t>08.07.2020 11:35:00</t>
        </is>
      </c>
      <c>
        <v>0.001944444</v>
      </c>
      <c>
        <v>0</v>
      </c>
      <c>
        <v>0</v>
      </c>
      <c>
        <v>1</v>
      </c>
      <c>
        <v>62</v>
      </c>
      <c>
        <v>0</v>
      </c>
      <c>
        <v>0</v>
      </c>
      <c>
        <v>0.001944</v>
      </c>
      <c>
        <v>0.120556</v>
      </c>
    </row>
    <row>
      <c>
        <is>
          <t>1397375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08.07.2020 08:37:28</t>
        </is>
      </c>
      <c>
        <is>
          <t>08.07.2020 08:38:00</t>
        </is>
      </c>
      <c>
        <v>0.008888888</v>
      </c>
      <c>
        <v>0</v>
      </c>
      <c>
        <v>0</v>
      </c>
      <c>
        <v>1</v>
      </c>
      <c>
        <v>100</v>
      </c>
      <c>
        <v>0</v>
      </c>
      <c>
        <v>0</v>
      </c>
      <c>
        <v>0.008889</v>
      </c>
      <c>
        <v>0.888889</v>
      </c>
    </row>
    <row>
      <c>
        <is>
          <t>1479205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28.07.2020 18:33:45</t>
        </is>
      </c>
      <c>
        <is>
          <t>28.07.2020 18:33:56</t>
        </is>
      </c>
      <c>
        <v>0.003055555</v>
      </c>
      <c>
        <v>0</v>
      </c>
      <c>
        <v>0</v>
      </c>
      <c>
        <v>26</v>
      </c>
      <c>
        <v>462</v>
      </c>
      <c>
        <v>0</v>
      </c>
      <c>
        <v>0</v>
      </c>
      <c>
        <v>0.079444</v>
      </c>
      <c>
        <v>1.411666</v>
      </c>
    </row>
    <row>
      <c>
        <is>
          <t>1480294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30.07.2020 08:00:12</t>
        </is>
      </c>
      <c>
        <is>
          <t>30.07.2020 08:00:32</t>
        </is>
      </c>
      <c>
        <v>0.005555555</v>
      </c>
      <c>
        <v>0</v>
      </c>
      <c>
        <v>0</v>
      </c>
      <c>
        <v>1</v>
      </c>
      <c>
        <v>73</v>
      </c>
      <c>
        <v>0</v>
      </c>
      <c>
        <v>0</v>
      </c>
      <c>
        <v>0.005556</v>
      </c>
      <c>
        <v>0.405556</v>
      </c>
    </row>
    <row>
      <c>
        <is>
          <t>1411342</t>
        </is>
      </c>
      <c>
        <v>1</v>
      </c>
      <c>
        <is>
          <t>İZMİR</t>
        </is>
      </c>
      <c>
        <v>TORBALI</v>
      </c>
      <c>
        <is>
          <t>KARAOT-1 35-26-M00507_35-26-M00507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09:48:11</t>
        </is>
      </c>
      <c>
        <is>
          <t>14.07.2020 16:53:34</t>
        </is>
      </c>
      <c>
        <v>7.0896675</v>
      </c>
      <c>
        <v>0</v>
      </c>
      <c>
        <v>0</v>
      </c>
      <c>
        <v>1</v>
      </c>
      <c>
        <v>65</v>
      </c>
      <c>
        <v>0</v>
      </c>
      <c>
        <v>0</v>
      </c>
      <c>
        <v>7.089668</v>
      </c>
      <c>
        <v>460.828388</v>
      </c>
    </row>
    <row>
      <c>
        <is>
          <t>1466235</t>
        </is>
      </c>
      <c>
        <v>1</v>
      </c>
      <c>
        <is>
          <t>MANİSA</t>
        </is>
      </c>
      <c>
        <v>SALİHLİ</v>
      </c>
      <c>
        <is>
          <t>KARAPINAR İM 45-78-A00002_HatBaşıAyırıcı_72002643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23.07.2020 16:31:39</t>
        </is>
      </c>
      <c>
        <is>
          <t>23.07.2020 16:31:49</t>
        </is>
      </c>
      <c>
        <v>0.002777777</v>
      </c>
      <c>
        <v>0</v>
      </c>
      <c>
        <v>0</v>
      </c>
      <c>
        <v>30</v>
      </c>
      <c>
        <v>456</v>
      </c>
      <c>
        <v>0</v>
      </c>
      <c>
        <v>0</v>
      </c>
      <c>
        <v>0.083333</v>
      </c>
      <c>
        <v>1.266666</v>
      </c>
    </row>
    <row>
      <c>
        <is>
          <t>1480443</t>
        </is>
      </c>
      <c>
        <v>1</v>
      </c>
      <c>
        <is>
          <t>MANİSA</t>
        </is>
      </c>
      <c>
        <v>SALİHLİ</v>
      </c>
      <c>
        <is>
          <t>KARAPINAR İM 45-78-A00002_HatBaşıAyırıcı_53140468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30.07.2020 12:36:10</t>
        </is>
      </c>
      <c>
        <is>
          <t>30.07.2020 13:24:46</t>
        </is>
      </c>
      <c>
        <v>0.809836111</v>
      </c>
      <c>
        <v>0</v>
      </c>
      <c>
        <v>0</v>
      </c>
      <c>
        <v>1</v>
      </c>
      <c>
        <v>0</v>
      </c>
      <c>
        <v>0</v>
      </c>
      <c>
        <v>0</v>
      </c>
      <c>
        <v>0.809836</v>
      </c>
      <c>
        <v>0</v>
      </c>
    </row>
    <row>
      <c>
        <is>
          <t>1372233</t>
        </is>
      </c>
      <c>
        <v>1</v>
      </c>
      <c>
        <is>
          <t>MANİSA</t>
        </is>
      </c>
      <c>
        <v>ALAŞEHİR</v>
      </c>
      <c>
        <is>
          <t>KAVAKLIDERE  KÖK 45-73-M00140_KAVAKLIDERE TR-2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09:16:32</t>
        </is>
      </c>
      <c>
        <is>
          <t>02.07.2020 13:04:03</t>
        </is>
      </c>
      <c>
        <v>3.791944444</v>
      </c>
      <c>
        <v>2</v>
      </c>
      <c>
        <v>177</v>
      </c>
      <c>
        <v>0</v>
      </c>
      <c>
        <v>0</v>
      </c>
      <c>
        <v>7.583889</v>
      </c>
      <c>
        <v>671.174167</v>
      </c>
      <c>
        <v>0</v>
      </c>
      <c>
        <v>0</v>
      </c>
    </row>
    <row>
      <c>
        <is>
          <t>1372475</t>
        </is>
      </c>
      <c>
        <v>1</v>
      </c>
      <c>
        <is>
          <t>MANİSA</t>
        </is>
      </c>
      <c>
        <v>ALAŞEHİR</v>
      </c>
      <c>
        <is>
          <t>KAVAKLIDERE TR-16 45-73-M01016_45-73-M01016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14:12:33</t>
        </is>
      </c>
      <c>
        <is>
          <t>02.07.2020 16:45:41</t>
        </is>
      </c>
      <c>
        <v>2.552222222</v>
      </c>
      <c>
        <v>1</v>
      </c>
      <c>
        <v>289</v>
      </c>
      <c>
        <v>0</v>
      </c>
      <c>
        <v>1</v>
      </c>
      <c>
        <v>2.552222</v>
      </c>
      <c>
        <v>737.592222</v>
      </c>
      <c>
        <v>0</v>
      </c>
      <c>
        <v>2.552222</v>
      </c>
    </row>
    <row>
      <c>
        <is>
          <t>1375119</t>
        </is>
      </c>
      <c>
        <v>1</v>
      </c>
      <c>
        <is>
          <t>MANİSA</t>
        </is>
      </c>
      <c>
        <v>ALAŞEHİR</v>
      </c>
      <c>
        <is>
          <t>KAVAKLIDERE TR-9 45-73-M00143_KAVAKLIDERE TR-7-M03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19:47:15</t>
        </is>
      </c>
      <c>
        <is>
          <t>05.07.2020 19:49:00</t>
        </is>
      </c>
      <c>
        <v>0.029166666</v>
      </c>
      <c>
        <v>0</v>
      </c>
      <c>
        <v>0</v>
      </c>
      <c>
        <v>1</v>
      </c>
      <c>
        <v>26</v>
      </c>
      <c>
        <v>0</v>
      </c>
      <c>
        <v>0</v>
      </c>
      <c>
        <v>0.029167</v>
      </c>
      <c>
        <v>0.758333</v>
      </c>
    </row>
    <row>
      <c>
        <is>
          <t>1373713</t>
        </is>
      </c>
      <c>
        <v>1</v>
      </c>
      <c>
        <is>
          <t>MANİSA</t>
        </is>
      </c>
      <c>
        <v>ALAŞEHİR</v>
      </c>
      <c>
        <is>
          <t>KAVAKLIDERE TR-9 45-73-M00143_KAVAKLIDERE TR-7-M03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03.07.2020 21:32:03</t>
        </is>
      </c>
      <c>
        <is>
          <t>03.07.2020 21:34:00</t>
        </is>
      </c>
      <c>
        <v>0.0325</v>
      </c>
      <c>
        <v>1</v>
      </c>
      <c>
        <v>26</v>
      </c>
      <c>
        <v>0</v>
      </c>
      <c>
        <v>4</v>
      </c>
      <c>
        <v>0.0325</v>
      </c>
      <c>
        <v>0.845</v>
      </c>
      <c>
        <v>0</v>
      </c>
      <c>
        <v>0.13</v>
      </c>
    </row>
    <row>
      <c>
        <is>
          <t>1422888</t>
        </is>
      </c>
      <c>
        <v>1</v>
      </c>
      <c>
        <is>
          <t>İZMİR</t>
        </is>
      </c>
      <c>
        <v>BAYRAKLI</v>
      </c>
      <c>
        <is>
          <t>M-2768 (YATIRIM REZERVE) 35-02-M02768_35-02-M02768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09:18:42</t>
        </is>
      </c>
      <c>
        <is>
          <t>17.07.2020 16:29:00</t>
        </is>
      </c>
      <c>
        <v>7.171611944</v>
      </c>
      <c>
        <v>1</v>
      </c>
      <c>
        <v>0</v>
      </c>
      <c>
        <v>0</v>
      </c>
      <c>
        <v>0</v>
      </c>
      <c>
        <v>7.171612</v>
      </c>
      <c>
        <v>0</v>
      </c>
      <c>
        <v>0</v>
      </c>
      <c>
        <v>0</v>
      </c>
    </row>
    <row>
      <c>
        <is>
          <t>1386182</t>
        </is>
      </c>
      <c>
        <v>1</v>
      </c>
      <c>
        <is>
          <t>MANİSA</t>
        </is>
      </c>
      <c>
        <v>ALAŞEHİR</v>
      </c>
      <c>
        <is>
          <t>KAVAKLIDERE TR-9 45-73-M00143_KAVAKLIDERE TR-7-M03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22:16:46</t>
        </is>
      </c>
      <c>
        <is>
          <t>06.07.2020 22:17:00</t>
        </is>
      </c>
      <c>
        <v>0.003888888</v>
      </c>
      <c>
        <v>0</v>
      </c>
      <c>
        <v>0</v>
      </c>
      <c>
        <v>1</v>
      </c>
      <c>
        <v>69</v>
      </c>
      <c>
        <v>0</v>
      </c>
      <c>
        <v>0</v>
      </c>
      <c>
        <v>0.003889</v>
      </c>
      <c>
        <v>0.268333</v>
      </c>
    </row>
    <row>
      <c>
        <is>
          <t>1397163</t>
        </is>
      </c>
      <c>
        <v>1</v>
      </c>
      <c>
        <is>
          <t>MANİSA</t>
        </is>
      </c>
      <c>
        <v>ALAŞEHİR</v>
      </c>
      <c>
        <is>
          <t>KAVAKLIDERE TR-9 45-73-M00143_KAVAKLIDERE TR-7-M03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23:43:17</t>
        </is>
      </c>
      <c>
        <is>
          <t>07.07.2020 23:44:00</t>
        </is>
      </c>
      <c>
        <v>0.011944444</v>
      </c>
      <c>
        <v>0</v>
      </c>
      <c>
        <v>0</v>
      </c>
      <c>
        <v>1</v>
      </c>
      <c>
        <v>12</v>
      </c>
      <c>
        <v>0</v>
      </c>
      <c>
        <v>0</v>
      </c>
      <c>
        <v>0.011944</v>
      </c>
      <c>
        <v>0.143333</v>
      </c>
    </row>
    <row>
      <c>
        <is>
          <t>1397153</t>
        </is>
      </c>
      <c>
        <v>1</v>
      </c>
      <c>
        <is>
          <t>MANİSA</t>
        </is>
      </c>
      <c>
        <v>ALAŞEHİR</v>
      </c>
      <c>
        <is>
          <t>KAVAKLIDERE TR-9 45-73-M00143_KAVAKLIDERE TR-7-M03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23:32:22</t>
        </is>
      </c>
      <c>
        <is>
          <t>07.07.2020 23:33:00</t>
        </is>
      </c>
      <c>
        <v>0.010555555</v>
      </c>
      <c>
        <v>0</v>
      </c>
      <c>
        <v>0</v>
      </c>
      <c>
        <v>1</v>
      </c>
      <c>
        <v>39</v>
      </c>
      <c>
        <v>0</v>
      </c>
      <c>
        <v>0</v>
      </c>
      <c>
        <v>0.010556</v>
      </c>
      <c>
        <v>0.411667</v>
      </c>
    </row>
    <row>
      <c>
        <is>
          <t>1411997</t>
        </is>
      </c>
      <c>
        <v>1</v>
      </c>
      <c>
        <is>
          <t>MANİSA</t>
        </is>
      </c>
      <c>
        <v>ALAŞEHİR</v>
      </c>
      <c>
        <is>
          <t>KAVAKLIDERE TR-9 45-73-M00143_KAVAKLIDERE TR-7-M03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15.07.2020 11:24:06</t>
        </is>
      </c>
      <c>
        <is>
          <t>15.07.2020 11:26:17</t>
        </is>
      </c>
      <c>
        <v>0.036388888</v>
      </c>
      <c>
        <v>0</v>
      </c>
      <c>
        <v>0</v>
      </c>
      <c>
        <v>1</v>
      </c>
      <c>
        <v>20</v>
      </c>
      <c>
        <v>0</v>
      </c>
      <c>
        <v>0</v>
      </c>
      <c>
        <v>0.036389</v>
      </c>
      <c>
        <v>0.727778</v>
      </c>
    </row>
    <row>
      <c>
        <is>
          <t>1410394</t>
        </is>
      </c>
      <c>
        <v>1</v>
      </c>
      <c>
        <is>
          <t>MANİSA</t>
        </is>
      </c>
      <c>
        <v>ALAŞEHİR</v>
      </c>
      <c>
        <is>
          <t>KAVAKLIDERE TR-9 45-73-M00143_KAVAKLIDERE TR-7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16:18:03</t>
        </is>
      </c>
      <c>
        <is>
          <t>12.07.2020 16:19:00</t>
        </is>
      </c>
      <c>
        <v>0.015833333</v>
      </c>
      <c>
        <v>0</v>
      </c>
      <c>
        <v>0</v>
      </c>
      <c>
        <v>1</v>
      </c>
      <c>
        <v>12</v>
      </c>
      <c>
        <v>0</v>
      </c>
      <c>
        <v>0</v>
      </c>
      <c>
        <v>0.015833</v>
      </c>
      <c>
        <v>0.19</v>
      </c>
    </row>
    <row>
      <c>
        <is>
          <t>1386188</t>
        </is>
      </c>
      <c>
        <v>1</v>
      </c>
      <c>
        <is>
          <t>MANİSA</t>
        </is>
      </c>
      <c>
        <v>YUNUSEMRE</v>
      </c>
      <c>
        <is>
          <t>MURADİYE TR-2 SU DEPOSU 45-71-M00199_MURADİYE TR-2/A-M03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22:19:16</t>
        </is>
      </c>
      <c>
        <is>
          <t>06.07.2020 22:22:46</t>
        </is>
      </c>
      <c>
        <v>0.058333333</v>
      </c>
      <c>
        <v>2</v>
      </c>
      <c>
        <v>511</v>
      </c>
      <c>
        <v>0</v>
      </c>
      <c>
        <v>0</v>
      </c>
      <c>
        <v>0.116667</v>
      </c>
      <c>
        <v>29.808333</v>
      </c>
      <c>
        <v>0</v>
      </c>
      <c>
        <v>0</v>
      </c>
    </row>
    <row>
      <c>
        <is>
          <t>1410554</t>
        </is>
      </c>
      <c>
        <v>1</v>
      </c>
      <c>
        <is>
          <t>MANİSA</t>
        </is>
      </c>
      <c>
        <v>ALAŞEHİR</v>
      </c>
      <c>
        <is>
          <t>KAVAKLIDERE TR-9 45-73-M00143_KAVAKLIDERE TR-7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22:17:48</t>
        </is>
      </c>
      <c>
        <is>
          <t>12.07.2020 22:18:18</t>
        </is>
      </c>
      <c>
        <v>0.008333333</v>
      </c>
      <c>
        <v>0</v>
      </c>
      <c>
        <v>0</v>
      </c>
      <c>
        <v>1</v>
      </c>
      <c>
        <v>39</v>
      </c>
      <c>
        <v>0</v>
      </c>
      <c>
        <v>0</v>
      </c>
      <c>
        <v>0.008333</v>
      </c>
      <c>
        <v>0.325</v>
      </c>
    </row>
    <row>
      <c>
        <is>
          <t>1410848</t>
        </is>
      </c>
      <c>
        <v>1</v>
      </c>
      <c>
        <is>
          <t>MANİSA</t>
        </is>
      </c>
      <c>
        <v>ALAŞEHİR</v>
      </c>
      <c>
        <is>
          <t>KAVAKLIDERE TR-9 45-73-M00143_KAVAKLIDERE TR-7-M03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12:41:39</t>
        </is>
      </c>
      <c>
        <is>
          <t>13.07.2020 12:42:19</t>
        </is>
      </c>
      <c>
        <v>0.011111111</v>
      </c>
      <c>
        <v>0</v>
      </c>
      <c>
        <v>0</v>
      </c>
      <c>
        <v>1</v>
      </c>
      <c>
        <v>12</v>
      </c>
      <c>
        <v>0</v>
      </c>
      <c>
        <v>0</v>
      </c>
      <c>
        <v>0.011111</v>
      </c>
      <c>
        <v>0.133333</v>
      </c>
    </row>
    <row>
      <c>
        <is>
          <t>1411289</t>
        </is>
      </c>
      <c>
        <v>1</v>
      </c>
      <c>
        <is>
          <t>MANİSA</t>
        </is>
      </c>
      <c>
        <v>GÖRDES</v>
      </c>
      <c>
        <is>
          <t>YANIKDAĞ TR-4 45-75-M00205_Ayırıcı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09:06:35</t>
        </is>
      </c>
      <c>
        <is>
          <t>14.07.2020 17:25:45</t>
        </is>
      </c>
      <c>
        <v>8.319444444</v>
      </c>
      <c>
        <v>0</v>
      </c>
      <c>
        <v>0</v>
      </c>
      <c>
        <v>1</v>
      </c>
      <c>
        <v>33</v>
      </c>
      <c>
        <v>0</v>
      </c>
      <c>
        <v>0</v>
      </c>
      <c>
        <v>8.319444</v>
      </c>
      <c>
        <v>274.541667</v>
      </c>
    </row>
    <row>
      <c>
        <is>
          <t>1424730</t>
        </is>
      </c>
      <c>
        <v>1</v>
      </c>
      <c>
        <is>
          <t>İZMİR</t>
        </is>
      </c>
      <c>
        <v>ÖDEMİŞ</v>
      </c>
      <c>
        <is>
          <t>KAYAKÖY DM 35-15-M00418_İLKKURŞUN-L05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16:22:26</t>
        </is>
      </c>
      <c>
        <is>
          <t>20.07.2020 16:52:59</t>
        </is>
      </c>
      <c>
        <v>0.509166666</v>
      </c>
      <c>
        <v>0</v>
      </c>
      <c>
        <v>0</v>
      </c>
      <c>
        <v>24</v>
      </c>
      <c>
        <v>282</v>
      </c>
      <c>
        <v>0</v>
      </c>
      <c>
        <v>0</v>
      </c>
      <c>
        <v>12.22</v>
      </c>
      <c>
        <v>143.585</v>
      </c>
    </row>
    <row>
      <c>
        <is>
          <t>1476482</t>
        </is>
      </c>
      <c>
        <v>1</v>
      </c>
      <c>
        <is>
          <t>İZMİR</t>
        </is>
      </c>
      <c>
        <v>ÇEŞME</v>
      </c>
      <c>
        <is>
          <t>L-10 KARADAĞ DM 35-18-L00010_L-105-L03 L03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24.07.2020 04:56:10</t>
        </is>
      </c>
      <c>
        <is>
          <t>24.07.2020 04:58:30</t>
        </is>
      </c>
      <c>
        <v>0.038888888</v>
      </c>
      <c>
        <v>5</v>
      </c>
      <c>
        <v>829</v>
      </c>
      <c>
        <v>0</v>
      </c>
      <c>
        <v>0</v>
      </c>
      <c>
        <v>0.194444</v>
      </c>
      <c>
        <v>32.238888</v>
      </c>
      <c>
        <v>0</v>
      </c>
      <c>
        <v>0</v>
      </c>
    </row>
    <row>
      <c>
        <is>
          <t>1478728</t>
        </is>
      </c>
      <c>
        <v>1</v>
      </c>
      <c>
        <is>
          <t>İZMİR</t>
        </is>
      </c>
      <c>
        <v>MENEMEN</v>
      </c>
      <c>
        <is>
          <t>MALTEPE TR-2 35-28-M00445_35-28-M00445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28.07.2020 12:27:45</t>
        </is>
      </c>
      <c>
        <is>
          <t>28.07.2020 14:52:42</t>
        </is>
      </c>
      <c>
        <v>2.415833333</v>
      </c>
      <c>
        <v>1</v>
      </c>
      <c>
        <v>90</v>
      </c>
      <c>
        <v>0</v>
      </c>
      <c>
        <v>0</v>
      </c>
      <c>
        <v>2.415833</v>
      </c>
      <c>
        <v>217.425</v>
      </c>
      <c>
        <v>0</v>
      </c>
      <c>
        <v>0</v>
      </c>
    </row>
    <row>
      <c>
        <is>
          <t>1386740</t>
        </is>
      </c>
      <c>
        <v>1</v>
      </c>
      <c>
        <is>
          <t>İZMİR</t>
        </is>
      </c>
      <c>
        <v>ÖDEMİŞ</v>
      </c>
      <c>
        <is>
          <t>KAYAKÖY DM 35-15-M00418_ALABAŞ-L04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13:54:47</t>
        </is>
      </c>
      <c>
        <is>
          <t>07.07.2020 13:56:00</t>
        </is>
      </c>
      <c>
        <v>0.020277777</v>
      </c>
      <c>
        <v>0</v>
      </c>
      <c>
        <v>0</v>
      </c>
      <c>
        <v>1</v>
      </c>
      <c>
        <v>54</v>
      </c>
      <c>
        <v>0</v>
      </c>
      <c>
        <v>0</v>
      </c>
      <c>
        <v>0.020278</v>
      </c>
      <c>
        <v>1.095</v>
      </c>
    </row>
    <row>
      <c>
        <is>
          <t>1372222</t>
        </is>
      </c>
      <c>
        <v>1</v>
      </c>
      <c>
        <is>
          <t>MANİSA</t>
        </is>
      </c>
      <c>
        <v>GÖLMARMARA</v>
      </c>
      <c>
        <is>
          <t>GÖLMARMARA TR-19 45-85-L00019_GÖLMARMARA İM-L02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09:13:22</t>
        </is>
      </c>
      <c>
        <is>
          <t>02.07.2020 09:21:38</t>
        </is>
      </c>
      <c>
        <v>0.137777777</v>
      </c>
      <c>
        <v>1</v>
      </c>
      <c>
        <v>335</v>
      </c>
      <c>
        <v>0</v>
      </c>
      <c>
        <v>0</v>
      </c>
      <c>
        <v>0.137778</v>
      </c>
      <c>
        <v>46.155555</v>
      </c>
      <c>
        <v>0</v>
      </c>
      <c>
        <v>0</v>
      </c>
    </row>
    <row>
      <c>
        <is>
          <t>1479968</t>
        </is>
      </c>
      <c>
        <v>1</v>
      </c>
      <c>
        <is>
          <t>MANİSA</t>
        </is>
      </c>
      <c>
        <v>GÖLMARMARA</v>
      </c>
      <c>
        <is>
          <t>GÖLMARMARA TR-19 45-85-L00019_GÖLMARMARA İM-L02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15:43:54</t>
        </is>
      </c>
      <c>
        <is>
          <t>29.07.2020 15:50:25</t>
        </is>
      </c>
      <c>
        <v>0.108611111</v>
      </c>
      <c>
        <v>1</v>
      </c>
      <c>
        <v>189</v>
      </c>
      <c>
        <v>0</v>
      </c>
      <c>
        <v>0</v>
      </c>
      <c>
        <v>0.108611</v>
      </c>
      <c>
        <v>20.5275</v>
      </c>
      <c>
        <v>0</v>
      </c>
      <c>
        <v>0</v>
      </c>
    </row>
    <row>
      <c>
        <is>
          <t>1372281</t>
        </is>
      </c>
      <c>
        <v>1</v>
      </c>
      <c>
        <is>
          <t>İZMİR</t>
        </is>
      </c>
      <c>
        <v>ÖDEMİŞ</v>
      </c>
      <c>
        <is>
          <t>KAYMAKÇI İM 35-15-A00004_YEŞİLKÖY L07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10:13:30</t>
        </is>
      </c>
      <c>
        <is>
          <t>02.07.2020 12:50:15</t>
        </is>
      </c>
      <c>
        <v>2.6125</v>
      </c>
      <c>
        <v>0</v>
      </c>
      <c>
        <v>0</v>
      </c>
      <c>
        <v>14</v>
      </c>
      <c>
        <v>336</v>
      </c>
      <c>
        <v>0</v>
      </c>
      <c>
        <v>0</v>
      </c>
      <c>
        <v>36.575</v>
      </c>
      <c>
        <v>877.8</v>
      </c>
    </row>
    <row>
      <c>
        <is>
          <t>1374885</t>
        </is>
      </c>
      <c>
        <v>1</v>
      </c>
      <c>
        <is>
          <t>İZMİR</t>
        </is>
      </c>
      <c>
        <v>ÖDEMİŞ</v>
      </c>
      <c>
        <is>
          <t>KAYMAKÇI İM 35-15-A00004_TR-A M18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15:08:45</t>
        </is>
      </c>
      <c>
        <is>
          <t>05.07.2020 15:16:00</t>
        </is>
      </c>
      <c>
        <v>0.120833333</v>
      </c>
      <c>
        <v>0</v>
      </c>
      <c>
        <v>0</v>
      </c>
      <c>
        <v>1</v>
      </c>
      <c>
        <v>56</v>
      </c>
      <c>
        <v>0</v>
      </c>
      <c>
        <v>0</v>
      </c>
      <c>
        <v>0.120833</v>
      </c>
      <c>
        <v>6.766667</v>
      </c>
    </row>
    <row>
      <c>
        <is>
          <t>1399034</t>
        </is>
      </c>
      <c>
        <v>1</v>
      </c>
      <c>
        <is>
          <t>İZMİR</t>
        </is>
      </c>
      <c>
        <v>ÖDEMİŞ</v>
      </c>
      <c>
        <is>
          <t>KAYMAKÇI TR-11 35-15-M00248_35-15-M00248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12:03:50</t>
        </is>
      </c>
      <c>
        <is>
          <t>10.07.2020 13:44:11</t>
        </is>
      </c>
      <c>
        <v>1.672337777</v>
      </c>
      <c>
        <v>2</v>
      </c>
      <c>
        <v>179</v>
      </c>
      <c>
        <v>0</v>
      </c>
      <c>
        <v>0</v>
      </c>
      <c>
        <v>3.344676</v>
      </c>
      <c>
        <v>299.348462</v>
      </c>
      <c>
        <v>0</v>
      </c>
      <c>
        <v>0</v>
      </c>
    </row>
    <row>
      <c>
        <is>
          <t>1411368</t>
        </is>
      </c>
      <c>
        <v>1</v>
      </c>
      <c>
        <is>
          <t>İZMİR</t>
        </is>
      </c>
      <c>
        <v>ÖDEMİŞ</v>
      </c>
      <c>
        <is>
          <t>KAYMAKÇI İM 35-15-A00004_KAYMAKÇI ŞEHİR -  DM-2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10:06:35</t>
        </is>
      </c>
      <c>
        <is>
          <t>14.07.2020 10:41:38</t>
        </is>
      </c>
      <c>
        <v>0.584166666</v>
      </c>
      <c>
        <v>21</v>
      </c>
      <c>
        <v>1672</v>
      </c>
      <c>
        <v>11</v>
      </c>
      <c>
        <v>405</v>
      </c>
      <c>
        <v>12.2675</v>
      </c>
      <c>
        <v>976.726666</v>
      </c>
      <c>
        <v>6.425833</v>
      </c>
      <c>
        <v>236.5875</v>
      </c>
    </row>
    <row>
      <c>
        <is>
          <t>1411373</t>
        </is>
      </c>
      <c>
        <v>1</v>
      </c>
      <c>
        <is>
          <t>İZMİR</t>
        </is>
      </c>
      <c>
        <v>ÖDEMİŞ</v>
      </c>
      <c>
        <is>
          <t>KAYMAKÇI İM 35-15-A00004_EMİRLİOVA L09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10:06:55</t>
        </is>
      </c>
      <c>
        <is>
          <t>14.07.2020 10:39:00</t>
        </is>
      </c>
      <c>
        <v>0.534722222</v>
      </c>
      <c>
        <v>0</v>
      </c>
      <c>
        <v>0</v>
      </c>
      <c>
        <v>82</v>
      </c>
      <c>
        <v>941</v>
      </c>
      <c>
        <v>0</v>
      </c>
      <c>
        <v>0</v>
      </c>
      <c>
        <v>43.847222</v>
      </c>
      <c>
        <v>503.173611</v>
      </c>
    </row>
    <row>
      <c>
        <is>
          <t>1411290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09:02:45</t>
        </is>
      </c>
      <c>
        <is>
          <t>14.07.2020 14:33:13</t>
        </is>
      </c>
      <c>
        <v>5.507777777</v>
      </c>
      <c>
        <v>5</v>
      </c>
      <c>
        <v>493</v>
      </c>
      <c>
        <v>0</v>
      </c>
      <c>
        <v>5</v>
      </c>
      <c>
        <v>27.538889</v>
      </c>
      <c>
        <v>2715.334444</v>
      </c>
      <c>
        <v>0</v>
      </c>
      <c>
        <v>27.538889</v>
      </c>
    </row>
    <row>
      <c>
        <is>
          <t>1412007</t>
        </is>
      </c>
      <c>
        <v>1</v>
      </c>
      <c>
        <is>
          <t>İZMİR</t>
        </is>
      </c>
      <c>
        <v>ÖDEMİŞ</v>
      </c>
      <c>
        <is>
          <t>KAYMAKÇI TR-10 35-15-M00244_KAYMAKÇI DM-M01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11:41:26</t>
        </is>
      </c>
      <c>
        <is>
          <t>15.07.2020 11:53:07</t>
        </is>
      </c>
      <c>
        <v>0.194722222</v>
      </c>
      <c>
        <v>0</v>
      </c>
      <c>
        <v>0</v>
      </c>
      <c>
        <v>1</v>
      </c>
      <c>
        <v>176</v>
      </c>
      <c>
        <v>0</v>
      </c>
      <c>
        <v>0</v>
      </c>
      <c>
        <v>0.194722</v>
      </c>
      <c>
        <v>34.271111</v>
      </c>
    </row>
    <row>
      <c>
        <is>
          <t>1398196</t>
        </is>
      </c>
      <c>
        <v>1</v>
      </c>
      <c>
        <is>
          <t>MANİSA</t>
        </is>
      </c>
      <c>
        <v>SELENDİ</v>
      </c>
      <c>
        <is>
          <t>SELENDİ DM 45-81-M00001_SATILMIŞ-M14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09.07.2020 10:15:44</t>
        </is>
      </c>
      <c>
        <is>
          <t>09.07.2020 10:16:19</t>
        </is>
      </c>
      <c>
        <v>0.009722222</v>
      </c>
      <c>
        <v>0</v>
      </c>
      <c>
        <v>0</v>
      </c>
      <c>
        <v>1</v>
      </c>
      <c>
        <v>78</v>
      </c>
      <c>
        <v>0</v>
      </c>
      <c>
        <v>0</v>
      </c>
      <c>
        <v>0.009722</v>
      </c>
      <c>
        <v>0.758333</v>
      </c>
    </row>
    <row>
      <c>
        <is>
          <t>1374089</t>
        </is>
      </c>
      <c>
        <v>1</v>
      </c>
      <c>
        <is>
          <t>İZMİR</t>
        </is>
      </c>
      <c>
        <v>BORNOVA</v>
      </c>
      <c>
        <is>
          <t>M-913 35-02-M00913_DİREK-M03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04.07.2020 13:20:43</t>
        </is>
      </c>
      <c>
        <is>
          <t>04.07.2020 18:17:17</t>
        </is>
      </c>
      <c>
        <v>4.9425925</v>
      </c>
      <c>
        <v>3</v>
      </c>
      <c>
        <v>0</v>
      </c>
      <c>
        <v>0</v>
      </c>
      <c>
        <v>0</v>
      </c>
      <c>
        <v>14.827778</v>
      </c>
      <c>
        <v>0</v>
      </c>
      <c>
        <v>0</v>
      </c>
      <c>
        <v>0</v>
      </c>
    </row>
    <row>
      <c>
        <is>
          <t>1375084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19:17:45</t>
        </is>
      </c>
      <c>
        <is>
          <t>05.07.2020 19:34:55</t>
        </is>
      </c>
      <c>
        <v>0.286111111</v>
      </c>
      <c>
        <v>0</v>
      </c>
      <c>
        <v>0</v>
      </c>
      <c>
        <v>1</v>
      </c>
      <c>
        <v>20</v>
      </c>
      <c>
        <v>0</v>
      </c>
      <c>
        <v>0</v>
      </c>
      <c>
        <v>0.286111</v>
      </c>
      <c>
        <v>5.722222</v>
      </c>
    </row>
    <row>
      <c>
        <is>
          <t>1398046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06:19:29</t>
        </is>
      </c>
      <c>
        <is>
          <t>09.07.2020 06:28:24</t>
        </is>
      </c>
      <c>
        <v>0.148611111</v>
      </c>
      <c>
        <v>0</v>
      </c>
      <c>
        <v>0</v>
      </c>
      <c>
        <v>1</v>
      </c>
      <c>
        <v>23</v>
      </c>
      <c>
        <v>0</v>
      </c>
      <c>
        <v>0</v>
      </c>
      <c>
        <v>0.148611</v>
      </c>
      <c>
        <v>3.418056</v>
      </c>
    </row>
    <row>
      <c>
        <is>
          <t>1410211</t>
        </is>
      </c>
      <c>
        <v>1</v>
      </c>
      <c>
        <is>
          <t>İZMİR</t>
        </is>
      </c>
      <c>
        <v>ÖDEMİŞ</v>
      </c>
      <c>
        <is>
          <t>KAYMAKÇI İM 35-15-A00004_KAYMAKÇI-1 M12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10:00:37</t>
        </is>
      </c>
      <c>
        <is>
          <t>12.07.2020 10:02:38</t>
        </is>
      </c>
      <c>
        <v>0.033611111</v>
      </c>
      <c>
        <v>0</v>
      </c>
      <c>
        <v>0</v>
      </c>
      <c>
        <v>2</v>
      </c>
      <c>
        <v>31</v>
      </c>
      <c>
        <v>0</v>
      </c>
      <c>
        <v>0</v>
      </c>
      <c>
        <v>0.067222</v>
      </c>
      <c>
        <v>1.041944</v>
      </c>
    </row>
    <row>
      <c>
        <is>
          <t>1399782</t>
        </is>
      </c>
      <c>
        <v>1</v>
      </c>
      <c>
        <is>
          <t>İZMİR</t>
        </is>
      </c>
      <c>
        <v>ÖDEMİŞ</v>
      </c>
      <c>
        <is>
          <t>KAYMAKÇI İM 35-15-A00004_ÇAYLI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11.07.2020 14:33:26</t>
        </is>
      </c>
      <c>
        <is>
          <t>11.07.2020 14:34:42</t>
        </is>
      </c>
      <c>
        <v>0.021111111</v>
      </c>
      <c>
        <v>0</v>
      </c>
      <c>
        <v>0</v>
      </c>
      <c>
        <v>1</v>
      </c>
      <c>
        <v>110</v>
      </c>
      <c>
        <v>0</v>
      </c>
      <c>
        <v>0</v>
      </c>
      <c>
        <v>0.021111</v>
      </c>
      <c>
        <v>2.322222</v>
      </c>
    </row>
    <row>
      <c>
        <is>
          <t>1399696</t>
        </is>
      </c>
      <c>
        <v>1</v>
      </c>
      <c>
        <is>
          <t>İZMİR</t>
        </is>
      </c>
      <c>
        <v>ÖDEMİŞ</v>
      </c>
      <c>
        <is>
          <t>KAYMAKÇI İM 35-15-A00004_ÇAYLI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12:33:32</t>
        </is>
      </c>
      <c>
        <is>
          <t>11.07.2020 12:37:26</t>
        </is>
      </c>
      <c>
        <v>0.065</v>
      </c>
      <c>
        <v>0</v>
      </c>
      <c>
        <v>0</v>
      </c>
      <c>
        <v>1</v>
      </c>
      <c>
        <v>29</v>
      </c>
      <c>
        <v>0</v>
      </c>
      <c>
        <v>0</v>
      </c>
      <c>
        <v>0.065</v>
      </c>
      <c>
        <v>1.885</v>
      </c>
    </row>
    <row>
      <c>
        <is>
          <t>1435312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21.07.2020 17:30:43</t>
        </is>
      </c>
      <c>
        <is>
          <t>21.07.2020 17:32:00</t>
        </is>
      </c>
      <c>
        <v>0.021388888</v>
      </c>
      <c>
        <v>16</v>
      </c>
      <c>
        <v>1728</v>
      </c>
      <c>
        <v>86</v>
      </c>
      <c>
        <v>1071</v>
      </c>
      <c>
        <v>0.342222</v>
      </c>
      <c>
        <v>36.959998</v>
      </c>
      <c>
        <v>1.839444</v>
      </c>
      <c>
        <v>22.907499</v>
      </c>
    </row>
    <row>
      <c>
        <is>
          <t>1411558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14.07.2020 15:00:55</t>
        </is>
      </c>
      <c>
        <is>
          <t>14.07.2020 15:03:00</t>
        </is>
      </c>
      <c>
        <v>0.034722222</v>
      </c>
      <c>
        <v>0</v>
      </c>
      <c>
        <v>0</v>
      </c>
      <c>
        <v>1</v>
      </c>
      <c>
        <v>4</v>
      </c>
      <c>
        <v>0</v>
      </c>
      <c>
        <v>0</v>
      </c>
      <c>
        <v>0.034722</v>
      </c>
      <c>
        <v>0.138889</v>
      </c>
    </row>
    <row>
      <c>
        <is>
          <t>1412102</t>
        </is>
      </c>
      <c>
        <v>1</v>
      </c>
      <c>
        <is>
          <t>MANİSA</t>
        </is>
      </c>
      <c>
        <v>SELENDİ</v>
      </c>
      <c>
        <is>
          <t>OKLUİSA KÖK 45-81-M00046_CINAN GRUP-M04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15.07.2020 15:06:57</t>
        </is>
      </c>
      <c>
        <is>
          <t>15.07.2020 15:07:31</t>
        </is>
      </c>
      <c>
        <v>0.009444444</v>
      </c>
      <c>
        <v>0</v>
      </c>
      <c>
        <v>0</v>
      </c>
      <c>
        <v>1</v>
      </c>
      <c>
        <v>28</v>
      </c>
      <c>
        <v>0</v>
      </c>
      <c>
        <v>0</v>
      </c>
      <c>
        <v>0.009444</v>
      </c>
      <c>
        <v>0.264444</v>
      </c>
    </row>
    <row>
      <c>
        <is>
          <t>1398903</t>
        </is>
      </c>
      <c>
        <v>1</v>
      </c>
      <c>
        <is>
          <t>MANİSA</t>
        </is>
      </c>
      <c>
        <v>SELENDİ</v>
      </c>
      <c>
        <is>
          <t>OKLUİSA KÖK 45-81-M00046_CINAN GRUP-M04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10.07.2020 09:48:55</t>
        </is>
      </c>
      <c>
        <is>
          <t>10.07.2020 09:49:25</t>
        </is>
      </c>
      <c>
        <v>0.008333333</v>
      </c>
      <c>
        <v>0</v>
      </c>
      <c>
        <v>0</v>
      </c>
      <c>
        <v>1</v>
      </c>
      <c>
        <v>28</v>
      </c>
      <c>
        <v>0</v>
      </c>
      <c>
        <v>0</v>
      </c>
      <c>
        <v>0.008333</v>
      </c>
      <c>
        <v>0.233333</v>
      </c>
    </row>
    <row>
      <c>
        <is>
          <t>1375189</t>
        </is>
      </c>
      <c>
        <v>1</v>
      </c>
      <c>
        <is>
          <t>MANİSA</t>
        </is>
      </c>
      <c>
        <v>SELENDİ</v>
      </c>
      <c>
        <is>
          <t>OKLUİSA KÖK 45-81-M00046_CINAN GRUP-M04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20:55:55</t>
        </is>
      </c>
      <c>
        <is>
          <t>05.07.2020 20:58:00</t>
        </is>
      </c>
      <c>
        <v>0.034722222</v>
      </c>
      <c>
        <v>0</v>
      </c>
      <c>
        <v>0</v>
      </c>
      <c>
        <v>1</v>
      </c>
      <c>
        <v>38</v>
      </c>
      <c>
        <v>0</v>
      </c>
      <c>
        <v>0</v>
      </c>
      <c>
        <v>0.034722</v>
      </c>
      <c>
        <v>1.319444</v>
      </c>
    </row>
    <row>
      <c>
        <is>
          <t>1386637</t>
        </is>
      </c>
      <c>
        <v>1</v>
      </c>
      <c>
        <is>
          <t>MANİSA</t>
        </is>
      </c>
      <c>
        <v>SARUHANLI</v>
      </c>
      <c>
        <is>
          <t>NURİYE TR-6 45-80-M00121_45-80-M00121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11:07:39</t>
        </is>
      </c>
      <c>
        <is>
          <t>07.07.2020 12:10:56</t>
        </is>
      </c>
      <c>
        <v>1.054722222</v>
      </c>
      <c>
        <v>1</v>
      </c>
      <c>
        <v>65</v>
      </c>
      <c>
        <v>0</v>
      </c>
      <c>
        <v>0</v>
      </c>
      <c>
        <v>1.054722</v>
      </c>
      <c>
        <v>68.556944</v>
      </c>
      <c>
        <v>0</v>
      </c>
      <c>
        <v>0</v>
      </c>
    </row>
    <row>
      <c>
        <is>
          <t>1374070</t>
        </is>
      </c>
      <c>
        <v>1</v>
      </c>
      <c>
        <is>
          <t>MANİSA</t>
        </is>
      </c>
      <c>
        <v>SARUHANLI</v>
      </c>
      <c>
        <is>
          <t>NURİYE DM 45-80-M00090_HatBaşıAyırıcı_53136714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12:52:33</t>
        </is>
      </c>
      <c>
        <is>
          <t>04.07.2020 12:58:54</t>
        </is>
      </c>
      <c>
        <v>0.105833333</v>
      </c>
      <c>
        <v>0</v>
      </c>
      <c>
        <v>0</v>
      </c>
      <c>
        <v>1</v>
      </c>
      <c>
        <v>283</v>
      </c>
      <c>
        <v>0</v>
      </c>
      <c>
        <v>0</v>
      </c>
      <c>
        <v>0.105833</v>
      </c>
      <c>
        <v>29.950833</v>
      </c>
    </row>
    <row>
      <c>
        <is>
          <t>1398917</t>
        </is>
      </c>
      <c>
        <v>1</v>
      </c>
      <c>
        <is>
          <t>MANİSA</t>
        </is>
      </c>
      <c>
        <v>SELENDİ</v>
      </c>
      <c>
        <is>
          <t>OMURLAR TR-1 45-81-M00074_45-81-M00074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10:00:15</t>
        </is>
      </c>
      <c>
        <is>
          <t>10.07.2020 12:00:52</t>
        </is>
      </c>
      <c>
        <v>2.010277777</v>
      </c>
      <c>
        <v>0</v>
      </c>
      <c>
        <v>0</v>
      </c>
      <c>
        <v>1</v>
      </c>
      <c>
        <v>84</v>
      </c>
      <c>
        <v>0</v>
      </c>
      <c>
        <v>0</v>
      </c>
      <c>
        <v>2.010278</v>
      </c>
      <c>
        <v>168.863333</v>
      </c>
    </row>
    <row>
      <c>
        <is>
          <t>1374522</t>
        </is>
      </c>
      <c>
        <v>1</v>
      </c>
      <c>
        <is>
          <t>MANİSA</t>
        </is>
      </c>
      <c>
        <v>SELENDİ</v>
      </c>
      <c>
        <is>
          <t>OKLUİSA KÖK 45-81-M00046_CINAN GRUP-M04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06:26:24</t>
        </is>
      </c>
      <c>
        <is>
          <t>05.07.2020 06:28:00</t>
        </is>
      </c>
      <c>
        <v>0.026666666</v>
      </c>
      <c>
        <v>0</v>
      </c>
      <c>
        <v>0</v>
      </c>
      <c>
        <v>1</v>
      </c>
      <c>
        <v>31</v>
      </c>
      <c>
        <v>0</v>
      </c>
      <c>
        <v>0</v>
      </c>
      <c>
        <v>0.026667</v>
      </c>
      <c>
        <v>0.826667</v>
      </c>
    </row>
    <row>
      <c>
        <is>
          <t>1372121</t>
        </is>
      </c>
      <c>
        <v>1</v>
      </c>
      <c>
        <is>
          <t>MANİSA</t>
        </is>
      </c>
      <c>
        <v>SELENDİ</v>
      </c>
      <c>
        <is>
          <t>OKLUİSA KÖK 45-81-M00046_CINAN GRUP-M04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02:58:57</t>
        </is>
      </c>
      <c>
        <is>
          <t>02.07.2020 03:00:00</t>
        </is>
      </c>
      <c>
        <v>0.0175</v>
      </c>
      <c>
        <v>0</v>
      </c>
      <c>
        <v>0</v>
      </c>
      <c>
        <v>1</v>
      </c>
      <c>
        <v>78</v>
      </c>
      <c>
        <v>0</v>
      </c>
      <c>
        <v>0</v>
      </c>
      <c>
        <v>0.0175</v>
      </c>
      <c>
        <v>1.365</v>
      </c>
    </row>
    <row>
      <c>
        <is>
          <t>1479816</t>
        </is>
      </c>
      <c>
        <v>1</v>
      </c>
      <c>
        <is>
          <t>İZMİR</t>
        </is>
      </c>
      <c>
        <v>BALÇOVA</v>
      </c>
      <c>
        <is>
          <t>K-1193 35-07-K01193_35-07-K01193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29.07.2020 13:29:25</t>
        </is>
      </c>
      <c>
        <is>
          <t>29.07.2020 15:19:44</t>
        </is>
      </c>
      <c>
        <v>1.838611111</v>
      </c>
      <c>
        <v>1</v>
      </c>
      <c>
        <v>1076</v>
      </c>
      <c>
        <v>0</v>
      </c>
      <c>
        <v>0</v>
      </c>
      <c>
        <v>1.838611</v>
      </c>
      <c>
        <v>1978.345555</v>
      </c>
      <c>
        <v>0</v>
      </c>
      <c>
        <v>0</v>
      </c>
    </row>
    <row>
      <c>
        <is>
          <t>1479412</t>
        </is>
      </c>
      <c>
        <v>1</v>
      </c>
      <c>
        <is>
          <t>MANİSA</t>
        </is>
      </c>
      <c>
        <v>SELENDİ</v>
      </c>
      <c>
        <is>
          <t>OKLUİSA KÖK 45-81-M00046_CINAN GRUP-M04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29.07.2020 08:10:46</t>
        </is>
      </c>
      <c>
        <is>
          <t>29.07.2020 08:11:06</t>
        </is>
      </c>
      <c>
        <v>0.005555555</v>
      </c>
      <c>
        <v>0</v>
      </c>
      <c>
        <v>0</v>
      </c>
      <c>
        <v>1</v>
      </c>
      <c>
        <v>31</v>
      </c>
      <c>
        <v>0</v>
      </c>
      <c>
        <v>0</v>
      </c>
      <c>
        <v>0.005556</v>
      </c>
      <c>
        <v>0.172222</v>
      </c>
    </row>
    <row>
      <c>
        <is>
          <t>1476663</t>
        </is>
      </c>
      <c>
        <v>1</v>
      </c>
      <c>
        <is>
          <t>İZMİR</t>
        </is>
      </c>
      <c>
        <v>FOÇA</v>
      </c>
      <c>
        <is>
          <t>BAĞARASI TR-10 KÖK 35-23-M00179_GERENKÖY KÖK-M01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24.07.2020 11:45:50</t>
        </is>
      </c>
      <c>
        <is>
          <t>24.07.2020 11:46:31</t>
        </is>
      </c>
      <c>
        <v>0.011388888</v>
      </c>
      <c>
        <v>21</v>
      </c>
      <c>
        <v>2906</v>
      </c>
      <c>
        <v>73</v>
      </c>
      <c>
        <v>702</v>
      </c>
      <c>
        <v>0.239167</v>
      </c>
      <c>
        <v>33.096109</v>
      </c>
      <c>
        <v>0.831389</v>
      </c>
      <c>
        <v>7.994999</v>
      </c>
    </row>
    <row>
      <c>
        <is>
          <t>1398832</t>
        </is>
      </c>
      <c>
        <v>1</v>
      </c>
      <c>
        <is>
          <t>İZMİR</t>
        </is>
      </c>
      <c>
        <v>TORBALI</v>
      </c>
      <c>
        <is>
          <t>PANCAR OSB DM-1 35-26-M00869_AYRANCILAR-2-M09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08:55:40</t>
        </is>
      </c>
      <c>
        <is>
          <t>10.07.2020 08:59:02</t>
        </is>
      </c>
      <c>
        <v>0.056111111</v>
      </c>
      <c>
        <v>37</v>
      </c>
      <c>
        <v>5345</v>
      </c>
      <c>
        <v>127</v>
      </c>
      <c>
        <v>3022</v>
      </c>
      <c>
        <v>2.076111</v>
      </c>
      <c>
        <v>299.913888</v>
      </c>
      <c>
        <v>7.126111</v>
      </c>
      <c>
        <v>169.567777</v>
      </c>
    </row>
    <row>
      <c>
        <is>
          <t>1398833</t>
        </is>
      </c>
      <c>
        <v>1</v>
      </c>
      <c>
        <is>
          <t>İZMİR</t>
        </is>
      </c>
      <c>
        <v>TORBALI</v>
      </c>
      <c>
        <is>
          <t>PANCAR OSB DM-1 35-26-M00869_TAHTALI-1-M36 M36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08:55:40</t>
        </is>
      </c>
      <c>
        <is>
          <t>10.07.2020 09:02:20</t>
        </is>
      </c>
      <c>
        <v>0.111111111</v>
      </c>
      <c>
        <v>0</v>
      </c>
      <c>
        <v>0</v>
      </c>
      <c>
        <v>1</v>
      </c>
      <c>
        <v>85</v>
      </c>
      <c>
        <v>0</v>
      </c>
      <c>
        <v>0</v>
      </c>
      <c>
        <v>0.111111</v>
      </c>
      <c>
        <v>9.444444</v>
      </c>
    </row>
    <row>
      <c>
        <is>
          <t>1400082</t>
        </is>
      </c>
      <c>
        <v>1</v>
      </c>
      <c>
        <is>
          <t>İZMİR</t>
        </is>
      </c>
      <c>
        <v>MENEMEN</v>
      </c>
      <c>
        <is>
          <t>MENEMEN İM 35-28-A00001_MENEMEN ŞEHİR-3 L08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01:46:52</t>
        </is>
      </c>
      <c>
        <is>
          <t>12.07.2020 02:07:56</t>
        </is>
      </c>
      <c>
        <v>0.351091666</v>
      </c>
      <c>
        <v>33</v>
      </c>
      <c>
        <v>8922</v>
      </c>
      <c>
        <v>0</v>
      </c>
      <c>
        <v>3</v>
      </c>
      <c>
        <v>11.586025</v>
      </c>
      <c>
        <v>3132.439844</v>
      </c>
      <c>
        <v>0</v>
      </c>
      <c>
        <v>1.053275</v>
      </c>
    </row>
    <row>
      <c>
        <is>
          <t>1422963</t>
        </is>
      </c>
      <c>
        <v>1</v>
      </c>
      <c>
        <is>
          <t>İZMİR</t>
        </is>
      </c>
      <c>
        <v>MENEMEN</v>
      </c>
      <c>
        <is>
          <t>KOYUNDERE TR-12 35-28-M00161_7315922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10:33:05</t>
        </is>
      </c>
      <c>
        <is>
          <t>17.07.2020 13:30:00</t>
        </is>
      </c>
      <c>
        <v>2.948576666</v>
      </c>
      <c>
        <v>0</v>
      </c>
      <c>
        <v>410</v>
      </c>
      <c>
        <v>0</v>
      </c>
      <c>
        <v>0</v>
      </c>
      <c>
        <v>0</v>
      </c>
      <c>
        <v>1208.916433</v>
      </c>
      <c>
        <v>0</v>
      </c>
      <c>
        <v>0</v>
      </c>
    </row>
    <row>
      <c>
        <is>
          <t>1478072</t>
        </is>
      </c>
      <c>
        <v>1</v>
      </c>
      <c>
        <is>
          <t>İZMİR</t>
        </is>
      </c>
      <c>
        <v>MENEMEN</v>
      </c>
      <c>
        <is>
          <t>KOYUNDERE TR-15 35-28-M00159_DAĞITIM TRAFO KOYUNDERE TR-15-M03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27.07.2020 09:18:21</t>
        </is>
      </c>
      <c>
        <is>
          <t>27.07.2020 13:36:27</t>
        </is>
      </c>
      <c>
        <v>4.301523055</v>
      </c>
      <c>
        <v>2</v>
      </c>
      <c>
        <v>217</v>
      </c>
      <c>
        <v>0</v>
      </c>
      <c>
        <v>0</v>
      </c>
      <c>
        <v>8.603046</v>
      </c>
      <c>
        <v>933.430503</v>
      </c>
      <c>
        <v>0</v>
      </c>
      <c>
        <v>0</v>
      </c>
    </row>
    <row>
      <c>
        <is>
          <t>1423493</t>
        </is>
      </c>
      <c>
        <v>1</v>
      </c>
      <c>
        <is>
          <t>İZMİR</t>
        </is>
      </c>
      <c>
        <v>BAYRAKLI</v>
      </c>
      <c>
        <is>
          <t>K-3732 35-02-K03732_35-02-K03732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18.07.2020 09:44:06</t>
        </is>
      </c>
      <c>
        <is>
          <t>18.07.2020 12:04:00</t>
        </is>
      </c>
      <c>
        <v>2.331552777</v>
      </c>
      <c>
        <v>1</v>
      </c>
      <c>
        <v>399</v>
      </c>
      <c>
        <v>0</v>
      </c>
      <c>
        <v>0</v>
      </c>
      <c>
        <v>2.331553</v>
      </c>
      <c>
        <v>930.289558</v>
      </c>
      <c>
        <v>0</v>
      </c>
      <c>
        <v>0</v>
      </c>
    </row>
    <row>
      <c>
        <is>
          <t>1423475</t>
        </is>
      </c>
      <c>
        <v>1</v>
      </c>
      <c>
        <is>
          <t>İZMİR</t>
        </is>
      </c>
      <c>
        <v>BAYINDIR</v>
      </c>
      <c>
        <is>
          <t>OSMANLAR TR-1 35-20-M00040_Ayırıcı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18.07.2020 09:25:19</t>
        </is>
      </c>
      <c>
        <is>
          <t>18.07.2020 17:36:00</t>
        </is>
      </c>
      <c>
        <v>8.177802777</v>
      </c>
      <c>
        <v>0</v>
      </c>
      <c>
        <v>99</v>
      </c>
      <c>
        <v>1</v>
      </c>
      <c>
        <v>7</v>
      </c>
      <c>
        <v>0</v>
      </c>
      <c>
        <v>809.602475</v>
      </c>
      <c>
        <v>8.177803</v>
      </c>
      <c>
        <v>57.244619</v>
      </c>
    </row>
    <row>
      <c>
        <is>
          <t>1371581</t>
        </is>
      </c>
      <c>
        <v>1</v>
      </c>
      <c>
        <is>
          <t>İZMİR</t>
        </is>
      </c>
      <c>
        <v>BAYINDIR</v>
      </c>
      <c>
        <is>
          <t>OSMANLAR TR-1 35-20-M00040_35-20-M00040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08:39:14</t>
        </is>
      </c>
      <c>
        <is>
          <t>01.07.2020 17:29:07</t>
        </is>
      </c>
      <c>
        <v>8.831388888</v>
      </c>
      <c>
        <v>0</v>
      </c>
      <c>
        <v>99</v>
      </c>
      <c>
        <v>1</v>
      </c>
      <c>
        <v>7</v>
      </c>
      <c>
        <v>0</v>
      </c>
      <c>
        <v>874.3075</v>
      </c>
      <c>
        <v>8.831389</v>
      </c>
      <c>
        <v>61.819722</v>
      </c>
    </row>
    <row>
      <c>
        <is>
          <t>1398141</t>
        </is>
      </c>
      <c>
        <v>1</v>
      </c>
      <c>
        <is>
          <t>İZMİR</t>
        </is>
      </c>
      <c>
        <v>BAYINDIR</v>
      </c>
      <c>
        <is>
          <t>OSMANLAR TR-1 35-20-M00040_Ayırıcı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09.07.2020 09:22:14</t>
        </is>
      </c>
      <c>
        <is>
          <t>09.07.2020 18:29:23</t>
        </is>
      </c>
      <c>
        <v>9.119166666</v>
      </c>
      <c>
        <v>0</v>
      </c>
      <c>
        <v>99</v>
      </c>
      <c>
        <v>1</v>
      </c>
      <c>
        <v>7</v>
      </c>
      <c>
        <v>0</v>
      </c>
      <c>
        <v>902.7975</v>
      </c>
      <c>
        <v>9.119167</v>
      </c>
      <c>
        <v>63.834167</v>
      </c>
    </row>
    <row>
      <c>
        <is>
          <t>1398891</t>
        </is>
      </c>
      <c>
        <v>1</v>
      </c>
      <c>
        <is>
          <t>İZMİR</t>
        </is>
      </c>
      <c>
        <v>BAYINDIR</v>
      </c>
      <c>
        <is>
          <t>OSMANLAR TR-1 35-20-M00040_Ayırıcı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09:39:35</t>
        </is>
      </c>
      <c>
        <is>
          <t>10.07.2020 17:04:46</t>
        </is>
      </c>
      <c>
        <v>7.419587777</v>
      </c>
      <c>
        <v>0</v>
      </c>
      <c>
        <v>99</v>
      </c>
      <c>
        <v>1</v>
      </c>
      <c>
        <v>7</v>
      </c>
      <c>
        <v>0</v>
      </c>
      <c>
        <v>734.53919</v>
      </c>
      <c>
        <v>7.419588</v>
      </c>
      <c>
        <v>51.937114</v>
      </c>
    </row>
    <row>
      <c>
        <is>
          <t>1385567</t>
        </is>
      </c>
      <c>
        <v>1</v>
      </c>
      <c>
        <is>
          <t>İZMİR</t>
        </is>
      </c>
      <c>
        <v>ÇEŞME</v>
      </c>
      <c>
        <is>
          <t>SAĞLIKÇILAR DM 35-18-L00544_L-71 YUVAMKENT - L-72 OVAKENT-L06 L06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06.07.2020 09:48:21</t>
        </is>
      </c>
      <c>
        <is>
          <t>06.07.2020 13:12:59</t>
        </is>
      </c>
      <c>
        <v>3.410555555</v>
      </c>
      <c>
        <v>0</v>
      </c>
      <c>
        <v>0</v>
      </c>
      <c>
        <v>20</v>
      </c>
      <c>
        <v>329</v>
      </c>
      <c>
        <v>0</v>
      </c>
      <c>
        <v>0</v>
      </c>
      <c>
        <v>68.211111</v>
      </c>
      <c>
        <v>1122.072778</v>
      </c>
    </row>
    <row>
      <c>
        <is>
          <t>1386178</t>
        </is>
      </c>
      <c>
        <v>1</v>
      </c>
      <c>
        <is>
          <t>MANİSA</t>
        </is>
      </c>
      <c>
        <v>ALAŞEHİR</v>
      </c>
      <c>
        <is>
          <t>KEMALİYE DM (TR-1) 45-73-M00150_ALAŞEHİR GİRİŞ PİYADELER KÖKDEN-M08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22:11:36</t>
        </is>
      </c>
      <c>
        <is>
          <t>06.07.2020 22:19:00</t>
        </is>
      </c>
      <c>
        <v>0.123333333</v>
      </c>
      <c>
        <v>0</v>
      </c>
      <c>
        <v>0</v>
      </c>
      <c>
        <v>1</v>
      </c>
      <c>
        <v>108</v>
      </c>
      <c>
        <v>0</v>
      </c>
      <c>
        <v>0</v>
      </c>
      <c>
        <v>0.123333</v>
      </c>
      <c>
        <v>13.32</v>
      </c>
    </row>
    <row>
      <c>
        <is>
          <t>1385535</t>
        </is>
      </c>
      <c>
        <v>1</v>
      </c>
      <c>
        <is>
          <t>MANİSA</t>
        </is>
      </c>
      <c>
        <v>ALAŞEHİR</v>
      </c>
      <c>
        <is>
          <t>KEMALİYE TR-7 45-73-M00155_SARI SIĞIRLI İÇME SUYU ÇIKIŞI-M01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06.07.2020 09:23:39</t>
        </is>
      </c>
      <c>
        <is>
          <t>06.07.2020 14:01:09</t>
        </is>
      </c>
      <c>
        <v>4.624781388</v>
      </c>
      <c>
        <v>0</v>
      </c>
      <c>
        <v>0</v>
      </c>
      <c>
        <v>8</v>
      </c>
      <c>
        <v>0</v>
      </c>
      <c>
        <v>0</v>
      </c>
      <c>
        <v>0</v>
      </c>
      <c>
        <v>36.998251</v>
      </c>
      <c>
        <v>0</v>
      </c>
    </row>
    <row>
      <c>
        <is>
          <t>1373536</t>
        </is>
      </c>
      <c>
        <v>1</v>
      </c>
      <c>
        <is>
          <t>İZMİR</t>
        </is>
      </c>
      <c>
        <v>ÖDEMİŞ</v>
      </c>
      <c>
        <is>
          <t>MESCİTLİ DM 35-15-L00904_MESCİTLİ-L05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18:13:02</t>
        </is>
      </c>
      <c>
        <is>
          <t>03.07.2020 19:14:29</t>
        </is>
      </c>
      <c>
        <v>1.024166666</v>
      </c>
      <c>
        <v>0</v>
      </c>
      <c>
        <v>0</v>
      </c>
      <c>
        <v>30</v>
      </c>
      <c>
        <v>608</v>
      </c>
      <c>
        <v>0</v>
      </c>
      <c>
        <v>0</v>
      </c>
      <c>
        <v>30.725</v>
      </c>
      <c>
        <v>622.693333</v>
      </c>
    </row>
    <row>
      <c>
        <is>
          <t>1374761</t>
        </is>
      </c>
      <c>
        <v>1</v>
      </c>
      <c>
        <is>
          <t>İZMİR</t>
        </is>
      </c>
      <c>
        <v>ÖDEMİŞ</v>
      </c>
      <c>
        <is>
          <t>OVAKENT İM 35-15-A00003_OVAKENT GİRİŞ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11:26:05</t>
        </is>
      </c>
      <c>
        <is>
          <t>05.07.2020 13:25:00</t>
        </is>
      </c>
      <c>
        <v>1.981944444</v>
      </c>
      <c>
        <v>1</v>
      </c>
      <c>
        <v>94</v>
      </c>
      <c>
        <v>0</v>
      </c>
      <c>
        <v>0</v>
      </c>
      <c>
        <v>1.981944</v>
      </c>
      <c>
        <v>186.302778</v>
      </c>
      <c>
        <v>0</v>
      </c>
      <c>
        <v>0</v>
      </c>
    </row>
    <row>
      <c>
        <is>
          <t>1423982</t>
        </is>
      </c>
      <c>
        <v>1</v>
      </c>
      <c>
        <is>
          <t>İZMİR</t>
        </is>
      </c>
      <c>
        <v>BORNOVA</v>
      </c>
      <c>
        <is>
          <t>M-280 MİGROS TÜRK T.A.Ş 35-02-M00280Ö_-M01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19.07.2020 09:26:36</t>
        </is>
      </c>
      <c>
        <is>
          <t>19.07.2020 11:00:16</t>
        </is>
      </c>
      <c>
        <v>1.561111111</v>
      </c>
      <c>
        <v>10</v>
      </c>
      <c>
        <v>36</v>
      </c>
      <c>
        <v>0</v>
      </c>
      <c>
        <v>0</v>
      </c>
      <c>
        <v>15.611111</v>
      </c>
      <c>
        <v>56.2</v>
      </c>
      <c>
        <v>0</v>
      </c>
      <c>
        <v>0</v>
      </c>
    </row>
    <row>
      <c>
        <is>
          <t>1425010</t>
        </is>
      </c>
      <c>
        <v>1</v>
      </c>
      <c>
        <is>
          <t>İZMİR</t>
        </is>
      </c>
      <c>
        <v>KEMALPAŞA</v>
      </c>
      <c>
        <is>
          <t>ULUCAK DM 35-27-M00792_EĞRİDERE-1-M07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09:31:06</t>
        </is>
      </c>
      <c>
        <is>
          <t>21.07.2020 09:49:00</t>
        </is>
      </c>
      <c>
        <v>0.298333333</v>
      </c>
      <c>
        <v>1</v>
      </c>
      <c>
        <v>4</v>
      </c>
      <c>
        <v>33</v>
      </c>
      <c>
        <v>208</v>
      </c>
      <c>
        <v>0.298333</v>
      </c>
      <c>
        <v>1.193333</v>
      </c>
      <c>
        <v>9.845</v>
      </c>
      <c>
        <v>62.053333</v>
      </c>
    </row>
    <row>
      <c>
        <is>
          <t>1422522</t>
        </is>
      </c>
      <c>
        <v>1</v>
      </c>
      <c>
        <is>
          <t>İZMİR</t>
        </is>
      </c>
      <c>
        <v>KEMALPAŞA</v>
      </c>
      <c>
        <is>
          <t>YENMİŞ KÖK 35-27-M00366_HatBaşıAyırıcı_65773869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13:26:14</t>
        </is>
      </c>
      <c>
        <is>
          <t>16.07.2020 13:32:51</t>
        </is>
      </c>
      <c>
        <v>0.110277777</v>
      </c>
      <c>
        <v>0</v>
      </c>
      <c>
        <v>0</v>
      </c>
      <c>
        <v>1</v>
      </c>
      <c>
        <v>0</v>
      </c>
      <c>
        <v>0</v>
      </c>
      <c>
        <v>0</v>
      </c>
      <c>
        <v>0.110278</v>
      </c>
      <c>
        <v>0</v>
      </c>
    </row>
    <row>
      <c>
        <is>
          <t>1411950</t>
        </is>
      </c>
      <c>
        <v>1</v>
      </c>
      <c>
        <is>
          <t>İZMİR</t>
        </is>
      </c>
      <c>
        <v>KEMALPAŞA</v>
      </c>
      <c>
        <is>
          <t>YENMİŞ KÖK 35-27-M00366_HatBaşıAyırıcı_54697349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15.07.2020 09:54:05</t>
        </is>
      </c>
      <c>
        <is>
          <t>15.07.2020 14:24:48</t>
        </is>
      </c>
      <c>
        <v>4.511944444</v>
      </c>
      <c>
        <v>0</v>
      </c>
      <c>
        <v>0</v>
      </c>
      <c>
        <v>3</v>
      </c>
      <c>
        <v>0</v>
      </c>
      <c>
        <v>0</v>
      </c>
      <c>
        <v>0</v>
      </c>
      <c>
        <v>13.535833</v>
      </c>
      <c>
        <v>0</v>
      </c>
    </row>
    <row>
      <c>
        <is>
          <t>1385865</t>
        </is>
      </c>
      <c>
        <v>1</v>
      </c>
      <c>
        <is>
          <t>MANİSA</t>
        </is>
      </c>
      <c>
        <v>SARUHANLI</v>
      </c>
      <c>
        <is>
          <t>KEMİKLİDERE KÖK 45-80-M00108_KEMİKLİDERE KÖY 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16:09:06</t>
        </is>
      </c>
      <c>
        <is>
          <t>06.07.2020 16:09:36</t>
        </is>
      </c>
      <c>
        <v>0.008333333</v>
      </c>
      <c>
        <v>0</v>
      </c>
      <c>
        <v>0</v>
      </c>
      <c>
        <v>1</v>
      </c>
      <c>
        <v>209</v>
      </c>
      <c>
        <v>0</v>
      </c>
      <c>
        <v>0</v>
      </c>
      <c>
        <v>0.008333</v>
      </c>
      <c>
        <v>1.741667</v>
      </c>
    </row>
    <row>
      <c>
        <is>
          <t>1372606</t>
        </is>
      </c>
      <c>
        <v>1</v>
      </c>
      <c>
        <is>
          <t>MANİSA</t>
        </is>
      </c>
      <c>
        <v>SARUHANLI</v>
      </c>
      <c>
        <is>
          <t>KEMİKLİDERE KÖK 45-80-M00108_KEMİKLİDERE KÖY 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17:19:17</t>
        </is>
      </c>
      <c>
        <is>
          <t>02.07.2020 17:19:47</t>
        </is>
      </c>
      <c>
        <v>0.008333333</v>
      </c>
      <c>
        <v>0</v>
      </c>
      <c>
        <v>0</v>
      </c>
      <c>
        <v>1</v>
      </c>
      <c>
        <v>127</v>
      </c>
      <c>
        <v>0</v>
      </c>
      <c>
        <v>0</v>
      </c>
      <c>
        <v>0.008333</v>
      </c>
      <c>
        <v>1.058333</v>
      </c>
    </row>
    <row>
      <c>
        <is>
          <t>1410979</t>
        </is>
      </c>
      <c>
        <v>1</v>
      </c>
      <c>
        <is>
          <t>İZMİR</t>
        </is>
      </c>
      <c>
        <v>KEMALPAŞA</v>
      </c>
      <c>
        <is>
          <t>ÖRNEKKÖY TR-1 35-27-L00128_ARMUTLU İ.M.-L07 L07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16:44:54</t>
        </is>
      </c>
      <c>
        <is>
          <t>13.07.2020 16:52:00</t>
        </is>
      </c>
      <c>
        <v>0.118333333</v>
      </c>
      <c>
        <v>0</v>
      </c>
      <c>
        <v>0</v>
      </c>
      <c>
        <v>1</v>
      </c>
      <c>
        <v>377</v>
      </c>
      <c>
        <v>0</v>
      </c>
      <c>
        <v>0</v>
      </c>
      <c>
        <v>0.118333</v>
      </c>
      <c>
        <v>44.611667</v>
      </c>
    </row>
    <row>
      <c>
        <is>
          <t>1410192</t>
        </is>
      </c>
      <c>
        <v>1</v>
      </c>
      <c>
        <is>
          <t>İZMİR</t>
        </is>
      </c>
      <c>
        <v>TORBALI</v>
      </c>
      <c>
        <is>
          <t>ÖZBEY İM 35-26-A00005_CEZA EVİ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09:37:13</t>
        </is>
      </c>
      <c>
        <is>
          <t>12.07.2020 17:50:58</t>
        </is>
      </c>
      <c>
        <v>8.229166666</v>
      </c>
      <c>
        <v>0</v>
      </c>
      <c>
        <v>8</v>
      </c>
      <c>
        <v>24</v>
      </c>
      <c>
        <v>109</v>
      </c>
      <c>
        <v>0</v>
      </c>
      <c>
        <v>65.833333</v>
      </c>
      <c>
        <v>197.5</v>
      </c>
      <c>
        <v>896.979167</v>
      </c>
    </row>
    <row>
      <c>
        <is>
          <t>1411879</t>
        </is>
      </c>
      <c>
        <v>1</v>
      </c>
      <c>
        <is>
          <t>MANİSA</t>
        </is>
      </c>
      <c>
        <v>SARUHANLI</v>
      </c>
      <c>
        <is>
          <t>PAŞAKÖY KÖK 45-80-M00052_HatBaşıAyırıcı_53135478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06:34:26</t>
        </is>
      </c>
      <c>
        <is>
          <t>15.07.2020 06:38:31</t>
        </is>
      </c>
      <c>
        <v>0.068055555</v>
      </c>
      <c>
        <v>0</v>
      </c>
      <c>
        <v>0</v>
      </c>
      <c>
        <v>2</v>
      </c>
      <c>
        <v>187</v>
      </c>
      <c>
        <v>0</v>
      </c>
      <c>
        <v>0</v>
      </c>
      <c>
        <v>0.136111</v>
      </c>
      <c>
        <v>12.726389</v>
      </c>
    </row>
    <row>
      <c>
        <is>
          <t>1424481</t>
        </is>
      </c>
      <c>
        <v>1</v>
      </c>
      <c>
        <is>
          <t>İZMİR</t>
        </is>
      </c>
      <c>
        <v>ÖDEMİŞ</v>
      </c>
      <c>
        <is>
          <t>KERPİÇLİK KÖYÜ TR-1 35-15-L00546_35-15-L00546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20.07.2020 09:46:02</t>
        </is>
      </c>
      <c>
        <is>
          <t>20.07.2020 15:54:00</t>
        </is>
      </c>
      <c>
        <v>6.1327675</v>
      </c>
      <c>
        <v>0</v>
      </c>
      <c>
        <v>0</v>
      </c>
      <c>
        <v>1</v>
      </c>
      <c>
        <v>112</v>
      </c>
      <c>
        <v>0</v>
      </c>
      <c>
        <v>0</v>
      </c>
      <c>
        <v>6.132768</v>
      </c>
      <c>
        <v>686.86996</v>
      </c>
    </row>
    <row>
      <c>
        <is>
          <t>1397587</t>
        </is>
      </c>
      <c>
        <v>1</v>
      </c>
      <c>
        <is>
          <t>MANİSA</t>
        </is>
      </c>
      <c>
        <v>SARUHANLI</v>
      </c>
      <c>
        <is>
          <t>PAŞAKÖY TR-5 45-80-M00167_Ayırıcı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08.07.2020 10:20:00</t>
        </is>
      </c>
      <c>
        <is>
          <t>08.07.2020 12:06:00</t>
        </is>
      </c>
      <c>
        <v>1.766666666</v>
      </c>
      <c>
        <v>1</v>
      </c>
      <c>
        <v>159</v>
      </c>
      <c>
        <v>0</v>
      </c>
      <c>
        <v>0</v>
      </c>
      <c>
        <v>1.766667</v>
      </c>
      <c>
        <v>280.9</v>
      </c>
      <c>
        <v>0</v>
      </c>
      <c>
        <v>0</v>
      </c>
    </row>
    <row>
      <c>
        <is>
          <t>1397782</t>
        </is>
      </c>
      <c>
        <v>1</v>
      </c>
      <c>
        <is>
          <t>MANİSA</t>
        </is>
      </c>
      <c>
        <v>SARUHANLI</v>
      </c>
      <c>
        <is>
          <t>PAŞAKÖY KÖK 45-80-M00052_HatBaşıAyırıcı_53136716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16:56:48</t>
        </is>
      </c>
      <c>
        <is>
          <t>08.07.2020 17:02:43</t>
        </is>
      </c>
      <c>
        <v>0.098611111</v>
      </c>
      <c>
        <v>0</v>
      </c>
      <c>
        <v>0</v>
      </c>
      <c>
        <v>1</v>
      </c>
      <c>
        <v>27</v>
      </c>
      <c>
        <v>0</v>
      </c>
      <c>
        <v>0</v>
      </c>
      <c>
        <v>0.098611</v>
      </c>
      <c>
        <v>2.6625</v>
      </c>
    </row>
    <row>
      <c>
        <is>
          <t>1410217</t>
        </is>
      </c>
      <c>
        <v>1</v>
      </c>
      <c>
        <is>
          <t>İZMİR</t>
        </is>
      </c>
      <c>
        <v>MENEMEN</v>
      </c>
      <c>
        <is>
          <t>KESİKKÖY DM 35-28-M00309_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10:07:24</t>
        </is>
      </c>
      <c>
        <is>
          <t>12.07.2020 14:18:43</t>
        </is>
      </c>
      <c>
        <v>4.188547222</v>
      </c>
      <c>
        <v>3</v>
      </c>
      <c>
        <v>0</v>
      </c>
      <c>
        <v>48</v>
      </c>
      <c>
        <v>0</v>
      </c>
      <c>
        <v>12.565642</v>
      </c>
      <c>
        <v>0</v>
      </c>
      <c>
        <v>201.050267</v>
      </c>
      <c>
        <v>0</v>
      </c>
    </row>
    <row>
      <c>
        <is>
          <t>1373900</t>
        </is>
      </c>
      <c>
        <v>1</v>
      </c>
      <c>
        <is>
          <t>İZMİR</t>
        </is>
      </c>
      <c>
        <v>MENEMEN</v>
      </c>
      <c>
        <is>
          <t>KESİKKÖY DM 35-28-M00309_-M08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04.07.2020 09:21:13</t>
        </is>
      </c>
      <c>
        <is>
          <t>04.07.2020 14:47:35</t>
        </is>
      </c>
      <c>
        <v>5.439444444</v>
      </c>
      <c>
        <v>0</v>
      </c>
      <c>
        <v>0</v>
      </c>
      <c>
        <v>24</v>
      </c>
      <c>
        <v>375</v>
      </c>
      <c>
        <v>0</v>
      </c>
      <c>
        <v>0</v>
      </c>
      <c>
        <v>130.546667</v>
      </c>
      <c>
        <v>2039.791667</v>
      </c>
    </row>
    <row>
      <c>
        <is>
          <t>1466192</t>
        </is>
      </c>
      <c>
        <v>1</v>
      </c>
      <c>
        <is>
          <t>İZMİR</t>
        </is>
      </c>
      <c>
        <v>BERGAMA</v>
      </c>
      <c>
        <is>
          <t>PİREVELİLER TR-1 35-16-M00081_35-16-M00081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15:30:59</t>
        </is>
      </c>
      <c>
        <is>
          <t>23.07.2020 16:50:00</t>
        </is>
      </c>
      <c>
        <v>1.316827777</v>
      </c>
      <c>
        <v>0</v>
      </c>
      <c>
        <v>0</v>
      </c>
      <c>
        <v>1</v>
      </c>
      <c>
        <v>83</v>
      </c>
      <c>
        <v>0</v>
      </c>
      <c>
        <v>0</v>
      </c>
      <c>
        <v>1.316828</v>
      </c>
      <c>
        <v>109.296705</v>
      </c>
    </row>
    <row>
      <c>
        <is>
          <t>1423992</t>
        </is>
      </c>
      <c>
        <v>1</v>
      </c>
      <c>
        <is>
          <t>MANİSA</t>
        </is>
      </c>
      <c>
        <v>DEMİRCİ</v>
      </c>
      <c>
        <is>
          <t>YUKARI KILAVUZLAR TR 45-74-M00211_45-74-M00211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19.07.2020 09:43:53</t>
        </is>
      </c>
      <c>
        <is>
          <t>19.07.2020 16:18:00</t>
        </is>
      </c>
      <c>
        <v>6.568458333</v>
      </c>
      <c>
        <v>0</v>
      </c>
      <c>
        <v>0</v>
      </c>
      <c>
        <v>1</v>
      </c>
      <c>
        <v>41</v>
      </c>
      <c>
        <v>0</v>
      </c>
      <c>
        <v>0</v>
      </c>
      <c>
        <v>6.568458</v>
      </c>
      <c>
        <v>269.306792</v>
      </c>
    </row>
    <row>
      <c>
        <is>
          <t>1455733</t>
        </is>
      </c>
      <c>
        <v>1</v>
      </c>
      <c>
        <is>
          <t>İZMİR</t>
        </is>
      </c>
      <c>
        <v>MENEMEN</v>
      </c>
      <c>
        <is>
          <t>SÜLEYMANLI KÖK 35-28-M00606_AYVACIK-M11 M11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22.07.2020 16:47:18</t>
        </is>
      </c>
      <c>
        <is>
          <t>22.07.2020 16:47:58</t>
        </is>
      </c>
      <c>
        <v>0.011111111</v>
      </c>
      <c>
        <v>0</v>
      </c>
      <c>
        <v>0</v>
      </c>
      <c>
        <v>41</v>
      </c>
      <c>
        <v>957</v>
      </c>
      <c>
        <v>0</v>
      </c>
      <c>
        <v>0</v>
      </c>
      <c>
        <v>0.455556</v>
      </c>
      <c>
        <v>10.633333</v>
      </c>
    </row>
    <row>
      <c>
        <is>
          <t>1410102</t>
        </is>
      </c>
      <c>
        <v>1</v>
      </c>
      <c>
        <is>
          <t>İZMİR</t>
        </is>
      </c>
      <c>
        <v>MENEMEN</v>
      </c>
      <c>
        <is>
          <t>SÜLEYMANLI KÖK 35-28-M00606_BOZALAN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05:46:12</t>
        </is>
      </c>
      <c>
        <is>
          <t>12.07.2020 05:47:13</t>
        </is>
      </c>
      <c>
        <v>0.016944444</v>
      </c>
      <c>
        <v>0</v>
      </c>
      <c>
        <v>0</v>
      </c>
      <c>
        <v>1</v>
      </c>
      <c>
        <v>172</v>
      </c>
      <c>
        <v>0</v>
      </c>
      <c>
        <v>0</v>
      </c>
      <c>
        <v>0.016944</v>
      </c>
      <c>
        <v>2.914444</v>
      </c>
    </row>
    <row>
      <c>
        <is>
          <t>1386434</t>
        </is>
      </c>
      <c>
        <v>1</v>
      </c>
      <c>
        <is>
          <t>İZMİR</t>
        </is>
      </c>
      <c>
        <v>MENEMEN</v>
      </c>
      <c>
        <is>
          <t>SÜLEYMANLI KÖK 35-28-M00606_BOZALAN-M04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08:37:12</t>
        </is>
      </c>
      <c>
        <is>
          <t>07.07.2020 08:38:17</t>
        </is>
      </c>
      <c>
        <v>0.018055555</v>
      </c>
      <c>
        <v>0</v>
      </c>
      <c>
        <v>0</v>
      </c>
      <c>
        <v>1</v>
      </c>
      <c>
        <v>123</v>
      </c>
      <c>
        <v>0</v>
      </c>
      <c>
        <v>0</v>
      </c>
      <c>
        <v>0.018056</v>
      </c>
      <c>
        <v>2.220833</v>
      </c>
    </row>
    <row>
      <c>
        <is>
          <t>1476745</t>
        </is>
      </c>
      <c>
        <v>1</v>
      </c>
      <c>
        <is>
          <t>İZMİR</t>
        </is>
      </c>
      <c>
        <v>MENEMEN</v>
      </c>
      <c>
        <is>
          <t>SÜLEYMANLI KÖK 35-28-M00606_BOZALAN-M04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14:12:40</t>
        </is>
      </c>
      <c>
        <is>
          <t>24.07.2020 15:19:31</t>
        </is>
      </c>
      <c>
        <v>1.114166666</v>
      </c>
      <c>
        <v>0</v>
      </c>
      <c>
        <v>0</v>
      </c>
      <c>
        <v>47</v>
      </c>
      <c>
        <v>974</v>
      </c>
      <c>
        <v>0</v>
      </c>
      <c>
        <v>0</v>
      </c>
      <c>
        <v>52.365833</v>
      </c>
      <c>
        <v>1085.198333</v>
      </c>
    </row>
    <row>
      <c>
        <is>
          <t>1374833</t>
        </is>
      </c>
      <c>
        <v>1</v>
      </c>
      <c>
        <is>
          <t>İZMİR</t>
        </is>
      </c>
      <c>
        <v>TİRE</v>
      </c>
      <c>
        <is>
          <t>CUMHURİYET KÖK 35-29-L00057_YİĞENLİ KÖYÜ-L07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13:49:45</t>
        </is>
      </c>
      <c>
        <is>
          <t>05.07.2020 13:52:00</t>
        </is>
      </c>
      <c>
        <v>0.0375</v>
      </c>
      <c>
        <v>0</v>
      </c>
      <c>
        <v>0</v>
      </c>
      <c>
        <v>1</v>
      </c>
      <c>
        <v>93</v>
      </c>
      <c>
        <v>0</v>
      </c>
      <c>
        <v>0</v>
      </c>
      <c>
        <v>0.0375</v>
      </c>
      <c>
        <v>3.4875</v>
      </c>
    </row>
    <row>
      <c>
        <is>
          <t>1371579</t>
        </is>
      </c>
      <c>
        <v>1</v>
      </c>
      <c>
        <is>
          <t>İZMİR</t>
        </is>
      </c>
      <c>
        <v>BORNOVA</v>
      </c>
      <c>
        <is>
          <t>K-1248 35-02-K01248_E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09:32:13</t>
        </is>
      </c>
      <c>
        <is>
          <t>01.07.2020 14:12:52</t>
        </is>
      </c>
      <c>
        <v>4.677229444</v>
      </c>
      <c>
        <v>0</v>
      </c>
      <c>
        <v>107</v>
      </c>
      <c>
        <v>0</v>
      </c>
      <c>
        <v>0</v>
      </c>
      <c>
        <v>0</v>
      </c>
      <c>
        <v>500.463551</v>
      </c>
      <c>
        <v>0</v>
      </c>
      <c>
        <v>0</v>
      </c>
    </row>
    <row>
      <c>
        <is>
          <t>1410576</t>
        </is>
      </c>
      <c>
        <v>1</v>
      </c>
      <c>
        <is>
          <t>İZMİR</t>
        </is>
      </c>
      <c>
        <v>TİRE</v>
      </c>
      <c>
        <is>
          <t>KIZILCAAVLU KÖK 35-29-L00056_HatBaşıAyırıcı_53133489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02:57:48</t>
        </is>
      </c>
      <c>
        <is>
          <t>13.07.2020 02:59:04</t>
        </is>
      </c>
      <c>
        <v>0.021111111</v>
      </c>
      <c>
        <v>0</v>
      </c>
      <c>
        <v>0</v>
      </c>
      <c>
        <v>1</v>
      </c>
      <c>
        <v>18</v>
      </c>
      <c>
        <v>0</v>
      </c>
      <c>
        <v>0</v>
      </c>
      <c>
        <v>0.021111</v>
      </c>
      <c>
        <v>0.38</v>
      </c>
    </row>
    <row>
      <c>
        <is>
          <t>1411282</t>
        </is>
      </c>
      <c>
        <v>1</v>
      </c>
      <c>
        <is>
          <t>İZMİR</t>
        </is>
      </c>
      <c>
        <v>BAYRAKLI</v>
      </c>
      <c>
        <is>
          <t>M-2518 (YATIRIM REZERVE) 35-02-M02518_35-02-M02518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08:58:46</t>
        </is>
      </c>
      <c>
        <is>
          <t>14.07.2020 17:25:29</t>
        </is>
      </c>
      <c>
        <v>8.445157222</v>
      </c>
      <c>
        <v>2</v>
      </c>
      <c>
        <v>0</v>
      </c>
      <c>
        <v>0</v>
      </c>
      <c>
        <v>0</v>
      </c>
      <c>
        <v>16.890314</v>
      </c>
      <c>
        <v>0</v>
      </c>
      <c>
        <v>0</v>
      </c>
      <c>
        <v>0</v>
      </c>
    </row>
    <row>
      <c>
        <is>
          <t>1373978</t>
        </is>
      </c>
      <c>
        <v>1</v>
      </c>
      <c>
        <is>
          <t>İZMİR</t>
        </is>
      </c>
      <c>
        <v>KEMALPAŞA</v>
      </c>
      <c>
        <is>
          <t>M-1765 35-02-M01765_DÖSAN- NİF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04.07.2020 10:33:06</t>
        </is>
      </c>
      <c>
        <is>
          <t>04.07.2020 12:47:00</t>
        </is>
      </c>
      <c>
        <v>2.231557222</v>
      </c>
      <c>
        <v>3</v>
      </c>
      <c>
        <v>0</v>
      </c>
      <c>
        <v>6</v>
      </c>
      <c>
        <v>0</v>
      </c>
      <c>
        <v>6.694672</v>
      </c>
      <c>
        <v>0</v>
      </c>
      <c>
        <v>13.389343</v>
      </c>
      <c>
        <v>0</v>
      </c>
    </row>
    <row>
      <c>
        <is>
          <t>1397404</t>
        </is>
      </c>
      <c>
        <v>1</v>
      </c>
      <c>
        <is>
          <t>İZMİR</t>
        </is>
      </c>
      <c>
        <v>TİRE</v>
      </c>
      <c>
        <is>
          <t>KİRELLİ KÖK 35-29-L00054_KÜRDÜLLÜ-DERELİ-KİRELLİKÖY-L01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09:06:43</t>
        </is>
      </c>
      <c>
        <is>
          <t>08.07.2020 09:13:08</t>
        </is>
      </c>
      <c>
        <v>0.106944444</v>
      </c>
      <c>
        <v>0</v>
      </c>
      <c>
        <v>0</v>
      </c>
      <c>
        <v>1</v>
      </c>
      <c>
        <v>15</v>
      </c>
      <c>
        <v>0</v>
      </c>
      <c>
        <v>0</v>
      </c>
      <c>
        <v>0.106944</v>
      </c>
      <c>
        <v>1.604167</v>
      </c>
    </row>
    <row>
      <c>
        <is>
          <t>1372174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08:17:52</t>
        </is>
      </c>
      <c>
        <is>
          <t>02.07.2020 08:20:00</t>
        </is>
      </c>
      <c>
        <v>0.035555555</v>
      </c>
      <c>
        <v>0</v>
      </c>
      <c>
        <v>68</v>
      </c>
      <c>
        <v>1</v>
      </c>
      <c>
        <v>0</v>
      </c>
      <c>
        <v>0</v>
      </c>
      <c>
        <v>2.417778</v>
      </c>
      <c>
        <v>0.035556</v>
      </c>
      <c>
        <v>0</v>
      </c>
    </row>
    <row>
      <c>
        <is>
          <t>1371544</t>
        </is>
      </c>
      <c>
        <v>1</v>
      </c>
      <c>
        <is>
          <t>MANİSA</t>
        </is>
      </c>
      <c>
        <v>KIRKAĞAÇ</v>
      </c>
      <c>
        <is>
          <t>SAKARLI KÖK 45-76-M00046_HatBaşıAyırıcı_53137225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08:57:52</t>
        </is>
      </c>
      <c>
        <is>
          <t>01.07.2020 14:10:00</t>
        </is>
      </c>
      <c>
        <v>5.202222222</v>
      </c>
      <c>
        <v>0</v>
      </c>
      <c>
        <v>147</v>
      </c>
      <c>
        <v>3</v>
      </c>
      <c>
        <v>3</v>
      </c>
      <c>
        <v>0</v>
      </c>
      <c>
        <v>764.726667</v>
      </c>
      <c>
        <v>15.606667</v>
      </c>
      <c>
        <v>15.606667</v>
      </c>
    </row>
    <row>
      <c>
        <is>
          <t>1373273</t>
        </is>
      </c>
      <c>
        <v>1</v>
      </c>
      <c>
        <is>
          <t>MANİSA</t>
        </is>
      </c>
      <c>
        <v>KIRKAĞAÇ</v>
      </c>
      <c>
        <is>
          <t>SAKARLI KÖK 45-76-M00046_HatBaşıAyırıcı_53136562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03.07.2020 12:57:02</t>
        </is>
      </c>
      <c>
        <is>
          <t>03.07.2020 12:58:00</t>
        </is>
      </c>
      <c>
        <v>0.016111111</v>
      </c>
      <c>
        <v>0</v>
      </c>
      <c>
        <v>55</v>
      </c>
      <c>
        <v>1</v>
      </c>
      <c>
        <v>1</v>
      </c>
      <c>
        <v>0</v>
      </c>
      <c>
        <v>0.886111</v>
      </c>
      <c>
        <v>0.016111</v>
      </c>
      <c>
        <v>0.016111</v>
      </c>
    </row>
    <row>
      <c>
        <is>
          <t>1410198</t>
        </is>
      </c>
      <c>
        <v>1</v>
      </c>
      <c>
        <is>
          <t>MANİSA</t>
        </is>
      </c>
      <c>
        <v>KIRKAĞAÇ</v>
      </c>
      <c>
        <is>
          <t>SAKARLI KÖK 45-76-M00046_KOCAİSKAN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09:47:07</t>
        </is>
      </c>
      <c>
        <is>
          <t>12.07.2020 09:47:48</t>
        </is>
      </c>
      <c>
        <v>0.011388888</v>
      </c>
      <c>
        <v>0</v>
      </c>
      <c>
        <v>124</v>
      </c>
      <c>
        <v>1</v>
      </c>
      <c>
        <v>5</v>
      </c>
      <c>
        <v>0</v>
      </c>
      <c>
        <v>1.412222</v>
      </c>
      <c>
        <v>0.011389</v>
      </c>
      <c>
        <v>0.056944</v>
      </c>
    </row>
    <row>
      <c>
        <is>
          <t>1479004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28.07.2020 15:33:35</t>
        </is>
      </c>
      <c>
        <is>
          <t>28.07.2020 15:34:15</t>
        </is>
      </c>
      <c>
        <v>0.011111111</v>
      </c>
      <c>
        <v>0</v>
      </c>
      <c>
        <v>62</v>
      </c>
      <c>
        <v>1</v>
      </c>
      <c>
        <v>0</v>
      </c>
      <c>
        <v>0</v>
      </c>
      <c>
        <v>0.688889</v>
      </c>
      <c>
        <v>0.011111</v>
      </c>
      <c>
        <v>0</v>
      </c>
    </row>
    <row>
      <c>
        <is>
          <t>1479402</t>
        </is>
      </c>
      <c>
        <v>1</v>
      </c>
      <c>
        <is>
          <t>MANİSA</t>
        </is>
      </c>
      <c>
        <v>KULA</v>
      </c>
      <c>
        <is>
          <t>SARAÇLAR KÖK 45-77-L00104_HAMİDİYE-L05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29.07.2020 07:44:16</t>
        </is>
      </c>
      <c>
        <is>
          <t>29.07.2020 07:44:46</t>
        </is>
      </c>
      <c>
        <v>0.008333333</v>
      </c>
      <c>
        <v>0</v>
      </c>
      <c>
        <v>0</v>
      </c>
      <c>
        <v>1</v>
      </c>
      <c>
        <v>25</v>
      </c>
      <c>
        <v>0</v>
      </c>
      <c>
        <v>0</v>
      </c>
      <c>
        <v>0.008333</v>
      </c>
      <c>
        <v>0.208333</v>
      </c>
    </row>
    <row>
      <c>
        <is>
          <t>1480827</t>
        </is>
      </c>
      <c>
        <v>1</v>
      </c>
      <c>
        <is>
          <t>MANİSA</t>
        </is>
      </c>
      <c>
        <v>KULA</v>
      </c>
      <c>
        <is>
          <t>SARAÇLAR KÖK 45-77-L00104_HAMİDİYE-L05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30.07.2020 22:19:45</t>
        </is>
      </c>
      <c>
        <is>
          <t>30.07.2020 22:20:15</t>
        </is>
      </c>
      <c>
        <v>0.008333333</v>
      </c>
      <c>
        <v>0</v>
      </c>
      <c>
        <v>0</v>
      </c>
      <c>
        <v>1</v>
      </c>
      <c>
        <v>11</v>
      </c>
      <c>
        <v>0</v>
      </c>
      <c>
        <v>0</v>
      </c>
      <c>
        <v>0.008333</v>
      </c>
      <c>
        <v>0.091667</v>
      </c>
    </row>
    <row>
      <c>
        <is>
          <t>1480396</t>
        </is>
      </c>
      <c>
        <v>1</v>
      </c>
      <c>
        <is>
          <t>MANİSA</t>
        </is>
      </c>
      <c>
        <v>KULA</v>
      </c>
      <c>
        <is>
          <t>SARAÇLAR KÖK 45-77-L00104_HAMİDİYE-L05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30.07.2020 10:59:18</t>
        </is>
      </c>
      <c>
        <is>
          <t>30.07.2020 10:59:38</t>
        </is>
      </c>
      <c>
        <v>0.005555555</v>
      </c>
      <c>
        <v>0</v>
      </c>
      <c>
        <v>0</v>
      </c>
      <c>
        <v>1</v>
      </c>
      <c>
        <v>11</v>
      </c>
      <c>
        <v>0</v>
      </c>
      <c>
        <v>0</v>
      </c>
      <c>
        <v>0.005556</v>
      </c>
      <c>
        <v>0.061111</v>
      </c>
    </row>
    <row>
      <c>
        <is>
          <t>1478618</t>
        </is>
      </c>
      <c>
        <v>1</v>
      </c>
      <c>
        <is>
          <t>MANİSA</t>
        </is>
      </c>
      <c>
        <v>KIRKAĞAÇ</v>
      </c>
      <c>
        <is>
          <t>ÇAYIRYERİ TR-1 45-76-M00176_45-76-M00176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28.07.2020 09:44:18</t>
        </is>
      </c>
      <c>
        <is>
          <t>28.07.2020 13:24:07</t>
        </is>
      </c>
      <c>
        <v>3.663425</v>
      </c>
      <c>
        <v>0</v>
      </c>
      <c>
        <v>26</v>
      </c>
      <c>
        <v>1</v>
      </c>
      <c>
        <v>1</v>
      </c>
      <c>
        <v>0</v>
      </c>
      <c>
        <v>95.24905</v>
      </c>
      <c>
        <v>3.663425</v>
      </c>
      <c>
        <v>3.663425</v>
      </c>
    </row>
    <row>
      <c>
        <is>
          <t>1410909</t>
        </is>
      </c>
      <c>
        <v>1</v>
      </c>
      <c>
        <is>
          <t>MANİSA</t>
        </is>
      </c>
      <c>
        <v>KULA</v>
      </c>
      <c>
        <is>
          <t>SARAÇLAR KÖK 45-77-L00104_HAMİDİYE-L05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14:40:04</t>
        </is>
      </c>
      <c>
        <is>
          <t>13.07.2020 14:42:00</t>
        </is>
      </c>
      <c>
        <v>0.032222222</v>
      </c>
      <c>
        <v>0</v>
      </c>
      <c>
        <v>0</v>
      </c>
      <c>
        <v>1</v>
      </c>
      <c>
        <v>35</v>
      </c>
      <c>
        <v>0</v>
      </c>
      <c>
        <v>0</v>
      </c>
      <c>
        <v>0.032222</v>
      </c>
      <c>
        <v>1.127778</v>
      </c>
    </row>
    <row>
      <c>
        <is>
          <t>1455551</t>
        </is>
      </c>
      <c>
        <v>1</v>
      </c>
      <c>
        <is>
          <t>MANİSA</t>
        </is>
      </c>
      <c>
        <v>KULA</v>
      </c>
      <c>
        <is>
          <t>SARAÇLAR KÖK 45-77-L00104_HAMİDİYE-L05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22.07.2020 10:25:38</t>
        </is>
      </c>
      <c>
        <is>
          <t>22.07.2020 10:27:00</t>
        </is>
      </c>
      <c>
        <v>0.022777777</v>
      </c>
      <c>
        <v>0</v>
      </c>
      <c>
        <v>0</v>
      </c>
      <c>
        <v>35</v>
      </c>
      <c>
        <v>393</v>
      </c>
      <c>
        <v>0</v>
      </c>
      <c>
        <v>0</v>
      </c>
      <c>
        <v>0.797222</v>
      </c>
      <c>
        <v>8.951666</v>
      </c>
    </row>
    <row>
      <c>
        <is>
          <t>1373071</t>
        </is>
      </c>
      <c>
        <v>1</v>
      </c>
      <c>
        <is>
          <t>MANİSA</t>
        </is>
      </c>
      <c>
        <v>KULA</v>
      </c>
      <c>
        <is>
          <t>SARAÇLAR KÖK 45-77-L00104_HAMİDİYE-L05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03.07.2020 09:21:32</t>
        </is>
      </c>
      <c>
        <is>
          <t>03.07.2020 09:21:54</t>
        </is>
      </c>
      <c>
        <v>0.006111111</v>
      </c>
      <c>
        <v>0</v>
      </c>
      <c>
        <v>0</v>
      </c>
      <c>
        <v>1</v>
      </c>
      <c>
        <v>35</v>
      </c>
      <c>
        <v>0</v>
      </c>
      <c>
        <v>0</v>
      </c>
      <c>
        <v>0.006111</v>
      </c>
      <c>
        <v>0.213889</v>
      </c>
    </row>
    <row>
      <c>
        <is>
          <t>1385885</t>
        </is>
      </c>
      <c>
        <v>1</v>
      </c>
      <c>
        <is>
          <t>MANİSA</t>
        </is>
      </c>
      <c>
        <v>KULA</v>
      </c>
      <c>
        <is>
          <t>SARAÇLAR KÖK 45-77-L00104_HAMİDİYE-L05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16:31:46</t>
        </is>
      </c>
      <c>
        <is>
          <t>06.07.2020 16:34:46</t>
        </is>
      </c>
      <c>
        <v>0.05</v>
      </c>
      <c>
        <v>0</v>
      </c>
      <c>
        <v>0</v>
      </c>
      <c>
        <v>1</v>
      </c>
      <c>
        <v>11</v>
      </c>
      <c>
        <v>0</v>
      </c>
      <c>
        <v>0</v>
      </c>
      <c>
        <v>0.05</v>
      </c>
      <c>
        <v>0.55</v>
      </c>
    </row>
    <row>
      <c>
        <is>
          <t>1386322</t>
        </is>
      </c>
      <c>
        <v>1</v>
      </c>
      <c>
        <is>
          <t>MANİSA</t>
        </is>
      </c>
      <c>
        <v>SARUHANLI</v>
      </c>
      <c>
        <is>
          <t>KOLDERE KÖK 45-80-M00051_GÜMÜLCELİ ENH-M02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03:41:46</t>
        </is>
      </c>
      <c>
        <is>
          <t>07.07.2020 03:44:07</t>
        </is>
      </c>
      <c>
        <v>0.039166666</v>
      </c>
      <c>
        <v>0</v>
      </c>
      <c>
        <v>0</v>
      </c>
      <c>
        <v>1</v>
      </c>
      <c>
        <v>111</v>
      </c>
      <c>
        <v>0</v>
      </c>
      <c>
        <v>0</v>
      </c>
      <c>
        <v>0.039167</v>
      </c>
      <c>
        <v>4.3475</v>
      </c>
    </row>
    <row>
      <c>
        <is>
          <t>1423930</t>
        </is>
      </c>
      <c>
        <v>1</v>
      </c>
      <c>
        <is>
          <t>MANİSA</t>
        </is>
      </c>
      <c>
        <v>SARUHANLI</v>
      </c>
      <c>
        <is>
          <t>KOLDERE KÖK 45-80-M00051_GÜMÜLCELİ ENH-M02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19.07.2020 06:48:01</t>
        </is>
      </c>
      <c>
        <is>
          <t>19.07.2020 06:48:26</t>
        </is>
      </c>
      <c>
        <v>0.006944444</v>
      </c>
      <c>
        <v>9</v>
      </c>
      <c>
        <v>673</v>
      </c>
      <c>
        <v>43</v>
      </c>
      <c>
        <v>343</v>
      </c>
      <c>
        <v>0.0625</v>
      </c>
      <c>
        <v>4.673611</v>
      </c>
      <c>
        <v>0.298611</v>
      </c>
      <c>
        <v>2.381944</v>
      </c>
    </row>
    <row>
      <c>
        <is>
          <t>1374802</t>
        </is>
      </c>
      <c>
        <v>1</v>
      </c>
      <c>
        <is>
          <t>İZMİR</t>
        </is>
      </c>
      <c>
        <v>KONAK</v>
      </c>
      <c>
        <is>
          <t>K-646 35-01-K00646_35-01-K00646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05.07.2020 12:58:52</t>
        </is>
      </c>
      <c>
        <is>
          <t>05.07.2020 14:23:33</t>
        </is>
      </c>
      <c>
        <v>1.4113425</v>
      </c>
      <c>
        <v>0</v>
      </c>
      <c>
        <v>127</v>
      </c>
      <c>
        <v>0</v>
      </c>
      <c>
        <v>0</v>
      </c>
      <c>
        <v>0</v>
      </c>
      <c>
        <v>179.240498</v>
      </c>
      <c>
        <v>0</v>
      </c>
      <c>
        <v>0</v>
      </c>
    </row>
    <row>
      <c>
        <is>
          <t>1423961</t>
        </is>
      </c>
      <c>
        <v>1</v>
      </c>
      <c>
        <is>
          <t>İZMİR</t>
        </is>
      </c>
      <c>
        <v>KİRAZ</v>
      </c>
      <c>
        <is>
          <t>SARIKAYA KÖK 35-31-L00284_İĞDELİ-L01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19.07.2020 09:01:11</t>
        </is>
      </c>
      <c>
        <is>
          <t>19.07.2020 09:01:26</t>
        </is>
      </c>
      <c>
        <v>0.004166666</v>
      </c>
      <c>
        <v>0</v>
      </c>
      <c>
        <v>0</v>
      </c>
      <c>
        <v>80</v>
      </c>
      <c>
        <v>2512</v>
      </c>
      <c>
        <v>0</v>
      </c>
      <c>
        <v>0</v>
      </c>
      <c>
        <v>0.333333</v>
      </c>
      <c>
        <v>10.466665</v>
      </c>
    </row>
    <row>
      <c>
        <is>
          <t>1480687</t>
        </is>
      </c>
      <c>
        <v>1</v>
      </c>
      <c>
        <is>
          <t>İZMİR</t>
        </is>
      </c>
      <c>
        <v>BALÇOVA</v>
      </c>
      <c>
        <is>
          <t>K-45 35-07-K00045_K-3928-K01 K01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30.07.2020 18:50:48</t>
        </is>
      </c>
      <c>
        <is>
          <t>30.07.2020 18:51:45</t>
        </is>
      </c>
      <c>
        <v>0.015833333</v>
      </c>
      <c>
        <v>1</v>
      </c>
      <c>
        <v>810</v>
      </c>
      <c>
        <v>0</v>
      </c>
      <c>
        <v>0</v>
      </c>
      <c>
        <v>0.015833</v>
      </c>
      <c>
        <v>12.825</v>
      </c>
      <c>
        <v>0</v>
      </c>
      <c>
        <v>0</v>
      </c>
    </row>
    <row>
      <c>
        <is>
          <t>1373957</t>
        </is>
      </c>
      <c>
        <v>1</v>
      </c>
      <c>
        <is>
          <t>MANİSA</t>
        </is>
      </c>
      <c>
        <v>GÖRDES</v>
      </c>
      <c>
        <is>
          <t>KÖSELER TR-2 45-75-M00171_45-75-M00171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04.07.2020 10:08:23</t>
        </is>
      </c>
      <c>
        <is>
          <t>04.07.2020 11:56:40</t>
        </is>
      </c>
      <c>
        <v>1.804722222</v>
      </c>
      <c>
        <v>0</v>
      </c>
      <c>
        <v>0</v>
      </c>
      <c>
        <v>1</v>
      </c>
      <c>
        <v>69</v>
      </c>
      <c>
        <v>0</v>
      </c>
      <c>
        <v>0</v>
      </c>
      <c>
        <v>1.804722</v>
      </c>
      <c>
        <v>124.525833</v>
      </c>
    </row>
    <row>
      <c>
        <is>
          <t>1374584</t>
        </is>
      </c>
      <c>
        <v>1</v>
      </c>
      <c>
        <is>
          <t>MANİSA</t>
        </is>
      </c>
      <c>
        <v>AKHİSAR</v>
      </c>
      <c>
        <is>
          <t>SAZOBA DM 45-72-M00413_SAZOBA ÇIKIŞI-M02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08:52:54</t>
        </is>
      </c>
      <c>
        <is>
          <t>05.07.2020 08:53:24</t>
        </is>
      </c>
      <c>
        <v>0.008333333</v>
      </c>
      <c>
        <v>0</v>
      </c>
      <c>
        <v>0</v>
      </c>
      <c>
        <v>1</v>
      </c>
      <c>
        <v>42</v>
      </c>
      <c>
        <v>0</v>
      </c>
      <c>
        <v>0</v>
      </c>
      <c>
        <v>0.008333</v>
      </c>
      <c>
        <v>0.35</v>
      </c>
    </row>
    <row>
      <c>
        <is>
          <t>1455787</t>
        </is>
      </c>
      <c>
        <v>1</v>
      </c>
      <c>
        <is>
          <t>MANİSA</t>
        </is>
      </c>
      <c>
        <v>AKHİSAR</v>
      </c>
      <c>
        <is>
          <t>SAZOBA DM 45-72-M00413_SAZOBA ÇIKIŞI-M02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22.07.2020 18:30:18</t>
        </is>
      </c>
      <c>
        <is>
          <t>22.07.2020 18:30:48</t>
        </is>
      </c>
      <c>
        <v>0.008333333</v>
      </c>
      <c>
        <v>0</v>
      </c>
      <c>
        <v>0</v>
      </c>
      <c>
        <v>11</v>
      </c>
      <c>
        <v>414</v>
      </c>
      <c>
        <v>0</v>
      </c>
      <c>
        <v>0</v>
      </c>
      <c>
        <v>0.091667</v>
      </c>
      <c>
        <v>3.45</v>
      </c>
    </row>
    <row>
      <c>
        <is>
          <t>1479697</t>
        </is>
      </c>
      <c>
        <v>1</v>
      </c>
      <c>
        <is>
          <t>MANİSA</t>
        </is>
      </c>
      <c>
        <v>AKHİSAR</v>
      </c>
      <c>
        <is>
          <t>SAZOBA DM 45-72-M00413_KEMİKLİDERE GİRİŞ-M04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29.07.2020 11:42:25</t>
        </is>
      </c>
      <c>
        <is>
          <t>29.07.2020 11:43:05</t>
        </is>
      </c>
      <c>
        <v>0.011111111</v>
      </c>
      <c>
        <v>0</v>
      </c>
      <c>
        <v>1</v>
      </c>
      <c>
        <v>1</v>
      </c>
      <c>
        <v>2</v>
      </c>
      <c>
        <v>0</v>
      </c>
      <c>
        <v>0.011111</v>
      </c>
      <c>
        <v>0.011111</v>
      </c>
      <c>
        <v>0.022222</v>
      </c>
    </row>
    <row>
      <c>
        <is>
          <t>1372184</t>
        </is>
      </c>
      <c>
        <v>1</v>
      </c>
      <c>
        <is>
          <t>MANİSA</t>
        </is>
      </c>
      <c>
        <v>SARUHANLI</v>
      </c>
      <c>
        <is>
          <t>KUMKUYUCAK KÖK 45-80-M00093_KUMKUYUCAK ŞEHİR-M05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08:38:22</t>
        </is>
      </c>
      <c>
        <is>
          <t>02.07.2020 08:39:00</t>
        </is>
      </c>
      <c>
        <v>0.010555555</v>
      </c>
      <c>
        <v>1</v>
      </c>
      <c>
        <v>59</v>
      </c>
      <c>
        <v>0</v>
      </c>
      <c>
        <v>1</v>
      </c>
      <c>
        <v>0.010556</v>
      </c>
      <c>
        <v>0.622778</v>
      </c>
      <c>
        <v>0</v>
      </c>
      <c>
        <v>0.010556</v>
      </c>
    </row>
    <row>
      <c>
        <is>
          <t>1371499</t>
        </is>
      </c>
      <c>
        <v>1</v>
      </c>
      <c>
        <is>
          <t>MANİSA</t>
        </is>
      </c>
      <c>
        <v>SARUHANLI</v>
      </c>
      <c>
        <is>
          <t>KUMKUYUCAK KÖK 45-80-M00093_KUMKUYUCAK ŞEHİR-M05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01.07.2020 06:47:57</t>
        </is>
      </c>
      <c>
        <is>
          <t>01.07.2020 06:50:00</t>
        </is>
      </c>
      <c>
        <v>0.034166666</v>
      </c>
      <c>
        <v>1</v>
      </c>
      <c>
        <v>59</v>
      </c>
      <c>
        <v>0</v>
      </c>
      <c>
        <v>1</v>
      </c>
      <c>
        <v>0.034167</v>
      </c>
      <c>
        <v>2.015833</v>
      </c>
      <c>
        <v>0</v>
      </c>
      <c>
        <v>0.034167</v>
      </c>
    </row>
    <row>
      <c>
        <is>
          <t>1410178</t>
        </is>
      </c>
      <c>
        <v>1</v>
      </c>
      <c>
        <is>
          <t>MANİSA</t>
        </is>
      </c>
      <c>
        <v>ŞEHZADELER</v>
      </c>
      <c>
        <is>
          <t>BEYDERE KÖK 45-71-M00128_YENİ KARAAĞAÇLI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09:20:17</t>
        </is>
      </c>
      <c>
        <is>
          <t>12.07.2020 09:20:43</t>
        </is>
      </c>
      <c>
        <v>0.007222222</v>
      </c>
      <c>
        <v>1</v>
      </c>
      <c>
        <v>66</v>
      </c>
      <c>
        <v>0</v>
      </c>
      <c>
        <v>0</v>
      </c>
      <c>
        <v>0.007222</v>
      </c>
      <c>
        <v>0.476667</v>
      </c>
      <c>
        <v>0</v>
      </c>
      <c>
        <v>0</v>
      </c>
    </row>
    <row>
      <c>
        <is>
          <t>1385675</t>
        </is>
      </c>
      <c>
        <v>1</v>
      </c>
      <c>
        <is>
          <t>MANİSA</t>
        </is>
      </c>
      <c>
        <v>SARUHANLI</v>
      </c>
      <c>
        <is>
          <t>KUMKUYUCAK KÖK 45-80-M00093_KUMKUYUCAK ŞEHİR-M05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11:43:26</t>
        </is>
      </c>
      <c>
        <is>
          <t>06.07.2020 11:49:00</t>
        </is>
      </c>
      <c>
        <v>0.092777777</v>
      </c>
      <c>
        <v>1</v>
      </c>
      <c>
        <v>59</v>
      </c>
      <c>
        <v>0</v>
      </c>
      <c>
        <v>1</v>
      </c>
      <c>
        <v>0.092778</v>
      </c>
      <c>
        <v>5.473889</v>
      </c>
      <c>
        <v>0</v>
      </c>
      <c>
        <v>0.092778</v>
      </c>
    </row>
    <row>
      <c>
        <is>
          <t>1398750</t>
        </is>
      </c>
      <c>
        <v>1</v>
      </c>
      <c>
        <is>
          <t>MANİSA</t>
        </is>
      </c>
      <c>
        <v>SARUHANLI</v>
      </c>
      <c>
        <is>
          <t>KUMKUYUCAK KÖK 45-80-M00093_KUMKUYUCAK ŞEHİR-M05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10.07.2020 06:01:10</t>
        </is>
      </c>
      <c>
        <is>
          <t>10.07.2020 06:02:00</t>
        </is>
      </c>
      <c>
        <v>0.013888888</v>
      </c>
      <c>
        <v>6</v>
      </c>
      <c>
        <v>323</v>
      </c>
      <c>
        <v>8</v>
      </c>
      <c>
        <v>22</v>
      </c>
      <c>
        <v>0.083333</v>
      </c>
      <c>
        <v>4.486111</v>
      </c>
      <c>
        <v>0.111111</v>
      </c>
      <c>
        <v>0.305556</v>
      </c>
    </row>
    <row>
      <c>
        <is>
          <t>1412128</t>
        </is>
      </c>
      <c>
        <v>1</v>
      </c>
      <c>
        <is>
          <t>MANİSA</t>
        </is>
      </c>
      <c>
        <v>SARUHANLI</v>
      </c>
      <c>
        <is>
          <t>KUMKUYUCAK KÖK 45-80-M00093_KUMKUYUCAK ŞEHİR-M05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15.07.2020 16:05:41</t>
        </is>
      </c>
      <c>
        <is>
          <t>15.07.2020 16:06:07</t>
        </is>
      </c>
      <c>
        <v>0.007222222</v>
      </c>
      <c>
        <v>1</v>
      </c>
      <c>
        <v>30</v>
      </c>
      <c>
        <v>0</v>
      </c>
      <c>
        <v>0</v>
      </c>
      <c>
        <v>0.007222</v>
      </c>
      <c>
        <v>0.216667</v>
      </c>
      <c>
        <v>0</v>
      </c>
      <c>
        <v>0</v>
      </c>
    </row>
    <row>
      <c>
        <is>
          <t>1411251</t>
        </is>
      </c>
      <c>
        <v>1</v>
      </c>
      <c>
        <is>
          <t>MANİSA</t>
        </is>
      </c>
      <c>
        <v>SARUHANLI</v>
      </c>
      <c>
        <is>
          <t>KUMKUYUCAK KÖK 45-80-M00093_KUMKUYUCAK ŞEHİR-M05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14.07.2020 07:55:00</t>
        </is>
      </c>
      <c>
        <is>
          <t>14.07.2020 07:55:20</t>
        </is>
      </c>
      <c>
        <v>0.005555555</v>
      </c>
      <c>
        <v>1</v>
      </c>
      <c>
        <v>59</v>
      </c>
      <c>
        <v>0</v>
      </c>
      <c>
        <v>1</v>
      </c>
      <c>
        <v>0.005556</v>
      </c>
      <c>
        <v>0.327778</v>
      </c>
      <c>
        <v>0</v>
      </c>
      <c>
        <v>0.005556</v>
      </c>
    </row>
    <row>
      <c>
        <is>
          <t>1399905</t>
        </is>
      </c>
      <c>
        <v>1</v>
      </c>
      <c>
        <is>
          <t>MANİSA</t>
        </is>
      </c>
      <c>
        <v>SARUHANLI</v>
      </c>
      <c>
        <is>
          <t>KUMKUYUCAK KÖK 45-80-M00093_KUMKUYUCAK ŞEHİR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18:29:02</t>
        </is>
      </c>
      <c>
        <is>
          <t>11.07.2020 18:33:07</t>
        </is>
      </c>
      <c>
        <v>0.068055555</v>
      </c>
      <c>
        <v>4</v>
      </c>
      <c>
        <v>224</v>
      </c>
      <c>
        <v>1</v>
      </c>
      <c>
        <v>0</v>
      </c>
      <c>
        <v>0.272222</v>
      </c>
      <c>
        <v>15.244444</v>
      </c>
      <c>
        <v>0.068056</v>
      </c>
      <c>
        <v>0</v>
      </c>
    </row>
    <row>
      <c>
        <is>
          <t>1478654</t>
        </is>
      </c>
      <c>
        <v>1</v>
      </c>
      <c>
        <is>
          <t>MANİSA</t>
        </is>
      </c>
      <c>
        <v>SARUHANLI</v>
      </c>
      <c>
        <is>
          <t>KUMKUYUCAK KÖK 45-80-M00093_KUMKUYUCAK ŞEHİR-M05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28.07.2020 10:30:45</t>
        </is>
      </c>
      <c>
        <is>
          <t>28.07.2020 10:31:15</t>
        </is>
      </c>
      <c>
        <v>0.008333333</v>
      </c>
      <c>
        <v>6</v>
      </c>
      <c>
        <v>323</v>
      </c>
      <c>
        <v>8</v>
      </c>
      <c>
        <v>22</v>
      </c>
      <c>
        <v>0.05</v>
      </c>
      <c>
        <v>2.691667</v>
      </c>
      <c>
        <v>0.066667</v>
      </c>
      <c>
        <v>0.183333</v>
      </c>
    </row>
    <row>
      <c>
        <is>
          <t>1424969</t>
        </is>
      </c>
      <c>
        <v>1</v>
      </c>
      <c>
        <is>
          <t>MANİSA</t>
        </is>
      </c>
      <c>
        <v>AKHİSAR</v>
      </c>
      <c>
        <is>
          <t>KURTULMUŞ KÖK 45-72-L00080_SARILAR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21.07.2020 08:33:56</t>
        </is>
      </c>
      <c>
        <is>
          <t>21.07.2020 08:34:16</t>
        </is>
      </c>
      <c>
        <v>0.005555555</v>
      </c>
      <c>
        <v>0</v>
      </c>
      <c>
        <v>0</v>
      </c>
      <c>
        <v>17</v>
      </c>
      <c>
        <v>1112</v>
      </c>
      <c>
        <v>0</v>
      </c>
      <c>
        <v>0</v>
      </c>
      <c>
        <v>0.094444</v>
      </c>
      <c>
        <v>6.177777</v>
      </c>
    </row>
    <row>
      <c>
        <is>
          <t>1399738</t>
        </is>
      </c>
      <c>
        <v>1</v>
      </c>
      <c>
        <is>
          <t>İZMİR</t>
        </is>
      </c>
      <c>
        <v>BORNOVA</v>
      </c>
      <c>
        <is>
          <t>K-4567 35-02-K04567_35-02-K04567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13:33:16</t>
        </is>
      </c>
      <c>
        <is>
          <t>11.07.2020 15:15:38</t>
        </is>
      </c>
      <c>
        <v>1.706111111</v>
      </c>
      <c>
        <v>1</v>
      </c>
      <c>
        <v>192</v>
      </c>
      <c>
        <v>0</v>
      </c>
      <c>
        <v>0</v>
      </c>
      <c>
        <v>1.706111</v>
      </c>
      <c>
        <v>327.573333</v>
      </c>
      <c>
        <v>0</v>
      </c>
      <c>
        <v>0</v>
      </c>
    </row>
    <row>
      <c>
        <is>
          <t>1396854</t>
        </is>
      </c>
      <c>
        <v>1</v>
      </c>
      <c>
        <is>
          <t>MANİSA</t>
        </is>
      </c>
      <c>
        <v>AKHİSAR</v>
      </c>
      <c>
        <is>
          <t>KURTULMUŞ KÖK 45-72-L00080_SARILAR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16:39:07</t>
        </is>
      </c>
      <c>
        <is>
          <t>07.07.2020 16:40:37</t>
        </is>
      </c>
      <c>
        <v>0.025</v>
      </c>
      <c>
        <v>0</v>
      </c>
      <c>
        <v>0</v>
      </c>
      <c>
        <v>1</v>
      </c>
      <c>
        <v>136</v>
      </c>
      <c>
        <v>0</v>
      </c>
      <c>
        <v>0</v>
      </c>
      <c>
        <v>0.025</v>
      </c>
      <c>
        <v>3.4</v>
      </c>
    </row>
    <row>
      <c>
        <is>
          <t>1397008</t>
        </is>
      </c>
      <c>
        <v>1</v>
      </c>
      <c>
        <is>
          <t>MANİSA</t>
        </is>
      </c>
      <c>
        <v>AKHİSAR</v>
      </c>
      <c>
        <is>
          <t>KURTULMUŞ KÖK 45-72-L00080_SARILAR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19:44:42</t>
        </is>
      </c>
      <c>
        <is>
          <t>07.07.2020 19:46:02</t>
        </is>
      </c>
      <c>
        <v>0.022222222</v>
      </c>
      <c>
        <v>0</v>
      </c>
      <c>
        <v>0</v>
      </c>
      <c>
        <v>1</v>
      </c>
      <c>
        <v>190</v>
      </c>
      <c>
        <v>0</v>
      </c>
      <c>
        <v>0</v>
      </c>
      <c>
        <v>0.022222</v>
      </c>
      <c>
        <v>4.222222</v>
      </c>
    </row>
    <row>
      <c>
        <is>
          <t>1385393</t>
        </is>
      </c>
      <c>
        <v>1</v>
      </c>
      <c>
        <is>
          <t>MANİSA</t>
        </is>
      </c>
      <c>
        <v>DEMİRCİ</v>
      </c>
      <c>
        <is>
          <t>AKSAZ KÖK (OSMANGAZİ EDAŞ) 45-74-M00305Ö_HatBaşıAyırıcı_53135328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05:37:25</t>
        </is>
      </c>
      <c>
        <is>
          <t>06.07.2020 05:38:00</t>
        </is>
      </c>
      <c>
        <v>0.009722222</v>
      </c>
      <c>
        <v>0</v>
      </c>
      <c>
        <v>0</v>
      </c>
      <c>
        <v>1</v>
      </c>
      <c>
        <v>107</v>
      </c>
      <c>
        <v>0</v>
      </c>
      <c>
        <v>0</v>
      </c>
      <c>
        <v>0.009722</v>
      </c>
      <c>
        <v>1.040278</v>
      </c>
    </row>
    <row>
      <c>
        <is>
          <t>1385504</t>
        </is>
      </c>
      <c>
        <v>1</v>
      </c>
      <c>
        <is>
          <t>MANİSA</t>
        </is>
      </c>
      <c>
        <v>DEMİRCİ</v>
      </c>
      <c>
        <is>
          <t>AKSAZ KÖK (OSMANGAZİ EDAŞ) 45-74-M00305Ö_HatBaşıAyırıcı_53135328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08:55:45</t>
        </is>
      </c>
      <c>
        <is>
          <t>06.07.2020 08:56:46</t>
        </is>
      </c>
      <c>
        <v>0.016944444</v>
      </c>
      <c>
        <v>0</v>
      </c>
      <c>
        <v>0</v>
      </c>
      <c>
        <v>1</v>
      </c>
      <c>
        <v>187</v>
      </c>
      <c>
        <v>0</v>
      </c>
      <c>
        <v>0</v>
      </c>
      <c>
        <v>0.016944</v>
      </c>
      <c>
        <v>3.168611</v>
      </c>
    </row>
    <row>
      <c>
        <is>
          <t>1396833</t>
        </is>
      </c>
      <c>
        <v>1</v>
      </c>
      <c>
        <is>
          <t>MANİSA</t>
        </is>
      </c>
      <c>
        <v>DEMİRCİ</v>
      </c>
      <c>
        <is>
          <t>AKSAZ KÖK (OSMANGAZİ EDAŞ) 45-74-M00305Ö_HatBaşıAyırıcı_53135328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16:20:57</t>
        </is>
      </c>
      <c>
        <is>
          <t>07.07.2020 16:21:57</t>
        </is>
      </c>
      <c>
        <v>0.016666666</v>
      </c>
      <c>
        <v>0</v>
      </c>
      <c>
        <v>0</v>
      </c>
      <c>
        <v>1</v>
      </c>
      <c>
        <v>107</v>
      </c>
      <c>
        <v>0</v>
      </c>
      <c>
        <v>0</v>
      </c>
      <c>
        <v>0.016667</v>
      </c>
      <c>
        <v>1.783333</v>
      </c>
    </row>
    <row>
      <c>
        <is>
          <t>1398161</t>
        </is>
      </c>
      <c>
        <v>1</v>
      </c>
      <c>
        <is>
          <t>MANİSA</t>
        </is>
      </c>
      <c>
        <v>DEMİRCİ</v>
      </c>
      <c>
        <is>
          <t>AKSAZ KÖK (OSMANGAZİ EDAŞ) 45-74-M00305Ö_HatBaşıAyırıcı_53135328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09.07.2020 09:42:24</t>
        </is>
      </c>
      <c>
        <is>
          <t>09.07.2020 09:43:24</t>
        </is>
      </c>
      <c>
        <v>0.016666666</v>
      </c>
      <c>
        <v>0</v>
      </c>
      <c>
        <v>0</v>
      </c>
      <c>
        <v>1</v>
      </c>
      <c>
        <v>107</v>
      </c>
      <c>
        <v>0</v>
      </c>
      <c>
        <v>0</v>
      </c>
      <c>
        <v>0.016667</v>
      </c>
      <c>
        <v>1.783333</v>
      </c>
    </row>
    <row>
      <c>
        <is>
          <t>1398573</t>
        </is>
      </c>
      <c>
        <v>1</v>
      </c>
      <c>
        <is>
          <t>MANİSA</t>
        </is>
      </c>
      <c>
        <v>DEMİRCİ</v>
      </c>
      <c>
        <is>
          <t>AKSAZ KÖK (OSMANGAZİ EDAŞ) 45-74-M00305Ö_HatBaşıAyırıcı_53135328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09.07.2020 18:55:34</t>
        </is>
      </c>
      <c>
        <is>
          <t>09.07.2020 18:56:34</t>
        </is>
      </c>
      <c>
        <v>0.016666666</v>
      </c>
      <c>
        <v>0</v>
      </c>
      <c>
        <v>0</v>
      </c>
      <c>
        <v>1</v>
      </c>
      <c>
        <v>107</v>
      </c>
      <c>
        <v>0</v>
      </c>
      <c>
        <v>0</v>
      </c>
      <c>
        <v>0.016667</v>
      </c>
      <c>
        <v>1.783333</v>
      </c>
    </row>
    <row>
      <c>
        <is>
          <t>1397454</t>
        </is>
      </c>
      <c>
        <v>1</v>
      </c>
      <c>
        <is>
          <t>MANİSA</t>
        </is>
      </c>
      <c>
        <v>DEMİRCİ</v>
      </c>
      <c>
        <is>
          <t>AKSAZ KÖK (OSMANGAZİ EDAŞ) 45-74-M00305Ö_HatBaşıAyırıcı_53135328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08.07.2020 09:45:38</t>
        </is>
      </c>
      <c>
        <is>
          <t>08.07.2020 09:46:00</t>
        </is>
      </c>
      <c>
        <v>0.006111111</v>
      </c>
      <c>
        <v>0</v>
      </c>
      <c>
        <v>0</v>
      </c>
      <c>
        <v>1</v>
      </c>
      <c>
        <v>187</v>
      </c>
      <c>
        <v>0</v>
      </c>
      <c>
        <v>0</v>
      </c>
      <c>
        <v>0.006111</v>
      </c>
      <c>
        <v>1.142778</v>
      </c>
    </row>
    <row>
      <c>
        <is>
          <t>1371541</t>
        </is>
      </c>
      <c>
        <v>1</v>
      </c>
      <c>
        <is>
          <t>MANİSA</t>
        </is>
      </c>
      <c>
        <v>DEMİRCİ</v>
      </c>
      <c>
        <is>
          <t>AKSAZ KÖK (OSMANGAZİ EDAŞ) 45-74-M00305Ö_HatBaşıAyırıcı_53135328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01.07.2020 08:53:02</t>
        </is>
      </c>
      <c>
        <is>
          <t>01.07.2020 08:55:00</t>
        </is>
      </c>
      <c>
        <v>0.032777777</v>
      </c>
      <c>
        <v>0</v>
      </c>
      <c>
        <v>0</v>
      </c>
      <c>
        <v>1</v>
      </c>
      <c>
        <v>107</v>
      </c>
      <c>
        <v>0</v>
      </c>
      <c>
        <v>0</v>
      </c>
      <c>
        <v>0.032778</v>
      </c>
      <c>
        <v>3.507222</v>
      </c>
    </row>
    <row>
      <c>
        <is>
          <t>1372324</t>
        </is>
      </c>
      <c>
        <v>1</v>
      </c>
      <c>
        <is>
          <t>MANİSA</t>
        </is>
      </c>
      <c>
        <v>DEMİRCİ</v>
      </c>
      <c>
        <is>
          <t>AKSAZ KÖK (OSMANGAZİ EDAŞ) 45-74-M00305Ö_HatBaşıAyırıcı_53135328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10:54:08</t>
        </is>
      </c>
      <c>
        <is>
          <t>02.07.2020 10:56:00</t>
        </is>
      </c>
      <c>
        <v>0.031111111</v>
      </c>
      <c>
        <v>0</v>
      </c>
      <c>
        <v>0</v>
      </c>
      <c>
        <v>1</v>
      </c>
      <c>
        <v>107</v>
      </c>
      <c>
        <v>0</v>
      </c>
      <c>
        <v>0</v>
      </c>
      <c>
        <v>0.031111</v>
      </c>
      <c>
        <v>3.328889</v>
      </c>
    </row>
    <row>
      <c>
        <is>
          <t>1374973</t>
        </is>
      </c>
      <c>
        <v>1</v>
      </c>
      <c>
        <is>
          <t>MANİSA</t>
        </is>
      </c>
      <c>
        <v>DEMİRCİ</v>
      </c>
      <c>
        <is>
          <t>AKSAZ KÖK (OSMANGAZİ EDAŞ) 45-74-M00305Ö_HatBaşıAyırıcı_53135328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17:09:25</t>
        </is>
      </c>
      <c>
        <is>
          <t>05.07.2020 17:11:00</t>
        </is>
      </c>
      <c>
        <v>0.026388888</v>
      </c>
      <c>
        <v>0</v>
      </c>
      <c>
        <v>0</v>
      </c>
      <c>
        <v>1</v>
      </c>
      <c>
        <v>107</v>
      </c>
      <c>
        <v>0</v>
      </c>
      <c>
        <v>0</v>
      </c>
      <c>
        <v>0.026389</v>
      </c>
      <c>
        <v>2.823611</v>
      </c>
    </row>
    <row>
      <c>
        <is>
          <t>1375276</t>
        </is>
      </c>
      <c>
        <v>1</v>
      </c>
      <c>
        <is>
          <t>MANİSA</t>
        </is>
      </c>
      <c>
        <v>DEMİRCİ</v>
      </c>
      <c>
        <is>
          <t>AKSAZ KÖK (OSMANGAZİ EDAŞ) 45-74-M00305Ö_HatBaşıAyırıcı_53135328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22:17:05</t>
        </is>
      </c>
      <c>
        <is>
          <t>05.07.2020 22:19:15</t>
        </is>
      </c>
      <c>
        <v>0.036111111</v>
      </c>
      <c>
        <v>0</v>
      </c>
      <c>
        <v>0</v>
      </c>
      <c>
        <v>1</v>
      </c>
      <c>
        <v>107</v>
      </c>
      <c>
        <v>0</v>
      </c>
      <c>
        <v>0</v>
      </c>
      <c>
        <v>0.036111</v>
      </c>
      <c>
        <v>3.863889</v>
      </c>
    </row>
    <row>
      <c>
        <is>
          <t>1374207</t>
        </is>
      </c>
      <c>
        <v>1</v>
      </c>
      <c>
        <is>
          <t>MANİSA</t>
        </is>
      </c>
      <c>
        <v>DEMİRCİ</v>
      </c>
      <c>
        <is>
          <t>AKSAZ KÖK (OSMANGAZİ EDAŞ) 45-74-M00305Ö_HatBaşıAyırıcı_53135328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16:25:34</t>
        </is>
      </c>
      <c>
        <is>
          <t>04.07.2020 16:26:34</t>
        </is>
      </c>
      <c>
        <v>0.016666666</v>
      </c>
      <c>
        <v>0</v>
      </c>
      <c>
        <v>0</v>
      </c>
      <c>
        <v>1</v>
      </c>
      <c>
        <v>187</v>
      </c>
      <c>
        <v>0</v>
      </c>
      <c>
        <v>0</v>
      </c>
      <c>
        <v>0.016667</v>
      </c>
      <c>
        <v>3.116667</v>
      </c>
    </row>
    <row>
      <c>
        <is>
          <t>1373601</t>
        </is>
      </c>
      <c>
        <v>1</v>
      </c>
      <c>
        <is>
          <t>MANİSA</t>
        </is>
      </c>
      <c>
        <v>DEMİRCİ</v>
      </c>
      <c>
        <is>
          <t>AKSAZ KÖK (OSMANGAZİ EDAŞ) 45-74-M00305Ö_HatBaşıAyırıcı_53135328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03.07.2020 19:17:03</t>
        </is>
      </c>
      <c>
        <is>
          <t>03.07.2020 19:18:03</t>
        </is>
      </c>
      <c>
        <v>0.016666666</v>
      </c>
      <c>
        <v>0</v>
      </c>
      <c>
        <v>0</v>
      </c>
      <c>
        <v>1</v>
      </c>
      <c>
        <v>107</v>
      </c>
      <c>
        <v>0</v>
      </c>
      <c>
        <v>0</v>
      </c>
      <c>
        <v>0.016667</v>
      </c>
      <c>
        <v>1.783333</v>
      </c>
    </row>
    <row>
      <c>
        <is>
          <t>1411304</t>
        </is>
      </c>
      <c>
        <v>1</v>
      </c>
      <c>
        <is>
          <t>MANİSA</t>
        </is>
      </c>
      <c>
        <v>SELENDİ</v>
      </c>
      <c>
        <is>
          <t>SELENDİ DM 45-81-M00001_ESKİ SELENDİ-M16 M16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14.07.2020 09:15:50</t>
        </is>
      </c>
      <c>
        <is>
          <t>14.07.2020 09:17:40</t>
        </is>
      </c>
      <c>
        <v>0.030555555</v>
      </c>
      <c>
        <v>0</v>
      </c>
      <c>
        <v>0</v>
      </c>
      <c>
        <v>1</v>
      </c>
      <c>
        <v>77</v>
      </c>
      <c>
        <v>0</v>
      </c>
      <c>
        <v>0</v>
      </c>
      <c>
        <v>0.030556</v>
      </c>
      <c>
        <v>2.352778</v>
      </c>
    </row>
    <row>
      <c>
        <is>
          <t>1410614</t>
        </is>
      </c>
      <c>
        <v>1</v>
      </c>
      <c>
        <is>
          <t>MANİSA</t>
        </is>
      </c>
      <c>
        <v>DEMİRCİ</v>
      </c>
      <c>
        <is>
          <t>AKSAZ KÖK (OSMANGAZİ EDAŞ) 45-74-M00305Ö_HatBaşıAyırıcı_53135328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07:33:54</t>
        </is>
      </c>
      <c>
        <is>
          <t>13.07.2020 07:40:09</t>
        </is>
      </c>
      <c>
        <v>0.104166666</v>
      </c>
      <c>
        <v>0</v>
      </c>
      <c>
        <v>0</v>
      </c>
      <c>
        <v>1</v>
      </c>
      <c>
        <v>107</v>
      </c>
      <c>
        <v>0</v>
      </c>
      <c>
        <v>0</v>
      </c>
      <c>
        <v>0.104167</v>
      </c>
      <c>
        <v>11.145833</v>
      </c>
    </row>
    <row>
      <c>
        <is>
          <t>1411531</t>
        </is>
      </c>
      <c>
        <v>1</v>
      </c>
      <c>
        <is>
          <t>MANİSA</t>
        </is>
      </c>
      <c>
        <v>DEMİRCİ</v>
      </c>
      <c>
        <is>
          <t>AKSAZ KÖK (OSMANGAZİ EDAŞ) 45-74-M00305Ö_HatBaşıAyırıcı_53135328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14.07.2020 14:14:35</t>
        </is>
      </c>
      <c>
        <is>
          <t>14.07.2020 14:15:36</t>
        </is>
      </c>
      <c>
        <v>0.016944444</v>
      </c>
      <c>
        <v>0</v>
      </c>
      <c>
        <v>0</v>
      </c>
      <c>
        <v>1</v>
      </c>
      <c>
        <v>107</v>
      </c>
      <c>
        <v>0</v>
      </c>
      <c>
        <v>0</v>
      </c>
      <c>
        <v>0.016944</v>
      </c>
      <c>
        <v>1.813056</v>
      </c>
    </row>
    <row>
      <c>
        <is>
          <t>1412139</t>
        </is>
      </c>
      <c>
        <v>1</v>
      </c>
      <c>
        <is>
          <t>MANİSA</t>
        </is>
      </c>
      <c>
        <v>SELENDİ</v>
      </c>
      <c>
        <is>
          <t>SELENDİ DM 45-81-M00001_KINIK-M06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15.07.2020 16:21:47</t>
        </is>
      </c>
      <c>
        <is>
          <t>15.07.2020 16:23:00</t>
        </is>
      </c>
      <c>
        <v>0.020277777</v>
      </c>
      <c>
        <v>0</v>
      </c>
      <c>
        <v>0</v>
      </c>
      <c>
        <v>1</v>
      </c>
      <c>
        <v>33</v>
      </c>
      <c>
        <v>0</v>
      </c>
      <c>
        <v>0</v>
      </c>
      <c>
        <v>0.020278</v>
      </c>
      <c>
        <v>0.669167</v>
      </c>
    </row>
    <row>
      <c>
        <is>
          <t>1399784</t>
        </is>
      </c>
      <c>
        <v>1</v>
      </c>
      <c>
        <is>
          <t>MANİSA</t>
        </is>
      </c>
      <c>
        <v>SELENDİ</v>
      </c>
      <c>
        <is>
          <t>SELENDİ DM 45-81-M00001_SATILMIŞ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11.07.2020 14:36:32</t>
        </is>
      </c>
      <c>
        <is>
          <t>11.07.2020 14:39:17</t>
        </is>
      </c>
      <c>
        <v>0.045833333</v>
      </c>
      <c>
        <v>0</v>
      </c>
      <c>
        <v>0</v>
      </c>
      <c>
        <v>1</v>
      </c>
      <c>
        <v>28</v>
      </c>
      <c>
        <v>0</v>
      </c>
      <c>
        <v>0</v>
      </c>
      <c>
        <v>0.045833</v>
      </c>
      <c>
        <v>1.283333</v>
      </c>
    </row>
    <row>
      <c>
        <is>
          <t>1399961</t>
        </is>
      </c>
      <c>
        <v>1</v>
      </c>
      <c>
        <is>
          <t>MANİSA</t>
        </is>
      </c>
      <c>
        <v>SELENDİ</v>
      </c>
      <c>
        <is>
          <t>SELENDİ DM 45-81-M00001_SELENDİ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19:45:07</t>
        </is>
      </c>
      <c>
        <is>
          <t>11.07.2020 19:54:00</t>
        </is>
      </c>
      <c>
        <v>0.148055555</v>
      </c>
      <c>
        <v>0</v>
      </c>
      <c>
        <v>0</v>
      </c>
      <c>
        <v>2</v>
      </c>
      <c>
        <v>57</v>
      </c>
      <c>
        <v>0</v>
      </c>
      <c>
        <v>0</v>
      </c>
      <c>
        <v>0.296111</v>
      </c>
      <c>
        <v>8.439167</v>
      </c>
    </row>
    <row>
      <c>
        <is>
          <t>1399592</t>
        </is>
      </c>
      <c>
        <v>1</v>
      </c>
      <c>
        <is>
          <t>MANİSA</t>
        </is>
      </c>
      <c>
        <v>SELENDİ</v>
      </c>
      <c>
        <is>
          <t>SELENDİ DM 45-81-M00001_ESKİ SELENDİ M16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11.07.2020 10:01:21</t>
        </is>
      </c>
      <c>
        <is>
          <t>11.07.2020 13:11:29</t>
        </is>
      </c>
      <c>
        <v>3.168888888</v>
      </c>
      <c>
        <v>0</v>
      </c>
      <c>
        <v>0</v>
      </c>
      <c>
        <v>76</v>
      </c>
      <c>
        <v>1514</v>
      </c>
      <c>
        <v>0</v>
      </c>
      <c>
        <v>0</v>
      </c>
      <c>
        <v>240.835555</v>
      </c>
      <c>
        <v>4797.697776</v>
      </c>
    </row>
    <row>
      <c>
        <is>
          <t>1435190</t>
        </is>
      </c>
      <c>
        <v>1</v>
      </c>
      <c>
        <is>
          <t>MANİSA</t>
        </is>
      </c>
      <c>
        <v>SELENDİ</v>
      </c>
      <c>
        <is>
          <t>SELENDİ DM 45-81-M00001_SELENDİ-M13 M13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21.07.2020 14:12:17</t>
        </is>
      </c>
      <c>
        <is>
          <t>21.07.2020 14:14:27</t>
        </is>
      </c>
      <c>
        <v>0.036111111</v>
      </c>
      <c>
        <v>34</v>
      </c>
      <c>
        <v>3532</v>
      </c>
      <c>
        <v>338</v>
      </c>
      <c>
        <v>7027</v>
      </c>
      <c>
        <v>1.227778</v>
      </c>
      <c>
        <v>127.544444</v>
      </c>
      <c>
        <v>12.205556</v>
      </c>
      <c>
        <v>253.752777</v>
      </c>
    </row>
    <row>
      <c>
        <is>
          <t>1435324</t>
        </is>
      </c>
      <c>
        <v>1</v>
      </c>
      <c>
        <is>
          <t>MANİSA</t>
        </is>
      </c>
      <c>
        <v>SELENDİ</v>
      </c>
      <c>
        <is>
          <t>SELENDİ DM 45-81-M00001_ESKİ SELENDİ-M16 M16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21.07.2020 17:46:57</t>
        </is>
      </c>
      <c>
        <is>
          <t>21.07.2020 17:47:17</t>
        </is>
      </c>
      <c>
        <v>0.005555555</v>
      </c>
      <c>
        <v>0</v>
      </c>
      <c>
        <v>0</v>
      </c>
      <c>
        <v>76</v>
      </c>
      <c>
        <v>1514</v>
      </c>
      <c>
        <v>0</v>
      </c>
      <c>
        <v>0</v>
      </c>
      <c>
        <v>0.422222</v>
      </c>
      <c>
        <v>8.41111</v>
      </c>
    </row>
    <row>
      <c>
        <is>
          <t>1423281</t>
        </is>
      </c>
      <c>
        <v>1</v>
      </c>
      <c>
        <is>
          <t>MANİSA</t>
        </is>
      </c>
      <c>
        <v>SELENDİ</v>
      </c>
      <c>
        <is>
          <t>SELENDİ DM 45-81-M00001_SATILMIŞ-M14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17.07.2020 19:13:09</t>
        </is>
      </c>
      <c>
        <is>
          <t>17.07.2020 19:13:29</t>
        </is>
      </c>
      <c>
        <v>0.005555555</v>
      </c>
      <c>
        <v>0</v>
      </c>
      <c>
        <v>0</v>
      </c>
      <c>
        <v>42</v>
      </c>
      <c>
        <v>1310</v>
      </c>
      <c>
        <v>0</v>
      </c>
      <c>
        <v>0</v>
      </c>
      <c>
        <v>0.233333</v>
      </c>
      <c>
        <v>7.277777</v>
      </c>
    </row>
    <row>
      <c>
        <is>
          <t>1374627</t>
        </is>
      </c>
      <c>
        <v>1</v>
      </c>
      <c>
        <is>
          <t>İZMİR</t>
        </is>
      </c>
      <c>
        <v>ALİAĞA</v>
      </c>
      <c>
        <is>
          <t>DM-2 35-17-M00002_DOLUM TESİSİ M23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05.07.2020 09:04:56</t>
        </is>
      </c>
      <c>
        <is>
          <t>05.07.2020 13:59:24</t>
        </is>
      </c>
      <c>
        <v>4.907777777</v>
      </c>
      <c>
        <v>6</v>
      </c>
      <c>
        <v>0</v>
      </c>
      <c>
        <v>0</v>
      </c>
      <c>
        <v>0</v>
      </c>
      <c>
        <v>29.446667</v>
      </c>
      <c>
        <v>0</v>
      </c>
      <c>
        <v>0</v>
      </c>
      <c>
        <v>0</v>
      </c>
    </row>
    <row>
      <c>
        <is>
          <t>1386360</t>
        </is>
      </c>
      <c>
        <v>1</v>
      </c>
      <c>
        <is>
          <t>MANİSA</t>
        </is>
      </c>
      <c>
        <v>SELENDİ</v>
      </c>
      <c>
        <is>
          <t>SELENDİ DM 45-81-M00001_KINIK-M06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06:41:17</t>
        </is>
      </c>
      <c>
        <is>
          <t>07.07.2020 06:42:00</t>
        </is>
      </c>
      <c>
        <v>0.011944444</v>
      </c>
      <c>
        <v>0</v>
      </c>
      <c>
        <v>0</v>
      </c>
      <c>
        <v>1</v>
      </c>
      <c>
        <v>33</v>
      </c>
      <c>
        <v>0</v>
      </c>
      <c>
        <v>0</v>
      </c>
      <c>
        <v>0.011944</v>
      </c>
      <c>
        <v>0.394167</v>
      </c>
    </row>
    <row>
      <c>
        <is>
          <t>1398841</t>
        </is>
      </c>
      <c>
        <v>1</v>
      </c>
      <c>
        <is>
          <t>İZMİR</t>
        </is>
      </c>
      <c>
        <v>ALİAĞA</v>
      </c>
      <c>
        <is>
          <t>DM-2 35-17-M00002_DOLUM TESİSİ M23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10.07.2020 09:03:06</t>
        </is>
      </c>
      <c>
        <is>
          <t>10.07.2020 13:38:09</t>
        </is>
      </c>
      <c>
        <v>4.584105555</v>
      </c>
      <c>
        <v>6</v>
      </c>
      <c>
        <v>0</v>
      </c>
      <c>
        <v>0</v>
      </c>
      <c>
        <v>0</v>
      </c>
      <c>
        <v>27.504633</v>
      </c>
      <c>
        <v>0</v>
      </c>
      <c>
        <v>0</v>
      </c>
      <c>
        <v>0</v>
      </c>
    </row>
    <row>
      <c>
        <is>
          <t>1398837</t>
        </is>
      </c>
      <c>
        <v>1</v>
      </c>
      <c>
        <is>
          <t>İZMİR</t>
        </is>
      </c>
      <c>
        <v>ALİAĞA</v>
      </c>
      <c>
        <is>
          <t>DM-2 35-17-M00002_M-1(BELEDİYE-2) M24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10.07.2020 08:58:08</t>
        </is>
      </c>
      <c>
        <is>
          <t>10.07.2020 09:05:10</t>
        </is>
      </c>
      <c>
        <v>0.117113888</v>
      </c>
      <c>
        <v>2</v>
      </c>
      <c>
        <v>399</v>
      </c>
      <c>
        <v>0</v>
      </c>
      <c>
        <v>0</v>
      </c>
      <c>
        <v>0.234228</v>
      </c>
      <c>
        <v>46.728441</v>
      </c>
      <c>
        <v>0</v>
      </c>
      <c>
        <v>0</v>
      </c>
    </row>
    <row>
      <c>
        <is>
          <t>1425066</t>
        </is>
      </c>
      <c>
        <v>1</v>
      </c>
      <c>
        <is>
          <t>MANİSA</t>
        </is>
      </c>
      <c>
        <v>SARIGÖL</v>
      </c>
      <c>
        <is>
          <t>SARIGÖL TR-39 45-79-M00039_TOKİ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10:51:24</t>
        </is>
      </c>
      <c>
        <is>
          <t>21.07.2020 14:30:00</t>
        </is>
      </c>
      <c>
        <v>3.643225833</v>
      </c>
      <c>
        <v>0</v>
      </c>
      <c>
        <v>0</v>
      </c>
      <c>
        <v>3</v>
      </c>
      <c>
        <v>86</v>
      </c>
      <c>
        <v>0</v>
      </c>
      <c>
        <v>0</v>
      </c>
      <c>
        <v>10.929677</v>
      </c>
      <c>
        <v>313.317422</v>
      </c>
    </row>
    <row>
      <c>
        <is>
          <t>1385474</t>
        </is>
      </c>
      <c>
        <v>1</v>
      </c>
      <c>
        <is>
          <t>MANİSA</t>
        </is>
      </c>
      <c>
        <v>SELENDİ</v>
      </c>
      <c>
        <is>
          <t>SELENDİ DM 45-81-M00001_KINIK-M06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08:22:06</t>
        </is>
      </c>
      <c>
        <is>
          <t>06.07.2020 08:33:26</t>
        </is>
      </c>
      <c>
        <v>0.188888888</v>
      </c>
      <c>
        <v>0</v>
      </c>
      <c>
        <v>0</v>
      </c>
      <c>
        <v>1</v>
      </c>
      <c>
        <v>25</v>
      </c>
      <c>
        <v>0</v>
      </c>
      <c>
        <v>0</v>
      </c>
      <c>
        <v>0.188889</v>
      </c>
      <c>
        <v>4.722222</v>
      </c>
    </row>
    <row>
      <c>
        <is>
          <t>1479750</t>
        </is>
      </c>
      <c>
        <v>1</v>
      </c>
      <c>
        <is>
          <t>MANİSA</t>
        </is>
      </c>
      <c>
        <v>SELENDİ</v>
      </c>
      <c>
        <is>
          <t>SELENDİ TR-13 45-81-M00013_TR-15-M01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12:27:35</t>
        </is>
      </c>
      <c>
        <is>
          <t>29.07.2020 12:33:05</t>
        </is>
      </c>
      <c>
        <v>0.091666666</v>
      </c>
      <c>
        <v>2</v>
      </c>
      <c>
        <v>121</v>
      </c>
      <c>
        <v>0</v>
      </c>
      <c>
        <v>20</v>
      </c>
      <c>
        <v>0.183333</v>
      </c>
      <c>
        <v>11.091667</v>
      </c>
      <c>
        <v>0</v>
      </c>
      <c>
        <v>1.833333</v>
      </c>
    </row>
    <row>
      <c>
        <is>
          <t>1398748</t>
        </is>
      </c>
      <c>
        <v>1</v>
      </c>
      <c>
        <is>
          <t>MANİSA</t>
        </is>
      </c>
      <c>
        <v>AKHİSAR</v>
      </c>
      <c>
        <is>
          <t>HİKMET GIDA KÖK 45-72-M00122_HARTA BAKIR FİDERİ ÇIKIŞ-M04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10.07.2020 05:43:10</t>
        </is>
      </c>
      <c>
        <is>
          <t>10.07.2020 05:43:45</t>
        </is>
      </c>
      <c>
        <v>0.009722222</v>
      </c>
      <c>
        <v>1</v>
      </c>
      <c>
        <v>175</v>
      </c>
      <c>
        <v>0</v>
      </c>
      <c>
        <v>0</v>
      </c>
      <c>
        <v>0.009722</v>
      </c>
      <c>
        <v>1.701389</v>
      </c>
      <c>
        <v>0</v>
      </c>
      <c>
        <v>0</v>
      </c>
    </row>
    <row>
      <c>
        <is>
          <t>1455426</t>
        </is>
      </c>
      <c>
        <v>1</v>
      </c>
      <c>
        <is>
          <t>MANİSA</t>
        </is>
      </c>
      <c>
        <v>AKHİSAR</v>
      </c>
      <c>
        <is>
          <t>HİKMET GIDA KÖK 45-72-M00122_HARTA BAKIR FİDERİ ÇIKIŞ-M04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22.07.2020 05:38:27</t>
        </is>
      </c>
      <c>
        <is>
          <t>22.07.2020 05:38:48</t>
        </is>
      </c>
      <c>
        <v>0.005833333</v>
      </c>
      <c>
        <v>24</v>
      </c>
      <c>
        <v>3766</v>
      </c>
      <c>
        <v>470</v>
      </c>
      <c>
        <v>23</v>
      </c>
      <c>
        <v>0.14</v>
      </c>
      <c>
        <v>21.968332</v>
      </c>
      <c>
        <v>2.741667</v>
      </c>
      <c>
        <v>0.134167</v>
      </c>
    </row>
    <row>
      <c>
        <is>
          <t>1371912</t>
        </is>
      </c>
      <c>
        <v>1</v>
      </c>
      <c>
        <is>
          <t>İZMİR</t>
        </is>
      </c>
      <c>
        <v>ÖDEMİŞ</v>
      </c>
      <c>
        <is>
          <t>ÖDEMİŞ İM 35-15-A00001_TR-A-L30 L30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18:03:37</t>
        </is>
      </c>
      <c>
        <is>
          <t>01.07.2020 19:07:00</t>
        </is>
      </c>
      <c>
        <v>1.056388888</v>
      </c>
      <c>
        <v>2</v>
      </c>
      <c>
        <v>469</v>
      </c>
      <c>
        <v>0</v>
      </c>
      <c>
        <v>0</v>
      </c>
      <c>
        <v>2.112778</v>
      </c>
      <c>
        <v>495.446388</v>
      </c>
      <c>
        <v>0</v>
      </c>
      <c>
        <v>0</v>
      </c>
    </row>
    <row>
      <c>
        <is>
          <t>1424951</t>
        </is>
      </c>
      <c>
        <v>1</v>
      </c>
      <c>
        <is>
          <t>İZMİR</t>
        </is>
      </c>
      <c>
        <v>TİRE</v>
      </c>
      <c>
        <is>
          <t>KÜÇÜKKALE KÖK 35-29-L00036_MEHMETLER-L02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07:18:16</t>
        </is>
      </c>
      <c>
        <is>
          <t>21.07.2020 07:22:06</t>
        </is>
      </c>
      <c>
        <v>0.063888888</v>
      </c>
      <c>
        <v>0</v>
      </c>
      <c>
        <v>0</v>
      </c>
      <c>
        <v>116</v>
      </c>
      <c>
        <v>1005</v>
      </c>
      <c>
        <v>0</v>
      </c>
      <c>
        <v>0</v>
      </c>
      <c>
        <v>7.411111</v>
      </c>
      <c>
        <v>64.208332</v>
      </c>
    </row>
    <row>
      <c>
        <is>
          <t>1424981</t>
        </is>
      </c>
      <c>
        <v>1</v>
      </c>
      <c>
        <is>
          <t>İZMİR</t>
        </is>
      </c>
      <c>
        <v>KARŞIYAKA</v>
      </c>
      <c>
        <is>
          <t>K-2940 35-04-K02940_35-04-K02940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09:02:04</t>
        </is>
      </c>
      <c>
        <is>
          <t>21.07.2020 16:20:27</t>
        </is>
      </c>
      <c>
        <v>7.306295277</v>
      </c>
      <c>
        <v>1</v>
      </c>
      <c>
        <v>1060</v>
      </c>
      <c>
        <v>0</v>
      </c>
      <c>
        <v>0</v>
      </c>
      <c>
        <v>7.306295</v>
      </c>
      <c>
        <v>7744.672994</v>
      </c>
      <c>
        <v>0</v>
      </c>
      <c>
        <v>0</v>
      </c>
    </row>
    <row>
      <c>
        <is>
          <t>1478670</t>
        </is>
      </c>
      <c>
        <v>1</v>
      </c>
      <c>
        <is>
          <t>İZMİR</t>
        </is>
      </c>
      <c>
        <v>BUCA</v>
      </c>
      <c>
        <is>
          <t>K-1186 35-03-K01186_35-03-K01186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28.07.2020 10:48:31</t>
        </is>
      </c>
      <c>
        <is>
          <t>28.07.2020 14:24:43</t>
        </is>
      </c>
      <c>
        <v>3.603333333</v>
      </c>
      <c>
        <v>1</v>
      </c>
      <c>
        <v>571</v>
      </c>
      <c>
        <v>0</v>
      </c>
      <c>
        <v>0</v>
      </c>
      <c>
        <v>3.603333</v>
      </c>
      <c>
        <v>2057.503333</v>
      </c>
      <c>
        <v>0</v>
      </c>
      <c>
        <v>0</v>
      </c>
    </row>
    <row>
      <c>
        <is>
          <t>1411361</t>
        </is>
      </c>
      <c>
        <v>1</v>
      </c>
      <c>
        <is>
          <t>İZMİR</t>
        </is>
      </c>
      <c>
        <v>BEYDAĞ</v>
      </c>
      <c>
        <is>
          <t>TR-10 35-32-L00010_35-32-L00010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10:10:40</t>
        </is>
      </c>
      <c>
        <is>
          <t>14.07.2020 13:47:06</t>
        </is>
      </c>
      <c>
        <v>3.607193333</v>
      </c>
      <c>
        <v>0</v>
      </c>
      <c>
        <v>0</v>
      </c>
      <c>
        <v>1</v>
      </c>
      <c>
        <v>79</v>
      </c>
      <c>
        <v>0</v>
      </c>
      <c>
        <v>0</v>
      </c>
      <c>
        <v>3.607193</v>
      </c>
      <c>
        <v>284.968273</v>
      </c>
    </row>
    <row>
      <c>
        <is>
          <t>1425000</t>
        </is>
      </c>
      <c>
        <v>1</v>
      </c>
      <c>
        <is>
          <t>MANİSA</t>
        </is>
      </c>
      <c>
        <v>SELENDİ</v>
      </c>
      <c>
        <is>
          <t>TAVAK TR-1 45-81-M00076_45-81-M00076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09:19:56</t>
        </is>
      </c>
      <c>
        <is>
          <t>21.07.2020 10:55:57</t>
        </is>
      </c>
      <c>
        <v>1.600277777</v>
      </c>
      <c>
        <v>0</v>
      </c>
      <c>
        <v>0</v>
      </c>
      <c>
        <v>1</v>
      </c>
      <c>
        <v>99</v>
      </c>
      <c>
        <v>0</v>
      </c>
      <c>
        <v>0</v>
      </c>
      <c>
        <v>1.600278</v>
      </c>
      <c>
        <v>158.4275</v>
      </c>
    </row>
    <row>
      <c>
        <is>
          <t>1455516</t>
        </is>
      </c>
      <c>
        <v>1</v>
      </c>
      <c>
        <is>
          <t>MANİSA</t>
        </is>
      </c>
      <c>
        <v>SELENDİ</v>
      </c>
      <c>
        <is>
          <t>TAVAK TR-2 45-81-M00075_45-81-M00075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22.07.2020 09:47:08</t>
        </is>
      </c>
      <c>
        <is>
          <t>22.07.2020 12:01:18</t>
        </is>
      </c>
      <c>
        <v>2.236111111</v>
      </c>
      <c>
        <v>0</v>
      </c>
      <c>
        <v>0</v>
      </c>
      <c>
        <v>1</v>
      </c>
      <c>
        <v>103</v>
      </c>
      <c>
        <v>0</v>
      </c>
      <c>
        <v>0</v>
      </c>
      <c>
        <v>2.236111</v>
      </c>
      <c>
        <v>230.319444</v>
      </c>
    </row>
    <row>
      <c>
        <is>
          <t>1466315</t>
        </is>
      </c>
      <c>
        <v>1</v>
      </c>
      <c>
        <is>
          <t>İZMİR</t>
        </is>
      </c>
      <c>
        <v>TİRE</v>
      </c>
      <c>
        <is>
          <t>KÜÇÜKKALE KÖK 35-29-L00036_BÜYÜKKALE-L07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23.07.2020 18:24:09</t>
        </is>
      </c>
      <c>
        <is>
          <t>23.07.2020 18:24:29</t>
        </is>
      </c>
      <c>
        <v>0.005555555</v>
      </c>
      <c>
        <v>0</v>
      </c>
      <c>
        <v>0</v>
      </c>
      <c>
        <v>25</v>
      </c>
      <c>
        <v>382</v>
      </c>
      <c>
        <v>0</v>
      </c>
      <c>
        <v>0</v>
      </c>
      <c>
        <v>0.138889</v>
      </c>
      <c>
        <v>2.122222</v>
      </c>
    </row>
    <row>
      <c>
        <is>
          <t>1410937</t>
        </is>
      </c>
      <c>
        <v>1</v>
      </c>
      <c>
        <is>
          <t>İZMİR</t>
        </is>
      </c>
      <c>
        <v>TİRE</v>
      </c>
      <c>
        <is>
          <t>KÜÇÜKKALE KÖK 35-29-L00036_BÜYÜKKALE-L07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15:34:34</t>
        </is>
      </c>
      <c>
        <is>
          <t>13.07.2020 15:36:00</t>
        </is>
      </c>
      <c>
        <v>0.023888888</v>
      </c>
      <c>
        <v>0</v>
      </c>
      <c>
        <v>0</v>
      </c>
      <c>
        <v>1</v>
      </c>
      <c>
        <v>73</v>
      </c>
      <c>
        <v>0</v>
      </c>
      <c>
        <v>0</v>
      </c>
      <c>
        <v>0.023889</v>
      </c>
      <c>
        <v>1.743889</v>
      </c>
    </row>
    <row>
      <c>
        <is>
          <t>1479449</t>
        </is>
      </c>
      <c>
        <v>1</v>
      </c>
      <c>
        <is>
          <t>İZMİR</t>
        </is>
      </c>
      <c>
        <v>TİRE</v>
      </c>
      <c>
        <is>
          <t>KÜÇÜKKALE KÖK 35-29-L00036_HASAN ÇAVUŞLAR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29.07.2020 09:09:10</t>
        </is>
      </c>
      <c>
        <is>
          <t>29.07.2020 15:35:10</t>
        </is>
      </c>
      <c>
        <v>6.433294444</v>
      </c>
      <c>
        <v>0</v>
      </c>
      <c>
        <v>0</v>
      </c>
      <c>
        <v>33</v>
      </c>
      <c>
        <v>59</v>
      </c>
      <c>
        <v>0</v>
      </c>
      <c>
        <v>0</v>
      </c>
      <c>
        <v>212.298717</v>
      </c>
      <c>
        <v>379.564372</v>
      </c>
    </row>
    <row>
      <c>
        <is>
          <t>1397440</t>
        </is>
      </c>
      <c>
        <v>1</v>
      </c>
      <c>
        <is>
          <t>İZMİR</t>
        </is>
      </c>
      <c>
        <v>MENDERES</v>
      </c>
      <c>
        <is>
          <t>KÜNER TR-1 35-22-M00229_Ayırıcı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08.07.2020 09:33:58</t>
        </is>
      </c>
      <c>
        <is>
          <t>08.07.2020 17:06:04</t>
        </is>
      </c>
      <c>
        <v>7.535</v>
      </c>
      <c>
        <v>0</v>
      </c>
      <c>
        <v>101</v>
      </c>
      <c>
        <v>1</v>
      </c>
      <c>
        <v>12</v>
      </c>
      <c>
        <v>0</v>
      </c>
      <c>
        <v>761.035</v>
      </c>
      <c>
        <v>7.535</v>
      </c>
      <c>
        <v>90.42</v>
      </c>
    </row>
    <row>
      <c>
        <is>
          <t>1385514</t>
        </is>
      </c>
      <c>
        <v>1</v>
      </c>
      <c>
        <is>
          <t>İZMİR</t>
        </is>
      </c>
      <c>
        <v>NARLIDERE</v>
      </c>
      <c>
        <is>
          <t>K-2740 35-07-K02740_35-07-K02740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06.07.2020 09:04:16</t>
        </is>
      </c>
      <c>
        <is>
          <t>06.07.2020 13:34:48</t>
        </is>
      </c>
      <c>
        <v>4.508888888</v>
      </c>
      <c>
        <v>1</v>
      </c>
      <c>
        <v>304</v>
      </c>
      <c>
        <v>0</v>
      </c>
      <c>
        <v>0</v>
      </c>
      <c>
        <v>4.508889</v>
      </c>
      <c>
        <v>1370.702222</v>
      </c>
      <c>
        <v>0</v>
      </c>
      <c>
        <v>0</v>
      </c>
    </row>
    <row>
      <c>
        <is>
          <t>1411315</t>
        </is>
      </c>
      <c>
        <v>1</v>
      </c>
      <c>
        <is>
          <t>İZMİR</t>
        </is>
      </c>
      <c>
        <v>NARLIDERE</v>
      </c>
      <c>
        <is>
          <t>K-2740 35-07-K02740_35-07-K02740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09:26:00</t>
        </is>
      </c>
      <c>
        <is>
          <t>14.07.2020 14:08:28</t>
        </is>
      </c>
      <c>
        <v>4.707563888</v>
      </c>
      <c>
        <v>1</v>
      </c>
      <c>
        <v>304</v>
      </c>
      <c>
        <v>0</v>
      </c>
      <c>
        <v>0</v>
      </c>
      <c>
        <v>4.707564</v>
      </c>
      <c>
        <v>1431.099422</v>
      </c>
      <c>
        <v>0</v>
      </c>
      <c>
        <v>0</v>
      </c>
    </row>
    <row>
      <c>
        <is>
          <t>1411287</t>
        </is>
      </c>
      <c>
        <v>1</v>
      </c>
      <c>
        <is>
          <t>İZMİR</t>
        </is>
      </c>
      <c>
        <v>BAYRAKLI</v>
      </c>
      <c>
        <is>
          <t>K-2407 35-02-K02407_A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09:04:29</t>
        </is>
      </c>
      <c>
        <is>
          <t>14.07.2020 09:38:25</t>
        </is>
      </c>
      <c>
        <v>0.565336944</v>
      </c>
      <c>
        <v>0</v>
      </c>
      <c>
        <v>115</v>
      </c>
      <c>
        <v>0</v>
      </c>
      <c>
        <v>0</v>
      </c>
      <c>
        <v>0</v>
      </c>
      <c>
        <v>65.013749</v>
      </c>
      <c>
        <v>0</v>
      </c>
      <c>
        <v>0</v>
      </c>
    </row>
    <row>
      <c>
        <is>
          <t>1424964</t>
        </is>
      </c>
      <c>
        <v>1</v>
      </c>
      <c>
        <is>
          <t>İZMİR</t>
        </is>
      </c>
      <c>
        <v>MENDERES</v>
      </c>
      <c>
        <is>
          <t>GÜMÜLDÜR DM 35-25-M00100_BARAJ-M01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08:11:52</t>
        </is>
      </c>
      <c>
        <is>
          <t>21.07.2020 08:19:37</t>
        </is>
      </c>
      <c>
        <v>0.129166666</v>
      </c>
      <c>
        <v>19</v>
      </c>
      <c>
        <v>1874</v>
      </c>
      <c>
        <v>15</v>
      </c>
      <c>
        <v>8</v>
      </c>
      <c>
        <v>2.454167</v>
      </c>
      <c>
        <v>242.058332</v>
      </c>
      <c>
        <v>1.9375</v>
      </c>
      <c>
        <v>1.033333</v>
      </c>
    </row>
    <row>
      <c>
        <is>
          <t>1398871</t>
        </is>
      </c>
      <c>
        <v>1</v>
      </c>
      <c>
        <is>
          <t>İZMİR</t>
        </is>
      </c>
      <c>
        <v>BAYRAKLI</v>
      </c>
      <c>
        <is>
          <t>M-2561 (YATIRIM REZERVE) 35-02-M02561_35-02-M02561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09:30:37</t>
        </is>
      </c>
      <c>
        <is>
          <t>10.07.2020 09:48:34</t>
        </is>
      </c>
      <c>
        <v>0.299166666</v>
      </c>
      <c>
        <v>1</v>
      </c>
      <c>
        <v>0</v>
      </c>
      <c>
        <v>0</v>
      </c>
      <c>
        <v>0</v>
      </c>
      <c>
        <v>0.299167</v>
      </c>
      <c>
        <v>0</v>
      </c>
      <c>
        <v>0</v>
      </c>
      <c>
        <v>0</v>
      </c>
    </row>
    <row>
      <c>
        <is>
          <t>1374087</t>
        </is>
      </c>
      <c>
        <v>1</v>
      </c>
      <c>
        <is>
          <t>İZMİR</t>
        </is>
      </c>
      <c>
        <v>BAYRAKLI</v>
      </c>
      <c>
        <is>
          <t>K-207 35-02-K00207_35-02-K00207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04.07.2020 13:19:37</t>
        </is>
      </c>
      <c>
        <is>
          <t>04.07.2020 14:16:57</t>
        </is>
      </c>
      <c>
        <v>0.9554175</v>
      </c>
      <c>
        <v>1</v>
      </c>
      <c>
        <v>3</v>
      </c>
      <c>
        <v>0</v>
      </c>
      <c>
        <v>0</v>
      </c>
      <c>
        <v>0.955418</v>
      </c>
      <c>
        <v>2.866253</v>
      </c>
      <c>
        <v>0</v>
      </c>
      <c>
        <v>0</v>
      </c>
    </row>
    <row>
      <c>
        <is>
          <t>1422474</t>
        </is>
      </c>
      <c>
        <v>1</v>
      </c>
      <c>
        <is>
          <t>İZMİR</t>
        </is>
      </c>
      <c>
        <v>ÖDEMİŞ</v>
      </c>
      <c>
        <is>
          <t>ELMABAĞ DM 35-15-L00317_ÇAYIR TELEFİRİK-L04 L04</t>
        </is>
      </c>
      <c>
        <v>Müteahhit Çalışması</v>
      </c>
      <c>
        <is>
          <t>Dağıtım-OG</t>
        </is>
      </c>
      <c>
        <v>Kısa</v>
      </c>
      <c>
        <v>Şebeke işletmecisi</v>
      </c>
      <c>
        <v>Bildirimli</v>
      </c>
      <c>
        <is>
          <t>16.07.2020 11:57:30</t>
        </is>
      </c>
      <c>
        <is>
          <t>16.07.2020 11:58:00</t>
        </is>
      </c>
      <c>
        <v>0.008333333</v>
      </c>
      <c>
        <v>0</v>
      </c>
      <c>
        <v>0</v>
      </c>
      <c>
        <v>13</v>
      </c>
      <c>
        <v>299</v>
      </c>
      <c>
        <v>0</v>
      </c>
      <c>
        <v>0</v>
      </c>
      <c>
        <v>0.108333</v>
      </c>
      <c>
        <v>2.491667</v>
      </c>
    </row>
    <row>
      <c>
        <is>
          <t>1466430</t>
        </is>
      </c>
      <c>
        <v>1</v>
      </c>
      <c>
        <is>
          <t>MANİSA</t>
        </is>
      </c>
      <c>
        <v>KÖPRÜBAŞI</v>
      </c>
      <c>
        <is>
          <t>UĞURLU KÖK 45-86-M00045_HatBaşıAyırıcı_53135182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23.07.2020 21:47:29</t>
        </is>
      </c>
      <c>
        <is>
          <t>23.07.2020 21:48:00</t>
        </is>
      </c>
      <c>
        <v>0.008611111</v>
      </c>
      <c>
        <v>0</v>
      </c>
      <c>
        <v>0</v>
      </c>
      <c>
        <v>71</v>
      </c>
      <c>
        <v>421</v>
      </c>
      <c>
        <v>0</v>
      </c>
      <c>
        <v>0</v>
      </c>
      <c>
        <v>0.611389</v>
      </c>
      <c>
        <v>3.625278</v>
      </c>
    </row>
    <row>
      <c>
        <is>
          <t>1398561</t>
        </is>
      </c>
      <c>
        <v>1</v>
      </c>
      <c>
        <is>
          <t>MANİSA</t>
        </is>
      </c>
      <c>
        <v>KÖPRÜBAŞI</v>
      </c>
      <c>
        <is>
          <t>KEMHALLI KÖK 45-86-M00044_UĞURLU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09.07.2020 18:39:34</t>
        </is>
      </c>
      <c>
        <is>
          <t>09.07.2020 18:40:44</t>
        </is>
      </c>
      <c>
        <v>0.019444444</v>
      </c>
      <c>
        <v>0</v>
      </c>
      <c>
        <v>0</v>
      </c>
      <c>
        <v>1</v>
      </c>
      <c>
        <v>20</v>
      </c>
      <c>
        <v>0</v>
      </c>
      <c>
        <v>0</v>
      </c>
      <c>
        <v>0.019444</v>
      </c>
      <c>
        <v>0.388889</v>
      </c>
    </row>
    <row>
      <c>
        <is>
          <t>1480295</t>
        </is>
      </c>
      <c>
        <v>1</v>
      </c>
      <c>
        <is>
          <t>MANİSA</t>
        </is>
      </c>
      <c>
        <v>KÖPRÜBAŞI</v>
      </c>
      <c>
        <is>
          <t>KEMHALLI KÖK 45-86-M00044_UĞURLU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30.07.2020 08:05:19</t>
        </is>
      </c>
      <c>
        <is>
          <t>30.07.2020 08:05:42</t>
        </is>
      </c>
      <c>
        <v>0.006388888</v>
      </c>
      <c>
        <v>0</v>
      </c>
      <c>
        <v>0</v>
      </c>
      <c>
        <v>1</v>
      </c>
      <c>
        <v>23</v>
      </c>
      <c>
        <v>0</v>
      </c>
      <c>
        <v>0</v>
      </c>
      <c>
        <v>0.006389</v>
      </c>
      <c>
        <v>0.146944</v>
      </c>
    </row>
    <row>
      <c>
        <is>
          <t>1480296</t>
        </is>
      </c>
      <c>
        <v>1</v>
      </c>
      <c>
        <is>
          <t>MANİSA</t>
        </is>
      </c>
      <c>
        <v>KÖPRÜBAŞI</v>
      </c>
      <c>
        <is>
          <t>KEMHALLI KÖK 45-86-M00044_UĞURLU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30.07.2020 08:08:12</t>
        </is>
      </c>
      <c>
        <is>
          <t>30.07.2020 08:08:49</t>
        </is>
      </c>
      <c>
        <v>0.010277777</v>
      </c>
      <c>
        <v>0</v>
      </c>
      <c>
        <v>0</v>
      </c>
      <c>
        <v>1</v>
      </c>
      <c>
        <v>40</v>
      </c>
      <c>
        <v>0</v>
      </c>
      <c>
        <v>0</v>
      </c>
      <c>
        <v>0.010278</v>
      </c>
      <c>
        <v>0.411111</v>
      </c>
    </row>
    <row>
      <c>
        <is>
          <t>1481192</t>
        </is>
      </c>
      <c>
        <v>1</v>
      </c>
      <c>
        <is>
          <t>MANİSA</t>
        </is>
      </c>
      <c>
        <v>KÖPRÜBAŞI</v>
      </c>
      <c>
        <is>
          <t>KEMHALLI KÖK 45-86-M00044_UĞURLU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31.07.2020 18:03:01</t>
        </is>
      </c>
      <c>
        <is>
          <t>31.07.2020 18:03:31</t>
        </is>
      </c>
      <c>
        <v>0.008333333</v>
      </c>
      <c>
        <v>0</v>
      </c>
      <c>
        <v>0</v>
      </c>
      <c>
        <v>1</v>
      </c>
      <c>
        <v>99</v>
      </c>
      <c>
        <v>0</v>
      </c>
      <c>
        <v>0</v>
      </c>
      <c>
        <v>0.008333</v>
      </c>
      <c>
        <v>0.825</v>
      </c>
    </row>
    <row>
      <c>
        <is>
          <t>1478583</t>
        </is>
      </c>
      <c>
        <v>1</v>
      </c>
      <c>
        <is>
          <t>MANİSA</t>
        </is>
      </c>
      <c>
        <v>KÖPRÜBAŞI</v>
      </c>
      <c>
        <is>
          <t>DÖĞÜŞÖREN TR-1 45-86-M00140_45-86-M00140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28.07.2020 09:01:14</t>
        </is>
      </c>
      <c>
        <is>
          <t>28.07.2020 17:00:07</t>
        </is>
      </c>
      <c>
        <v>7.981388888</v>
      </c>
      <c>
        <v>0</v>
      </c>
      <c>
        <v>0</v>
      </c>
      <c>
        <v>1</v>
      </c>
      <c>
        <v>61</v>
      </c>
      <c>
        <v>0</v>
      </c>
      <c>
        <v>0</v>
      </c>
      <c>
        <v>7.981389</v>
      </c>
      <c>
        <v>486.864722</v>
      </c>
    </row>
    <row>
      <c>
        <is>
          <t>1480787</t>
        </is>
      </c>
      <c>
        <v>1</v>
      </c>
      <c>
        <is>
          <t>İZMİR</t>
        </is>
      </c>
      <c>
        <v>KONAK</v>
      </c>
      <c>
        <is>
          <t>GÖZTEPE İM 35-01-A00004_HAVACILAR-K28 K28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30.07.2020 21:10:08</t>
        </is>
      </c>
      <c>
        <is>
          <t>30.07.2020 21:12:10</t>
        </is>
      </c>
      <c>
        <v>0.033888888</v>
      </c>
      <c>
        <v>5</v>
      </c>
      <c>
        <v>1242</v>
      </c>
      <c>
        <v>4</v>
      </c>
      <c>
        <v>275</v>
      </c>
      <c>
        <v>0.169444</v>
      </c>
      <c>
        <v>42.089999</v>
      </c>
      <c>
        <v>0.135556</v>
      </c>
      <c>
        <v>9.319444</v>
      </c>
    </row>
    <row>
      <c>
        <is>
          <t>1372961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03.07.2020 06:23:47</t>
        </is>
      </c>
      <c>
        <is>
          <t>03.07.2020 06:24:27</t>
        </is>
      </c>
      <c>
        <v>0.011111111</v>
      </c>
      <c>
        <v>0</v>
      </c>
      <c>
        <v>0</v>
      </c>
      <c>
        <v>1</v>
      </c>
      <c>
        <v>200</v>
      </c>
      <c>
        <v>0</v>
      </c>
      <c>
        <v>0</v>
      </c>
      <c>
        <v>0.011111</v>
      </c>
      <c>
        <v>2.222222</v>
      </c>
    </row>
    <row>
      <c>
        <is>
          <t>1373838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07:41:33</t>
        </is>
      </c>
      <c>
        <is>
          <t>04.07.2020 07:42:13</t>
        </is>
      </c>
      <c>
        <v>0.011111111</v>
      </c>
      <c>
        <v>0</v>
      </c>
      <c>
        <v>0</v>
      </c>
      <c>
        <v>2</v>
      </c>
      <c>
        <v>20</v>
      </c>
      <c>
        <v>0</v>
      </c>
      <c>
        <v>0</v>
      </c>
      <c>
        <v>0.022222</v>
      </c>
      <c>
        <v>0.222222</v>
      </c>
    </row>
    <row>
      <c>
        <is>
          <t>1424119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19.07.2020 13:33:06</t>
        </is>
      </c>
      <c>
        <is>
          <t>19.07.2020 13:33:31</t>
        </is>
      </c>
      <c>
        <v>0.006944444</v>
      </c>
      <c>
        <v>0</v>
      </c>
      <c>
        <v>0</v>
      </c>
      <c>
        <v>158</v>
      </c>
      <c>
        <v>2092</v>
      </c>
      <c>
        <v>0</v>
      </c>
      <c>
        <v>0</v>
      </c>
      <c>
        <v>1.097222</v>
      </c>
      <c>
        <v>14.527777</v>
      </c>
    </row>
    <row>
      <c>
        <is>
          <t>1435243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21.07.2020 15:58:27</t>
        </is>
      </c>
      <c>
        <is>
          <t>21.07.2020 15:58:47</t>
        </is>
      </c>
      <c>
        <v>0.005555555</v>
      </c>
      <c>
        <v>0</v>
      </c>
      <c>
        <v>0</v>
      </c>
      <c>
        <v>159</v>
      </c>
      <c>
        <v>2130</v>
      </c>
      <c>
        <v>0</v>
      </c>
      <c>
        <v>0</v>
      </c>
      <c>
        <v>0.883333</v>
      </c>
      <c>
        <v>11.833332</v>
      </c>
    </row>
    <row>
      <c>
        <is>
          <t>1412192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15.07.2020 18:17:01</t>
        </is>
      </c>
      <c>
        <is>
          <t>15.07.2020 18:18:57</t>
        </is>
      </c>
      <c>
        <v>0.032222222</v>
      </c>
      <c>
        <v>0</v>
      </c>
      <c>
        <v>0</v>
      </c>
      <c>
        <v>1</v>
      </c>
      <c>
        <v>254</v>
      </c>
      <c>
        <v>0</v>
      </c>
      <c>
        <v>0</v>
      </c>
      <c>
        <v>0.032222</v>
      </c>
      <c>
        <v>8.184444</v>
      </c>
    </row>
    <row>
      <c>
        <is>
          <t>1399179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10.07.2020 14:54:05</t>
        </is>
      </c>
      <c>
        <is>
          <t>10.07.2020 14:55:00</t>
        </is>
      </c>
      <c>
        <v>0.015277777</v>
      </c>
      <c>
        <v>0</v>
      </c>
      <c>
        <v>0</v>
      </c>
      <c>
        <v>1</v>
      </c>
      <c>
        <v>87</v>
      </c>
      <c>
        <v>0</v>
      </c>
      <c>
        <v>0</v>
      </c>
      <c>
        <v>0.015278</v>
      </c>
      <c>
        <v>1.329167</v>
      </c>
    </row>
    <row>
      <c>
        <is>
          <t>1371841</t>
        </is>
      </c>
      <c>
        <v>1</v>
      </c>
      <c>
        <is>
          <t>İZMİR</t>
        </is>
      </c>
      <c>
        <v>KONAK</v>
      </c>
      <c>
        <is>
          <t>GÖZTEPE İM 35-01-A00004_HAVACILAR-K28 K28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01.07.2020 16:35:18</t>
        </is>
      </c>
      <c>
        <is>
          <t>01.07.2020 16:36:18</t>
        </is>
      </c>
      <c>
        <v>0.016666666</v>
      </c>
      <c>
        <v>3</v>
      </c>
      <c>
        <v>1</v>
      </c>
      <c>
        <v>0</v>
      </c>
      <c>
        <v>0</v>
      </c>
      <c>
        <v>0.05</v>
      </c>
      <c>
        <v>0.016667</v>
      </c>
      <c>
        <v>0</v>
      </c>
      <c>
        <v>0</v>
      </c>
    </row>
    <row>
      <c>
        <is>
          <t>1479314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28.07.2020 21:40:05</t>
        </is>
      </c>
      <c>
        <is>
          <t>28.07.2020 21:40:35</t>
        </is>
      </c>
      <c>
        <v>0.008333333</v>
      </c>
      <c>
        <v>0</v>
      </c>
      <c>
        <v>0</v>
      </c>
      <c>
        <v>1</v>
      </c>
      <c>
        <v>223</v>
      </c>
      <c>
        <v>0</v>
      </c>
      <c>
        <v>0</v>
      </c>
      <c>
        <v>0.008333</v>
      </c>
      <c>
        <v>1.858333</v>
      </c>
    </row>
    <row>
      <c>
        <is>
          <t>1478607</t>
        </is>
      </c>
      <c>
        <v>1</v>
      </c>
      <c>
        <is>
          <t>İZMİR</t>
        </is>
      </c>
      <c>
        <v>BORNOVA</v>
      </c>
      <c>
        <is>
          <t>K-434 35-02-K00434_35-02-K00434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28.07.2020 09:30:14</t>
        </is>
      </c>
      <c>
        <is>
          <t>28.07.2020 12:01:46</t>
        </is>
      </c>
      <c>
        <v>2.525340555</v>
      </c>
      <c>
        <v>2</v>
      </c>
      <c>
        <v>466</v>
      </c>
      <c>
        <v>0</v>
      </c>
      <c>
        <v>0</v>
      </c>
      <c>
        <v>5.050681</v>
      </c>
      <c>
        <v>1176.808699</v>
      </c>
      <c>
        <v>0</v>
      </c>
      <c>
        <v>0</v>
      </c>
    </row>
    <row>
      <c>
        <is>
          <t>1455552</t>
        </is>
      </c>
      <c>
        <v>1</v>
      </c>
      <c>
        <is>
          <t>İZMİR</t>
        </is>
      </c>
      <c>
        <v>BORNOVA</v>
      </c>
      <c>
        <is>
          <t>K-4558 35-02-K04558_35-02-K04558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22.07.2020 10:21:29</t>
        </is>
      </c>
      <c>
        <is>
          <t>22.07.2020 12:00:00</t>
        </is>
      </c>
      <c>
        <v>1.641944444</v>
      </c>
      <c>
        <v>1</v>
      </c>
      <c>
        <v>478</v>
      </c>
      <c>
        <v>0</v>
      </c>
      <c>
        <v>0</v>
      </c>
      <c>
        <v>1.641944</v>
      </c>
      <c>
        <v>784.849444</v>
      </c>
      <c>
        <v>0</v>
      </c>
      <c>
        <v>0</v>
      </c>
    </row>
    <row>
      <c>
        <is>
          <t>1411494</t>
        </is>
      </c>
      <c>
        <v>1</v>
      </c>
      <c>
        <is>
          <t>İZMİR</t>
        </is>
      </c>
      <c>
        <v>BORNOVA</v>
      </c>
      <c>
        <is>
          <t>K-4555 35-02-K04555_35-02-K04555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13:33:43</t>
        </is>
      </c>
      <c>
        <is>
          <t>14.07.2020 15:30:29</t>
        </is>
      </c>
      <c>
        <v>1.946045277</v>
      </c>
      <c>
        <v>1</v>
      </c>
      <c>
        <v>271</v>
      </c>
      <c>
        <v>0</v>
      </c>
      <c>
        <v>1</v>
      </c>
      <c>
        <v>1.946045</v>
      </c>
      <c>
        <v>527.37827</v>
      </c>
      <c>
        <v>0</v>
      </c>
      <c>
        <v>1.946045</v>
      </c>
    </row>
    <row>
      <c>
        <is>
          <t>1410724</t>
        </is>
      </c>
      <c>
        <v>1</v>
      </c>
      <c>
        <is>
          <t>İZMİR</t>
        </is>
      </c>
      <c>
        <v>BORNOVA</v>
      </c>
      <c>
        <is>
          <t>K-4405 35-02-K04405_35-02-K04405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10:13:42</t>
        </is>
      </c>
      <c>
        <is>
          <t>13.07.2020 14:55:25</t>
        </is>
      </c>
      <c>
        <v>4.695113888</v>
      </c>
      <c>
        <v>1</v>
      </c>
      <c>
        <v>0</v>
      </c>
      <c>
        <v>0</v>
      </c>
      <c>
        <v>0</v>
      </c>
      <c>
        <v>4.695114</v>
      </c>
      <c>
        <v>0</v>
      </c>
      <c>
        <v>0</v>
      </c>
      <c>
        <v>0</v>
      </c>
    </row>
    <row>
      <c>
        <is>
          <t>1455631</t>
        </is>
      </c>
      <c>
        <v>1</v>
      </c>
      <c>
        <is>
          <t>MANİSA</t>
        </is>
      </c>
      <c>
        <v>ALAŞEHİR</v>
      </c>
      <c>
        <is>
          <t>TOYGAR KÖK 45-73-M00166_TOYGAR ÇIKIŞ-M01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22.07.2020 13:03:18</t>
        </is>
      </c>
      <c>
        <is>
          <t>22.07.2020 13:04:00</t>
        </is>
      </c>
      <c>
        <v>0.011666666</v>
      </c>
      <c>
        <v>0</v>
      </c>
      <c>
        <v>0</v>
      </c>
      <c>
        <v>81</v>
      </c>
      <c>
        <v>997</v>
      </c>
      <c>
        <v>0</v>
      </c>
      <c>
        <v>0</v>
      </c>
      <c>
        <v>0.945</v>
      </c>
      <c>
        <v>11.631666</v>
      </c>
    </row>
    <row>
      <c>
        <is>
          <t>1466055</t>
        </is>
      </c>
      <c>
        <v>1</v>
      </c>
      <c>
        <is>
          <t>MANİSA</t>
        </is>
      </c>
      <c>
        <v>ALAŞEHİR</v>
      </c>
      <c>
        <is>
          <t>TOYGAR KÖK 45-73-M00166_TOYGAR ÇIKIŞ-M01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23.07.2020 11:06:49</t>
        </is>
      </c>
      <c>
        <is>
          <t>23.07.2020 11:08:00</t>
        </is>
      </c>
      <c>
        <v>0.019722222</v>
      </c>
      <c>
        <v>0</v>
      </c>
      <c>
        <v>0</v>
      </c>
      <c>
        <v>81</v>
      </c>
      <c>
        <v>997</v>
      </c>
      <c>
        <v>0</v>
      </c>
      <c>
        <v>0</v>
      </c>
      <c>
        <v>1.5975</v>
      </c>
      <c>
        <v>19.663055</v>
      </c>
    </row>
    <row>
      <c>
        <is>
          <t>1372603</t>
        </is>
      </c>
      <c>
        <v>1</v>
      </c>
      <c>
        <is>
          <t>MANİSA</t>
        </is>
      </c>
      <c>
        <v>ALAŞEHİR</v>
      </c>
      <c>
        <is>
          <t>TOYGAR KÖK 45-73-M00166_TOYGAR ÇIKIŞ-M01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17:15:37</t>
        </is>
      </c>
      <c>
        <is>
          <t>02.07.2020 17:16:00</t>
        </is>
      </c>
      <c>
        <v>0.006388888</v>
      </c>
      <c>
        <v>0</v>
      </c>
      <c>
        <v>0</v>
      </c>
      <c>
        <v>81</v>
      </c>
      <c>
        <v>997</v>
      </c>
      <c>
        <v>0</v>
      </c>
      <c>
        <v>0</v>
      </c>
      <c>
        <v>0.5175</v>
      </c>
      <c>
        <v>6.369721</v>
      </c>
    </row>
    <row>
      <c>
        <is>
          <t>1373001</t>
        </is>
      </c>
      <c>
        <v>1</v>
      </c>
      <c>
        <is>
          <t>MANİSA</t>
        </is>
      </c>
      <c>
        <v>ALAŞEHİR</v>
      </c>
      <c>
        <is>
          <t>TOYGAR KÖK 45-73-M00166_TOYGAR ÇIKIŞ-M01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03.07.2020 08:12:44</t>
        </is>
      </c>
      <c>
        <is>
          <t>03.07.2020 08:15:42</t>
        </is>
      </c>
      <c>
        <v>0.049444444</v>
      </c>
      <c>
        <v>0</v>
      </c>
      <c>
        <v>0</v>
      </c>
      <c>
        <v>1</v>
      </c>
      <c>
        <v>63</v>
      </c>
      <c>
        <v>0</v>
      </c>
      <c>
        <v>0</v>
      </c>
      <c>
        <v>0.049444</v>
      </c>
      <c>
        <v>3.115</v>
      </c>
    </row>
    <row>
      <c>
        <is>
          <t>1398469</t>
        </is>
      </c>
      <c>
        <v>1</v>
      </c>
      <c>
        <is>
          <t>MANİSA</t>
        </is>
      </c>
      <c>
        <v>ALAŞEHİR</v>
      </c>
      <c>
        <is>
          <t>TOYGAR KÖK 45-73-M00166_TOYGAR ÇIKIŞ-M01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09.07.2020 16:15:04</t>
        </is>
      </c>
      <c>
        <is>
          <t>09.07.2020 16:15:30</t>
        </is>
      </c>
      <c>
        <v>0.007222222</v>
      </c>
      <c>
        <v>0</v>
      </c>
      <c>
        <v>0</v>
      </c>
      <c>
        <v>1</v>
      </c>
      <c>
        <v>57</v>
      </c>
      <c>
        <v>0</v>
      </c>
      <c>
        <v>0</v>
      </c>
      <c>
        <v>0.007222</v>
      </c>
      <c>
        <v>0.411667</v>
      </c>
    </row>
    <row>
      <c>
        <is>
          <t>1372305</t>
        </is>
      </c>
      <c>
        <v>1</v>
      </c>
      <c>
        <is>
          <t>MANİSA</t>
        </is>
      </c>
      <c>
        <v>SOMA</v>
      </c>
      <c>
        <is>
          <t>DUALAR KÖK 45-82-M00126_DUALAR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09:46:54</t>
        </is>
      </c>
      <c>
        <is>
          <t>02.07.2020 11:50:47</t>
        </is>
      </c>
      <c>
        <v>2.064722222</v>
      </c>
      <c>
        <v>0</v>
      </c>
      <c>
        <v>0</v>
      </c>
      <c>
        <v>19</v>
      </c>
      <c>
        <v>116</v>
      </c>
      <c>
        <v>0</v>
      </c>
      <c>
        <v>0</v>
      </c>
      <c>
        <v>39.229722</v>
      </c>
      <c>
        <v>239.507778</v>
      </c>
    </row>
    <row>
      <c>
        <is>
          <t>1412154</t>
        </is>
      </c>
      <c>
        <v>1</v>
      </c>
      <c>
        <is>
          <t>MANİSA</t>
        </is>
      </c>
      <c>
        <v>AKHİSAR</v>
      </c>
      <c>
        <is>
          <t>MORALILAR İM 45-72-A00002_PINARCIK-L03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16:56:47</t>
        </is>
      </c>
      <c>
        <is>
          <t>15.07.2020 17:00:37</t>
        </is>
      </c>
      <c>
        <v>0.063888888</v>
      </c>
      <c>
        <v>0</v>
      </c>
      <c>
        <v>0</v>
      </c>
      <c>
        <v>1</v>
      </c>
      <c>
        <v>126</v>
      </c>
      <c>
        <v>0</v>
      </c>
      <c>
        <v>0</v>
      </c>
      <c>
        <v>0.063889</v>
      </c>
      <c>
        <v>8.05</v>
      </c>
    </row>
    <row>
      <c>
        <is>
          <t>1412096</t>
        </is>
      </c>
      <c>
        <v>1</v>
      </c>
      <c>
        <is>
          <t>MANİSA</t>
        </is>
      </c>
      <c>
        <v>AKHİSAR</v>
      </c>
      <c>
        <is>
          <t>MORALILAR İM 45-72-A00002_PINARCIK-L03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15.07.2020 14:49:37</t>
        </is>
      </c>
      <c>
        <is>
          <t>15.07.2020 14:50:21</t>
        </is>
      </c>
      <c>
        <v>0.012222222</v>
      </c>
      <c>
        <v>0</v>
      </c>
      <c>
        <v>0</v>
      </c>
      <c>
        <v>1</v>
      </c>
      <c>
        <v>60</v>
      </c>
      <c>
        <v>0</v>
      </c>
      <c>
        <v>0</v>
      </c>
      <c>
        <v>0.012222</v>
      </c>
      <c>
        <v>0.733333</v>
      </c>
    </row>
    <row>
      <c>
        <is>
          <t>1386368</t>
        </is>
      </c>
      <c>
        <v>1</v>
      </c>
      <c>
        <is>
          <t>MANİSA</t>
        </is>
      </c>
      <c>
        <v>AKHİSAR</v>
      </c>
      <c>
        <is>
          <t>MORALILAR İM 45-72-A00002_PINARCIK-L03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06:55:37</t>
        </is>
      </c>
      <c>
        <is>
          <t>07.07.2020 06:56:37</t>
        </is>
      </c>
      <c>
        <v>0.016666666</v>
      </c>
      <c>
        <v>0</v>
      </c>
      <c>
        <v>0</v>
      </c>
      <c>
        <v>1</v>
      </c>
      <c>
        <v>57</v>
      </c>
      <c>
        <v>0</v>
      </c>
      <c>
        <v>0</v>
      </c>
      <c>
        <v>0.016667</v>
      </c>
      <c>
        <v>0.95</v>
      </c>
    </row>
    <row>
      <c>
        <is>
          <t>1478114</t>
        </is>
      </c>
      <c>
        <v>1</v>
      </c>
      <c>
        <is>
          <t>İZMİR</t>
        </is>
      </c>
      <c>
        <v>BUCA</v>
      </c>
      <c>
        <is>
          <t> 35-03-K01092_35-03-K01092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27.07.2020 10:02:54</t>
        </is>
      </c>
      <c>
        <is>
          <t>27.07.2020 14:56:08</t>
        </is>
      </c>
      <c>
        <v>4.887222222</v>
      </c>
      <c>
        <v>1</v>
      </c>
      <c>
        <v>764</v>
      </c>
      <c>
        <v>0</v>
      </c>
      <c>
        <v>0</v>
      </c>
      <c>
        <v>4.887222</v>
      </c>
      <c>
        <v>3733.837778</v>
      </c>
      <c>
        <v>0</v>
      </c>
      <c>
        <v>0</v>
      </c>
    </row>
    <row>
      <c>
        <is>
          <t>1372444</t>
        </is>
      </c>
      <c>
        <v>1</v>
      </c>
      <c>
        <is>
          <t>MANİSA</t>
        </is>
      </c>
      <c>
        <v>AKHİSAR</v>
      </c>
      <c>
        <is>
          <t>MORALILAR İM 45-72-A00002_PINARCIK-L03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13:35:03</t>
        </is>
      </c>
      <c>
        <is>
          <t>02.07.2020 13:37:00</t>
        </is>
      </c>
      <c>
        <v>0.0325</v>
      </c>
      <c>
        <v>0</v>
      </c>
      <c>
        <v>0</v>
      </c>
      <c>
        <v>1</v>
      </c>
      <c>
        <v>73</v>
      </c>
      <c>
        <v>0</v>
      </c>
      <c>
        <v>0</v>
      </c>
      <c>
        <v>0.0325</v>
      </c>
      <c>
        <v>2.3725</v>
      </c>
    </row>
    <row>
      <c>
        <is>
          <t>1398720</t>
        </is>
      </c>
      <c>
        <v>1</v>
      </c>
      <c>
        <is>
          <t>İZMİR</t>
        </is>
      </c>
      <c>
        <v>KARABURUN</v>
      </c>
      <c>
        <is>
          <t>MORDOĞAN İM 35-21-A00002_KARABURUN-M04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01:59:29</t>
        </is>
      </c>
      <c>
        <is>
          <t>10.07.2020 02:03:00</t>
        </is>
      </c>
      <c>
        <v>0.058611111</v>
      </c>
      <c>
        <v>2</v>
      </c>
      <c>
        <v>162</v>
      </c>
      <c>
        <v>0</v>
      </c>
      <c>
        <v>0</v>
      </c>
      <c>
        <v>0.117222</v>
      </c>
      <c>
        <v>9.495</v>
      </c>
      <c>
        <v>0</v>
      </c>
      <c>
        <v>0</v>
      </c>
    </row>
    <row>
      <c>
        <is>
          <t>1398383</t>
        </is>
      </c>
      <c>
        <v>1</v>
      </c>
      <c>
        <is>
          <t>İZMİR</t>
        </is>
      </c>
      <c>
        <v>KARABAĞLAR</v>
      </c>
      <c>
        <is>
          <t>K-1210 35-01-K01210_35-01-K01210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13:54:37</t>
        </is>
      </c>
      <c>
        <is>
          <t>09.07.2020 16:34:10</t>
        </is>
      </c>
      <c>
        <v>2.658988888</v>
      </c>
      <c>
        <v>1</v>
      </c>
      <c>
        <v>999</v>
      </c>
      <c>
        <v>0</v>
      </c>
      <c>
        <v>0</v>
      </c>
      <c>
        <v>2.658989</v>
      </c>
      <c>
        <v>2656.329899</v>
      </c>
      <c>
        <v>0</v>
      </c>
      <c>
        <v>0</v>
      </c>
    </row>
    <row>
      <c>
        <is>
          <t>1386500</t>
        </is>
      </c>
      <c>
        <v>1</v>
      </c>
      <c>
        <is>
          <t>İZMİR</t>
        </is>
      </c>
      <c>
        <v>MENEMEN</v>
      </c>
      <c>
        <is>
          <t>ASARLIK HAYVANAT BAHÇESİ GEÇİT 35-28-M00588_ASARLIK TR-10/TOKİ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07.07.2020 09:26:22</t>
        </is>
      </c>
      <c>
        <is>
          <t>07.07.2020 14:13:53</t>
        </is>
      </c>
      <c>
        <v>4.791944444</v>
      </c>
      <c>
        <v>14</v>
      </c>
      <c>
        <v>1475</v>
      </c>
      <c>
        <v>2</v>
      </c>
      <c>
        <v>62</v>
      </c>
      <c>
        <v>67.087222</v>
      </c>
      <c>
        <v>7068.118055</v>
      </c>
      <c>
        <v>9.583889</v>
      </c>
      <c>
        <v>297.100556</v>
      </c>
    </row>
    <row>
      <c>
        <is>
          <t>1398927</t>
        </is>
      </c>
      <c>
        <v>1</v>
      </c>
      <c>
        <is>
          <t>İZMİR</t>
        </is>
      </c>
      <c>
        <v>KARABURUN</v>
      </c>
      <c>
        <is>
          <t>ARDIÇ MAHALLESİ TR-12 35-21-L00134_MORDOĞAN KÖYÜ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09:52:36</t>
        </is>
      </c>
      <c>
        <is>
          <t>10.07.2020 13:03:00</t>
        </is>
      </c>
      <c>
        <v>3.173333333</v>
      </c>
      <c>
        <v>0</v>
      </c>
      <c>
        <v>0</v>
      </c>
      <c>
        <v>7</v>
      </c>
      <c>
        <v>226</v>
      </c>
      <c>
        <v>0</v>
      </c>
      <c>
        <v>0</v>
      </c>
      <c>
        <v>22.213333</v>
      </c>
      <c>
        <v>717.173333</v>
      </c>
    </row>
    <row>
      <c>
        <is>
          <t>1399012</t>
        </is>
      </c>
      <c>
        <v>1</v>
      </c>
      <c>
        <is>
          <t>İZMİR</t>
        </is>
      </c>
      <c>
        <v>KARABURUN</v>
      </c>
      <c>
        <is>
          <t>ÇATALKAYA KÖYÜ TR-2 35-21-L00172_C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11:33:40</t>
        </is>
      </c>
      <c>
        <is>
          <t>10.07.2020 13:42:40</t>
        </is>
      </c>
      <c>
        <v>2.149934166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25.79921</v>
      </c>
    </row>
    <row>
      <c>
        <is>
          <t>1399554</t>
        </is>
      </c>
      <c>
        <v>1</v>
      </c>
      <c>
        <is>
          <t>İZMİR</t>
        </is>
      </c>
      <c>
        <v>BAYRAKLI</v>
      </c>
      <c>
        <is>
          <t>M-2737 (YATIRIM REZERVE) 35-02-M02737_35-02-M02737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09:16:10</t>
        </is>
      </c>
      <c>
        <is>
          <t>11.07.2020 11:23:33</t>
        </is>
      </c>
      <c>
        <v>2.122914722</v>
      </c>
      <c>
        <v>1</v>
      </c>
      <c>
        <v>0</v>
      </c>
      <c>
        <v>0</v>
      </c>
      <c>
        <v>0</v>
      </c>
      <c>
        <v>2.122915</v>
      </c>
      <c>
        <v>0</v>
      </c>
      <c>
        <v>0</v>
      </c>
      <c>
        <v>0</v>
      </c>
    </row>
    <row>
      <c>
        <is>
          <t>1410155</t>
        </is>
      </c>
      <c>
        <v>1</v>
      </c>
      <c>
        <is>
          <t>MANİSA</t>
        </is>
      </c>
      <c>
        <v>SOMA</v>
      </c>
      <c>
        <is>
          <t>ÜÇYOL KÖK 45-82-M00128_KADIDEĞİRMENİ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08:58:13</t>
        </is>
      </c>
      <c>
        <is>
          <t>12.07.2020 09:00:13</t>
        </is>
      </c>
      <c>
        <v>0.033333333</v>
      </c>
      <c>
        <v>0</v>
      </c>
      <c>
        <v>0</v>
      </c>
      <c>
        <v>1</v>
      </c>
      <c>
        <v>65</v>
      </c>
      <c>
        <v>0</v>
      </c>
      <c>
        <v>0</v>
      </c>
      <c>
        <v>0.033333</v>
      </c>
      <c>
        <v>2.166667</v>
      </c>
    </row>
    <row>
      <c>
        <is>
          <t>1423568</t>
        </is>
      </c>
      <c>
        <v>1</v>
      </c>
      <c>
        <is>
          <t>MANİSA</t>
        </is>
      </c>
      <c>
        <v>YUNUSEMRE</v>
      </c>
      <c>
        <is>
          <t>MURADİYE DM 45-71-M00006_ÜÇPINAR DM-M02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11:44:29</t>
        </is>
      </c>
      <c>
        <is>
          <t>18.07.2020 11:49:45</t>
        </is>
      </c>
      <c>
        <v>0.087777777</v>
      </c>
      <c>
        <v>23</v>
      </c>
      <c>
        <v>1050</v>
      </c>
      <c>
        <v>713</v>
      </c>
      <c>
        <v>4250</v>
      </c>
      <c>
        <v>2.018889</v>
      </c>
      <c>
        <v>92.166666</v>
      </c>
      <c>
        <v>62.585555</v>
      </c>
      <c>
        <v>373.055552</v>
      </c>
    </row>
    <row>
      <c>
        <is>
          <t>1410584</t>
        </is>
      </c>
      <c>
        <v>1</v>
      </c>
      <c>
        <is>
          <t>MANİSA</t>
        </is>
      </c>
      <c>
        <v>YUNUSEMRE</v>
      </c>
      <c>
        <is>
          <t>MURADİYE TR-5 (ESKİ MEZARLIK YANI) 45-71-M00204_DM-5-M11 M11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05:58:04</t>
        </is>
      </c>
      <c>
        <is>
          <t>13.07.2020 05:59:00</t>
        </is>
      </c>
      <c>
        <v>0.015555555</v>
      </c>
      <c>
        <v>1</v>
      </c>
      <c>
        <v>11</v>
      </c>
      <c>
        <v>0</v>
      </c>
      <c>
        <v>15</v>
      </c>
      <c>
        <v>0.015556</v>
      </c>
      <c>
        <v>0.171111</v>
      </c>
      <c>
        <v>0</v>
      </c>
      <c>
        <v>0.233333</v>
      </c>
    </row>
    <row>
      <c>
        <is>
          <t>1422486</t>
        </is>
      </c>
      <c>
        <v>1</v>
      </c>
      <c>
        <is>
          <t>MANİSA</t>
        </is>
      </c>
      <c>
        <v>YUNUSEMRE</v>
      </c>
      <c>
        <is>
          <t>MURADİYE DM 45-71-M00006_ÜÇPINAR DM-M02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12:18:58</t>
        </is>
      </c>
      <c>
        <is>
          <t>16.07.2020 12:35:13</t>
        </is>
      </c>
      <c>
        <v>0.270833333</v>
      </c>
      <c>
        <v>24</v>
      </c>
      <c>
        <v>1064</v>
      </c>
      <c>
        <v>724</v>
      </c>
      <c>
        <v>4332</v>
      </c>
      <c>
        <v>6.5</v>
      </c>
      <c>
        <v>288.166666</v>
      </c>
      <c>
        <v>196.083333</v>
      </c>
      <c>
        <v>1173.249999</v>
      </c>
    </row>
    <row>
      <c>
        <is>
          <t>1398859</t>
        </is>
      </c>
      <c>
        <v>1</v>
      </c>
      <c>
        <is>
          <t>MANİSA</t>
        </is>
      </c>
      <c>
        <v>YUNUSEMRE</v>
      </c>
      <c>
        <is>
          <t>MURADİYE TR-2/B (23 NİSAN PARKI) 45-71-M01852_MURADİYE TR-3-M01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09:09:00</t>
        </is>
      </c>
      <c>
        <is>
          <t>10.07.2020 10:35:18</t>
        </is>
      </c>
      <c>
        <v>1.438333333</v>
      </c>
      <c>
        <v>2</v>
      </c>
      <c>
        <v>1069</v>
      </c>
      <c>
        <v>0</v>
      </c>
      <c>
        <v>0</v>
      </c>
      <c>
        <v>2.876667</v>
      </c>
      <c>
        <v>1537.578333</v>
      </c>
      <c>
        <v>0</v>
      </c>
      <c>
        <v>0</v>
      </c>
    </row>
    <row>
      <c>
        <is>
          <t>1397695</t>
        </is>
      </c>
      <c>
        <v>1</v>
      </c>
      <c>
        <is>
          <t>MANİSA</t>
        </is>
      </c>
      <c>
        <v>YUNUSEMRE</v>
      </c>
      <c>
        <is>
          <t>MURADİYE DM 45-71-M00006_ÜÇPINAR DM-M02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14:55:50</t>
        </is>
      </c>
      <c>
        <is>
          <t>08.07.2020 15:05:00</t>
        </is>
      </c>
      <c>
        <v>0.152777777</v>
      </c>
      <c>
        <v>0</v>
      </c>
      <c>
        <v>0</v>
      </c>
      <c>
        <v>1</v>
      </c>
      <c>
        <v>143</v>
      </c>
      <c>
        <v>0</v>
      </c>
      <c>
        <v>0</v>
      </c>
      <c>
        <v>0.152778</v>
      </c>
      <c>
        <v>21.847222</v>
      </c>
    </row>
    <row>
      <c>
        <is>
          <t>1372149</t>
        </is>
      </c>
      <c>
        <v>1</v>
      </c>
      <c>
        <is>
          <t>MANİSA</t>
        </is>
      </c>
      <c>
        <v>YUNUSEMRE</v>
      </c>
      <c>
        <is>
          <t>MURADİYE DM 45-71-M00006_ORMAN FİDANLIĞI-M12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06:51:45</t>
        </is>
      </c>
      <c>
        <is>
          <t>02.07.2020 06:56:58</t>
        </is>
      </c>
      <c>
        <v>0.086944444</v>
      </c>
      <c>
        <v>0</v>
      </c>
      <c>
        <v>0</v>
      </c>
      <c>
        <v>7</v>
      </c>
      <c>
        <v>1</v>
      </c>
      <c>
        <v>0</v>
      </c>
      <c>
        <v>0</v>
      </c>
      <c>
        <v>0.608611</v>
      </c>
      <c>
        <v>0.086944</v>
      </c>
    </row>
    <row>
      <c>
        <is>
          <t>1374776</t>
        </is>
      </c>
      <c>
        <v>1</v>
      </c>
      <c>
        <is>
          <t>MANİSA</t>
        </is>
      </c>
      <c>
        <v>YUNUSEMRE</v>
      </c>
      <c>
        <is>
          <t>MURADİYE DM 45-71-M00006_SİYEKLİ DM-M03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12:23:03</t>
        </is>
      </c>
      <c>
        <is>
          <t>05.07.2020 12:31:05</t>
        </is>
      </c>
      <c>
        <v>0.133888888</v>
      </c>
      <c>
        <v>0</v>
      </c>
      <c>
        <v>0</v>
      </c>
      <c>
        <v>1</v>
      </c>
      <c>
        <v>162</v>
      </c>
      <c>
        <v>0</v>
      </c>
      <c>
        <v>0</v>
      </c>
      <c>
        <v>0.133889</v>
      </c>
      <c>
        <v>21.69</v>
      </c>
    </row>
    <row>
      <c>
        <is>
          <t>1412330</t>
        </is>
      </c>
      <c>
        <v>1</v>
      </c>
      <c>
        <is>
          <t>İZMİR</t>
        </is>
      </c>
      <c>
        <v>KONAK</v>
      </c>
      <c>
        <is>
          <t>K-4258 35-01-K04258_K-811-K02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02:00:57</t>
        </is>
      </c>
      <c>
        <is>
          <t>16.07.2020 02:05:17</t>
        </is>
      </c>
      <c>
        <v>0.072222222</v>
      </c>
      <c>
        <v>1</v>
      </c>
      <c>
        <v>627</v>
      </c>
      <c>
        <v>0</v>
      </c>
      <c>
        <v>0</v>
      </c>
      <c>
        <v>0.072222</v>
      </c>
      <c>
        <v>45.283333</v>
      </c>
      <c>
        <v>0</v>
      </c>
      <c>
        <v>0</v>
      </c>
    </row>
    <row>
      <c>
        <is>
          <t>1410265</t>
        </is>
      </c>
      <c>
        <v>1</v>
      </c>
      <c>
        <is>
          <t>MANİSA</t>
        </is>
      </c>
      <c>
        <v>ALAŞEHİR</v>
      </c>
      <c>
        <is>
          <t>ULUDERBENT DM 45-73-M00491_ÖRENCİK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11:24:43</t>
        </is>
      </c>
      <c>
        <is>
          <t>12.07.2020 11:26:08</t>
        </is>
      </c>
      <c>
        <v>0.023611111</v>
      </c>
      <c>
        <v>0</v>
      </c>
      <c>
        <v>0</v>
      </c>
      <c>
        <v>1</v>
      </c>
      <c>
        <v>57</v>
      </c>
      <c>
        <v>0</v>
      </c>
      <c>
        <v>0</v>
      </c>
      <c>
        <v>0.023611</v>
      </c>
      <c>
        <v>1.345833</v>
      </c>
    </row>
    <row>
      <c>
        <is>
          <t>1455812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22.07.2020 19:08:58</t>
        </is>
      </c>
      <c>
        <is>
          <t>22.07.2020 19:10:00</t>
        </is>
      </c>
      <c>
        <v>0.017222222</v>
      </c>
      <c>
        <v>0</v>
      </c>
      <c>
        <v>0</v>
      </c>
      <c>
        <v>59</v>
      </c>
      <c>
        <v>1795</v>
      </c>
      <c>
        <v>0</v>
      </c>
      <c>
        <v>0</v>
      </c>
      <c>
        <v>1.016111</v>
      </c>
      <c>
        <v>30.913888</v>
      </c>
    </row>
    <row>
      <c>
        <is>
          <t>1386540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09:53:52</t>
        </is>
      </c>
      <c>
        <is>
          <t>07.07.2020 09:55:00</t>
        </is>
      </c>
      <c>
        <v>0.018888888</v>
      </c>
      <c>
        <v>0</v>
      </c>
      <c>
        <v>0</v>
      </c>
      <c>
        <v>1</v>
      </c>
      <c>
        <v>36</v>
      </c>
      <c>
        <v>0</v>
      </c>
      <c>
        <v>0</v>
      </c>
      <c>
        <v>0.018889</v>
      </c>
      <c>
        <v>0.68</v>
      </c>
    </row>
    <row>
      <c>
        <is>
          <t>1385651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11:13:36</t>
        </is>
      </c>
      <c>
        <is>
          <t>06.07.2020 11:15:00</t>
        </is>
      </c>
      <c>
        <v>0.023333333</v>
      </c>
      <c>
        <v>0</v>
      </c>
      <c>
        <v>0</v>
      </c>
      <c>
        <v>1</v>
      </c>
      <c>
        <v>40</v>
      </c>
      <c>
        <v>0</v>
      </c>
      <c>
        <v>0</v>
      </c>
      <c>
        <v>0.023333</v>
      </c>
      <c>
        <v>0.933333</v>
      </c>
    </row>
    <row>
      <c>
        <is>
          <t>1373436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03.07.2020 16:30:52</t>
        </is>
      </c>
      <c>
        <is>
          <t>03.07.2020 16:33:22</t>
        </is>
      </c>
      <c>
        <v>0.041666666</v>
      </c>
      <c>
        <v>0</v>
      </c>
      <c>
        <v>0</v>
      </c>
      <c>
        <v>1</v>
      </c>
      <c>
        <v>52</v>
      </c>
      <c>
        <v>0</v>
      </c>
      <c>
        <v>0</v>
      </c>
      <c>
        <v>0.041667</v>
      </c>
      <c>
        <v>2.166667</v>
      </c>
    </row>
    <row>
      <c>
        <is>
          <t>1374985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17:28:25</t>
        </is>
      </c>
      <c>
        <is>
          <t>05.07.2020 17:34:15</t>
        </is>
      </c>
      <c>
        <v>0.097222222</v>
      </c>
      <c>
        <v>0</v>
      </c>
      <c>
        <v>0</v>
      </c>
      <c>
        <v>1</v>
      </c>
      <c>
        <v>52</v>
      </c>
      <c>
        <v>0</v>
      </c>
      <c>
        <v>0</v>
      </c>
      <c>
        <v>0.097222</v>
      </c>
      <c>
        <v>5.055556</v>
      </c>
    </row>
    <row>
      <c>
        <is>
          <t>1372162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07:31:37</t>
        </is>
      </c>
      <c>
        <is>
          <t>02.07.2020 07:33:00</t>
        </is>
      </c>
      <c>
        <v>0.023055555</v>
      </c>
      <c>
        <v>0</v>
      </c>
      <c>
        <v>0</v>
      </c>
      <c>
        <v>1</v>
      </c>
      <c>
        <v>52</v>
      </c>
      <c>
        <v>0</v>
      </c>
      <c>
        <v>0</v>
      </c>
      <c>
        <v>0.023056</v>
      </c>
      <c>
        <v>1.198889</v>
      </c>
    </row>
    <row>
      <c>
        <is>
          <t>1372096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01:01:32</t>
        </is>
      </c>
      <c>
        <is>
          <t>02.07.2020 01:01:42</t>
        </is>
      </c>
      <c>
        <v>0.002777777</v>
      </c>
      <c>
        <v>0</v>
      </c>
      <c>
        <v>0</v>
      </c>
      <c>
        <v>1</v>
      </c>
      <c>
        <v>51</v>
      </c>
      <c>
        <v>0</v>
      </c>
      <c>
        <v>0</v>
      </c>
      <c>
        <v>0.002778</v>
      </c>
      <c>
        <v>0.141667</v>
      </c>
    </row>
    <row>
      <c>
        <is>
          <t>1371937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01.07.2020 18:42:32</t>
        </is>
      </c>
      <c>
        <is>
          <t>01.07.2020 18:44:17</t>
        </is>
      </c>
      <c>
        <v>0.029166666</v>
      </c>
      <c>
        <v>0</v>
      </c>
      <c>
        <v>0</v>
      </c>
      <c>
        <v>1</v>
      </c>
      <c>
        <v>52</v>
      </c>
      <c>
        <v>0</v>
      </c>
      <c>
        <v>0</v>
      </c>
      <c>
        <v>0.029167</v>
      </c>
      <c>
        <v>1.516667</v>
      </c>
    </row>
    <row>
      <c>
        <is>
          <t>1480262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30.07.2020 06:15:39</t>
        </is>
      </c>
      <c>
        <is>
          <t>30.07.2020 06:16:02</t>
        </is>
      </c>
      <c>
        <v>0.006388888</v>
      </c>
      <c>
        <v>0</v>
      </c>
      <c>
        <v>0</v>
      </c>
      <c>
        <v>1</v>
      </c>
      <c>
        <v>69</v>
      </c>
      <c>
        <v>0</v>
      </c>
      <c>
        <v>0</v>
      </c>
      <c>
        <v>0.006389</v>
      </c>
      <c>
        <v>0.440833</v>
      </c>
    </row>
    <row>
      <c>
        <is>
          <t>1478108</t>
        </is>
      </c>
      <c>
        <v>1</v>
      </c>
      <c>
        <is>
          <t>MANİSA</t>
        </is>
      </c>
      <c>
        <v>ALAŞEHİR</v>
      </c>
      <c>
        <is>
          <t>ULUDERBENT DM 45-73-M00491_HatBaşıAyırıcı_53136577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27.07.2020 10:08:22</t>
        </is>
      </c>
      <c>
        <is>
          <t>27.07.2020 13:45:16</t>
        </is>
      </c>
      <c>
        <v>3.614900833</v>
      </c>
      <c>
        <v>0</v>
      </c>
      <c>
        <v>0</v>
      </c>
      <c>
        <v>1</v>
      </c>
      <c>
        <v>61</v>
      </c>
      <c>
        <v>0</v>
      </c>
      <c>
        <v>0</v>
      </c>
      <c>
        <v>3.614901</v>
      </c>
      <c>
        <v>220.508951</v>
      </c>
    </row>
    <row>
      <c>
        <is>
          <t>1372267</t>
        </is>
      </c>
      <c>
        <v>1</v>
      </c>
      <c>
        <is>
          <t>MANİSA</t>
        </is>
      </c>
      <c>
        <v>TURGUTLU</v>
      </c>
      <c>
        <is>
          <t>MUSALAR YENİKÖY TR-1 45-83-M00663_Ayırıcı H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09:45:22</t>
        </is>
      </c>
      <c>
        <is>
          <t>02.07.2020 10:42:36</t>
        </is>
      </c>
      <c>
        <v>0.953888888</v>
      </c>
      <c>
        <v>0</v>
      </c>
      <c>
        <v>85</v>
      </c>
      <c>
        <v>2</v>
      </c>
      <c>
        <v>2</v>
      </c>
      <c>
        <v>0</v>
      </c>
      <c>
        <v>81.080555</v>
      </c>
      <c>
        <v>1.907778</v>
      </c>
      <c>
        <v>1.907778</v>
      </c>
    </row>
    <row>
      <c>
        <is>
          <t>1478581</t>
        </is>
      </c>
      <c>
        <v>1</v>
      </c>
      <c>
        <is>
          <t>İZMİR</t>
        </is>
      </c>
      <c>
        <v>MENEMEN</v>
      </c>
      <c>
        <is>
          <t>MALTEPE TR-1 35-28-M00444_35-28-M00444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28.07.2020 08:55:43</t>
        </is>
      </c>
      <c>
        <is>
          <t>28.07.2020 11:32:53</t>
        </is>
      </c>
      <c>
        <v>2.619237777</v>
      </c>
      <c>
        <v>1</v>
      </c>
      <c>
        <v>154</v>
      </c>
      <c>
        <v>0</v>
      </c>
      <c>
        <v>7</v>
      </c>
      <c>
        <v>2.619238</v>
      </c>
      <c>
        <v>403.362618</v>
      </c>
      <c>
        <v>0</v>
      </c>
      <c>
        <v>18.334664</v>
      </c>
    </row>
    <row>
      <c>
        <is>
          <t>1423647</t>
        </is>
      </c>
      <c>
        <v>1</v>
      </c>
      <c>
        <is>
          <t>İZMİR</t>
        </is>
      </c>
      <c>
        <v>BUCA</v>
      </c>
      <c>
        <is>
          <t>K-4494 35-03-K04494_35-03-K04494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18.07.2020 14:11:20</t>
        </is>
      </c>
      <c>
        <is>
          <t>18.07.2020 15:14:45</t>
        </is>
      </c>
      <c>
        <v>1.056944444</v>
      </c>
      <c>
        <v>1</v>
      </c>
      <c>
        <v>771</v>
      </c>
      <c>
        <v>0</v>
      </c>
      <c>
        <v>18</v>
      </c>
      <c>
        <v>1.056944</v>
      </c>
      <c>
        <v>814.904166</v>
      </c>
      <c>
        <v>0</v>
      </c>
      <c>
        <v>19.025</v>
      </c>
    </row>
    <row>
      <c>
        <is>
          <t>1410715</t>
        </is>
      </c>
      <c>
        <v>1</v>
      </c>
      <c>
        <is>
          <t>İZMİR</t>
        </is>
      </c>
      <c>
        <v>BUCA</v>
      </c>
      <c>
        <is>
          <t>K-4720 35-03-K04720_35-03-K04720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09:56:46</t>
        </is>
      </c>
      <c>
        <is>
          <t>13.07.2020 15:37:35</t>
        </is>
      </c>
      <c>
        <v>5.680277777</v>
      </c>
      <c>
        <v>1</v>
      </c>
      <c>
        <v>140</v>
      </c>
      <c>
        <v>0</v>
      </c>
      <c>
        <v>0</v>
      </c>
      <c>
        <v>5.680278</v>
      </c>
      <c>
        <v>795.238889</v>
      </c>
      <c>
        <v>0</v>
      </c>
      <c>
        <v>0</v>
      </c>
    </row>
    <row>
      <c>
        <is>
          <t>1422850</t>
        </is>
      </c>
      <c>
        <v>1</v>
      </c>
      <c>
        <is>
          <t>MANİSA</t>
        </is>
      </c>
      <c>
        <v>TURGUTLU</v>
      </c>
      <c>
        <is>
          <t>TR-1/3 45-83-M00003_PAŞATIMARI TR-1-M05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09:07:49</t>
        </is>
      </c>
      <c>
        <is>
          <t>17.07.2020 15:28:00</t>
        </is>
      </c>
      <c>
        <v>6.336388888</v>
      </c>
      <c>
        <v>9</v>
      </c>
      <c>
        <v>162</v>
      </c>
      <c>
        <v>247</v>
      </c>
      <c>
        <v>12</v>
      </c>
      <c>
        <v>57.0275</v>
      </c>
      <c>
        <v>1026.495</v>
      </c>
      <c>
        <v>1565.088055</v>
      </c>
      <c>
        <v>76.036667</v>
      </c>
    </row>
    <row>
      <c>
        <is>
          <t>1372325</t>
        </is>
      </c>
      <c>
        <v>1</v>
      </c>
      <c>
        <is>
          <t>MANİSA</t>
        </is>
      </c>
      <c>
        <v>TURGUTLU</v>
      </c>
      <c>
        <is>
          <t>SETÜSTÜ TR-1 45-83-M00133_TR-1/1-M04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10:54:28</t>
        </is>
      </c>
      <c>
        <is>
          <t>02.07.2020 11:01:33</t>
        </is>
      </c>
      <c>
        <v>0.118055555</v>
      </c>
      <c>
        <v>1</v>
      </c>
      <c>
        <v>626</v>
      </c>
      <c>
        <v>0</v>
      </c>
      <c>
        <v>0</v>
      </c>
      <c>
        <v>0.118056</v>
      </c>
      <c>
        <v>73.902777</v>
      </c>
      <c>
        <v>0</v>
      </c>
      <c>
        <v>0</v>
      </c>
    </row>
    <row>
      <c>
        <is>
          <t>1410647</t>
        </is>
      </c>
      <c>
        <v>1</v>
      </c>
      <c>
        <is>
          <t>İZMİR</t>
        </is>
      </c>
      <c>
        <v>KONAK</v>
      </c>
      <c>
        <is>
          <t>K-406 35-01-K00406_35-01-K00406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08:52:49</t>
        </is>
      </c>
      <c>
        <is>
          <t>13.07.2020 13:44:34</t>
        </is>
      </c>
      <c>
        <v>4.862454444</v>
      </c>
      <c>
        <v>1</v>
      </c>
      <c>
        <v>77</v>
      </c>
      <c>
        <v>0</v>
      </c>
      <c>
        <v>0</v>
      </c>
      <c>
        <v>4.862454</v>
      </c>
      <c>
        <v>374.408992</v>
      </c>
      <c>
        <v>0</v>
      </c>
      <c>
        <v>0</v>
      </c>
    </row>
    <row>
      <c>
        <is>
          <t>1412043</t>
        </is>
      </c>
      <c>
        <v>1</v>
      </c>
      <c>
        <is>
          <t>İZMİR</t>
        </is>
      </c>
      <c>
        <v>BEYDAĞ</v>
      </c>
      <c>
        <is>
          <t>MUTAFLAR KARAKUZU TR-3 35-32-L00069_35-32-L00069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15.07.2020 13:11:16</t>
        </is>
      </c>
      <c>
        <is>
          <t>15.07.2020 15:10:43</t>
        </is>
      </c>
      <c>
        <v>1.990688888</v>
      </c>
      <c>
        <v>0</v>
      </c>
      <c>
        <v>0</v>
      </c>
      <c>
        <v>1</v>
      </c>
      <c>
        <v>25</v>
      </c>
      <c>
        <v>0</v>
      </c>
      <c>
        <v>0</v>
      </c>
      <c>
        <v>1.990689</v>
      </c>
      <c>
        <v>49.767222</v>
      </c>
    </row>
    <row>
      <c>
        <is>
          <t>1425034</t>
        </is>
      </c>
      <c>
        <v>1</v>
      </c>
      <c>
        <is>
          <t>İZMİR</t>
        </is>
      </c>
      <c>
        <v>BEYDAĞ</v>
      </c>
      <c>
        <is>
          <t>MUTAFLAR OKUL ÖNÜ TR-1 35-32-L00070_35-32-L00070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10:02:03</t>
        </is>
      </c>
      <c>
        <is>
          <t>21.07.2020 14:39:00</t>
        </is>
      </c>
      <c>
        <v>4.615678611</v>
      </c>
      <c>
        <v>0</v>
      </c>
      <c>
        <v>0</v>
      </c>
      <c>
        <v>1</v>
      </c>
      <c>
        <v>44</v>
      </c>
      <c>
        <v>0</v>
      </c>
      <c>
        <v>0</v>
      </c>
      <c>
        <v>4.615679</v>
      </c>
      <c>
        <v>203.089859</v>
      </c>
    </row>
    <row>
      <c>
        <is>
          <t>1398135</t>
        </is>
      </c>
      <c>
        <v>1</v>
      </c>
      <c>
        <is>
          <t>MANİSA</t>
        </is>
      </c>
      <c>
        <v>YUNUSEMRE</v>
      </c>
      <c>
        <is>
          <t>MÜSLİH TR-1 45-71-M01562_45-71-M01562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09:02:29</t>
        </is>
      </c>
      <c>
        <is>
          <t>09.07.2020 18:11:14</t>
        </is>
      </c>
      <c>
        <v>9.145833333</v>
      </c>
      <c>
        <v>0</v>
      </c>
      <c>
        <v>0</v>
      </c>
      <c>
        <v>1</v>
      </c>
      <c>
        <v>87</v>
      </c>
      <c>
        <v>0</v>
      </c>
      <c>
        <v>0</v>
      </c>
      <c>
        <v>9.145833</v>
      </c>
      <c>
        <v>795.6875</v>
      </c>
    </row>
    <row>
      <c>
        <is>
          <t>1411317</t>
        </is>
      </c>
      <c>
        <v>1</v>
      </c>
      <c>
        <is>
          <t>İZMİR</t>
        </is>
      </c>
      <c>
        <v>KARABAĞLAR</v>
      </c>
      <c>
        <is>
          <t>M-2747(YATIRIM REZERVE) 35-01-M02747_35-01-M02747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09:26:56</t>
        </is>
      </c>
      <c>
        <is>
          <t>14.07.2020 11:31:28</t>
        </is>
      </c>
      <c>
        <v>2.075458333</v>
      </c>
      <c>
        <v>2</v>
      </c>
      <c>
        <v>905</v>
      </c>
      <c>
        <v>0</v>
      </c>
      <c>
        <v>0</v>
      </c>
      <c>
        <v>4.150917</v>
      </c>
      <c>
        <v>1878.289791</v>
      </c>
      <c>
        <v>0</v>
      </c>
      <c>
        <v>0</v>
      </c>
    </row>
    <row>
      <c>
        <is>
          <t>1399336</t>
        </is>
      </c>
      <c>
        <v>1</v>
      </c>
      <c>
        <is>
          <t>İZMİR</t>
        </is>
      </c>
      <c>
        <v>BORNOVA</v>
      </c>
      <c>
        <is>
          <t>M-1644 35-02-M01644_M-2706-M04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18:23:37</t>
        </is>
      </c>
      <c>
        <is>
          <t>10.07.2020 19:05:41</t>
        </is>
      </c>
      <c>
        <v>0.701111111</v>
      </c>
      <c>
        <v>5</v>
      </c>
      <c>
        <v>1777</v>
      </c>
      <c>
        <v>0</v>
      </c>
      <c>
        <v>0</v>
      </c>
      <c>
        <v>3.505556</v>
      </c>
      <c>
        <v>1245.874444</v>
      </c>
      <c>
        <v>0</v>
      </c>
      <c>
        <v>0</v>
      </c>
    </row>
    <row>
      <c>
        <is>
          <t>1466010</t>
        </is>
      </c>
      <c>
        <v>1</v>
      </c>
      <c>
        <is>
          <t>İZMİR</t>
        </is>
      </c>
      <c>
        <v>BORNOVA</v>
      </c>
      <c>
        <is>
          <t>M-2708 (YATIRIM REZERVE) 35-02-M02708_35-02-M02708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10:01:22</t>
        </is>
      </c>
      <c>
        <is>
          <t>23.07.2020 14:42:00</t>
        </is>
      </c>
      <c>
        <v>4.676964722</v>
      </c>
      <c>
        <v>1</v>
      </c>
      <c>
        <v>0</v>
      </c>
      <c>
        <v>0</v>
      </c>
      <c>
        <v>0</v>
      </c>
      <c>
        <v>4.676965</v>
      </c>
      <c>
        <v>0</v>
      </c>
      <c>
        <v>0</v>
      </c>
      <c>
        <v>0</v>
      </c>
    </row>
    <row>
      <c>
        <is>
          <t>1397560</t>
        </is>
      </c>
      <c>
        <v>1</v>
      </c>
      <c>
        <is>
          <t>MANİSA</t>
        </is>
      </c>
      <c>
        <v>KULA</v>
      </c>
      <c>
        <is>
          <t>KULA İM 45-77-A00001_KÖREZ(YURTBAŞI) L12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08.07.2020 10:44:48</t>
        </is>
      </c>
      <c>
        <is>
          <t>08.07.2020 13:07:30</t>
        </is>
      </c>
      <c>
        <v>2.378333333</v>
      </c>
      <c>
        <v>0</v>
      </c>
      <c>
        <v>0</v>
      </c>
      <c>
        <v>155</v>
      </c>
      <c>
        <v>1361</v>
      </c>
      <c>
        <v>0</v>
      </c>
      <c>
        <v>0</v>
      </c>
      <c>
        <v>368.641667</v>
      </c>
      <c>
        <v>3236.911666</v>
      </c>
    </row>
    <row>
      <c>
        <is>
          <t>1397549</t>
        </is>
      </c>
      <c>
        <v>1</v>
      </c>
      <c>
        <is>
          <t>MANİSA</t>
        </is>
      </c>
      <c>
        <v>KULA</v>
      </c>
      <c>
        <is>
          <t>KULA İM 45-77-A00001_ŞEHİR-3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08.07.2020 10:37:43</t>
        </is>
      </c>
      <c>
        <is>
          <t>08.07.2020 11:22:20</t>
        </is>
      </c>
      <c>
        <v>0.743611111</v>
      </c>
      <c>
        <v>23</v>
      </c>
      <c>
        <v>1086</v>
      </c>
      <c>
        <v>9</v>
      </c>
      <c>
        <v>301</v>
      </c>
      <c>
        <v>17.103056</v>
      </c>
      <c>
        <v>807.561667</v>
      </c>
      <c>
        <v>6.6925</v>
      </c>
      <c>
        <v>223.826944</v>
      </c>
    </row>
    <row>
      <c>
        <is>
          <t>1397502</t>
        </is>
      </c>
      <c>
        <v>1</v>
      </c>
      <c>
        <is>
          <t>MANİSA</t>
        </is>
      </c>
      <c>
        <v>YUNUSEMRE</v>
      </c>
      <c>
        <is>
          <t>ÜÇPINAR DM 45-71-M00183_HatBaşıAyırıcı_53134526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10:30:52</t>
        </is>
      </c>
      <c>
        <is>
          <t>08.07.2020 10:52:43</t>
        </is>
      </c>
      <c>
        <v>0.364166666</v>
      </c>
      <c>
        <v>0</v>
      </c>
      <c>
        <v>0</v>
      </c>
      <c>
        <v>2</v>
      </c>
      <c>
        <v>0</v>
      </c>
      <c>
        <v>0</v>
      </c>
      <c>
        <v>0</v>
      </c>
      <c>
        <v>0.728333</v>
      </c>
      <c>
        <v>0</v>
      </c>
    </row>
    <row>
      <c>
        <is>
          <t>1371954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19:04:11</t>
        </is>
      </c>
      <c>
        <is>
          <t>01.07.2020 19:09:00</t>
        </is>
      </c>
      <c>
        <v>0.080277777</v>
      </c>
      <c>
        <v>0</v>
      </c>
      <c>
        <v>0</v>
      </c>
      <c>
        <v>2</v>
      </c>
      <c>
        <v>64</v>
      </c>
      <c>
        <v>0</v>
      </c>
      <c>
        <v>0</v>
      </c>
      <c>
        <v>0.160556</v>
      </c>
      <c>
        <v>5.137778</v>
      </c>
    </row>
    <row>
      <c>
        <is>
          <t>1372078</t>
        </is>
      </c>
      <c>
        <v>1</v>
      </c>
      <c>
        <is>
          <t>MANİSA</t>
        </is>
      </c>
      <c>
        <v>YUNUSEMRE</v>
      </c>
      <c>
        <is>
          <t>ÜÇPINAR DM 45-71-M00183_HatBaşıAyırıcı_53134489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23:14:34</t>
        </is>
      </c>
      <c>
        <is>
          <t>01.07.2020 23:26:12</t>
        </is>
      </c>
      <c>
        <v>0.193888888</v>
      </c>
      <c>
        <v>0</v>
      </c>
      <c>
        <v>0</v>
      </c>
      <c>
        <v>1</v>
      </c>
      <c>
        <v>89</v>
      </c>
      <c>
        <v>0</v>
      </c>
      <c>
        <v>0</v>
      </c>
      <c>
        <v>0.193889</v>
      </c>
      <c>
        <v>17.256111</v>
      </c>
    </row>
    <row>
      <c>
        <is>
          <t>1372964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06:33:17</t>
        </is>
      </c>
      <c>
        <is>
          <t>03.07.2020 06:38:48</t>
        </is>
      </c>
      <c>
        <v>0.091944444</v>
      </c>
      <c>
        <v>0</v>
      </c>
      <c>
        <v>0</v>
      </c>
      <c>
        <v>1</v>
      </c>
      <c>
        <v>266</v>
      </c>
      <c>
        <v>0</v>
      </c>
      <c>
        <v>0</v>
      </c>
      <c>
        <v>0.091944</v>
      </c>
      <c>
        <v>24.457222</v>
      </c>
    </row>
    <row>
      <c>
        <is>
          <t>1424562</t>
        </is>
      </c>
      <c>
        <v>1</v>
      </c>
      <c>
        <is>
          <t>MANİSA</t>
        </is>
      </c>
      <c>
        <v>YUNUSEMRE</v>
      </c>
      <c>
        <is>
          <t>ÜÇPINAR DM 45-71-M00183_HatBaşıAyırıcı_53134526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11:47:33</t>
        </is>
      </c>
      <c>
        <is>
          <t>20.07.2020 11:54:07</t>
        </is>
      </c>
      <c>
        <v>0.109444444</v>
      </c>
      <c>
        <v>0</v>
      </c>
      <c>
        <v>0</v>
      </c>
      <c>
        <v>2</v>
      </c>
      <c>
        <v>0</v>
      </c>
      <c>
        <v>0</v>
      </c>
      <c>
        <v>0</v>
      </c>
      <c>
        <v>0.218889</v>
      </c>
      <c>
        <v>0</v>
      </c>
    </row>
    <row>
      <c>
        <is>
          <t>1397494</t>
        </is>
      </c>
      <c>
        <v>1</v>
      </c>
      <c>
        <is>
          <t>MANİSA</t>
        </is>
      </c>
      <c>
        <v>KULA</v>
      </c>
      <c>
        <is>
          <t>KULA İM 45-77-A00001_ŞEHİR-2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08.07.2020 10:25:40</t>
        </is>
      </c>
      <c>
        <is>
          <t>08.07.2020 11:11:11</t>
        </is>
      </c>
      <c>
        <v>0.758521111</v>
      </c>
      <c>
        <v>53</v>
      </c>
      <c>
        <v>6627</v>
      </c>
      <c>
        <v>4</v>
      </c>
      <c>
        <v>47</v>
      </c>
      <c>
        <v>40.201619</v>
      </c>
      <c>
        <v>5026.719403</v>
      </c>
      <c>
        <v>3.034084</v>
      </c>
      <c>
        <v>35.650492</v>
      </c>
    </row>
    <row>
      <c>
        <is>
          <t>1375092</t>
        </is>
      </c>
      <c>
        <v>1</v>
      </c>
      <c>
        <is>
          <t>İZMİR</t>
        </is>
      </c>
      <c>
        <v>KİRAZ</v>
      </c>
      <c>
        <is>
          <t>VELİLER KÖK 35-31-L00116_VELİLER TR-1-L02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19:23:35</t>
        </is>
      </c>
      <c>
        <is>
          <t>05.07.2020 19:25:00</t>
        </is>
      </c>
      <c>
        <v>0.023611111</v>
      </c>
      <c>
        <v>0</v>
      </c>
      <c>
        <v>0</v>
      </c>
      <c>
        <v>1</v>
      </c>
      <c>
        <v>12</v>
      </c>
      <c>
        <v>0</v>
      </c>
      <c>
        <v>0</v>
      </c>
      <c>
        <v>0.023611</v>
      </c>
      <c>
        <v>0.283333</v>
      </c>
    </row>
    <row>
      <c>
        <is>
          <t>1372487</t>
        </is>
      </c>
      <c>
        <v>1</v>
      </c>
      <c>
        <is>
          <t>MANİSA</t>
        </is>
      </c>
      <c>
        <v>ALAŞEHİR</v>
      </c>
      <c>
        <is>
          <t>BADINCA TR-3 45-73-M00386_Ayırıcı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14:30:54</t>
        </is>
      </c>
      <c>
        <is>
          <t>02.07.2020 17:57:30</t>
        </is>
      </c>
      <c>
        <v>3.443280555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154.947625</v>
      </c>
    </row>
    <row>
      <c>
        <is>
          <t>1385550</t>
        </is>
      </c>
      <c>
        <v>1</v>
      </c>
      <c>
        <is>
          <t>MANİSA</t>
        </is>
      </c>
      <c>
        <v>ŞEHZADELER</v>
      </c>
      <c>
        <is>
          <t>GÜZELKÖY KÖK 45-71-M00123_HAŞİM AKCURA ENH-M03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06.07.2020 09:13:51</t>
        </is>
      </c>
      <c>
        <is>
          <t>06.07.2020 14:11:34</t>
        </is>
      </c>
      <c>
        <v>4.961944444</v>
      </c>
      <c>
        <v>0</v>
      </c>
      <c>
        <v>0</v>
      </c>
      <c>
        <v>231</v>
      </c>
      <c>
        <v>115</v>
      </c>
      <c>
        <v>0</v>
      </c>
      <c>
        <v>0</v>
      </c>
      <c>
        <v>1146.209167</v>
      </c>
      <c>
        <v>570.623611</v>
      </c>
    </row>
    <row>
      <c>
        <is>
          <t>1422799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06:07:24</t>
        </is>
      </c>
      <c>
        <is>
          <t>17.07.2020 09:49:00</t>
        </is>
      </c>
      <c>
        <v>3.693233333</v>
      </c>
      <c>
        <v>0</v>
      </c>
      <c>
        <v>0</v>
      </c>
      <c>
        <v>231</v>
      </c>
      <c>
        <v>115</v>
      </c>
      <c>
        <v>0</v>
      </c>
      <c>
        <v>0</v>
      </c>
      <c>
        <v>853.1369</v>
      </c>
      <c>
        <v>424.721833</v>
      </c>
    </row>
    <row>
      <c>
        <is>
          <t>1398924</t>
        </is>
      </c>
      <c>
        <v>1</v>
      </c>
      <c>
        <is>
          <t>İZMİR</t>
        </is>
      </c>
      <c>
        <v>DİKİLİ</v>
      </c>
      <c>
        <is>
          <t>NEBİLER TR-1 35-30-L00137_35-30-L00137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10:15:25</t>
        </is>
      </c>
      <c>
        <is>
          <t>10.07.2020 12:17:35</t>
        </is>
      </c>
      <c>
        <v>2.036111111</v>
      </c>
      <c>
        <v>0</v>
      </c>
      <c>
        <v>67</v>
      </c>
      <c>
        <v>1</v>
      </c>
      <c>
        <v>0</v>
      </c>
      <c>
        <v>0</v>
      </c>
      <c>
        <v>136.419444</v>
      </c>
      <c>
        <v>2.036111</v>
      </c>
      <c>
        <v>0</v>
      </c>
    </row>
    <row>
      <c>
        <is>
          <t>1386629</t>
        </is>
      </c>
      <c>
        <v>1</v>
      </c>
      <c>
        <is>
          <t>MANİSA</t>
        </is>
      </c>
      <c>
        <v>SARUHANLI</v>
      </c>
      <c>
        <is>
          <t>NURİYE TR-3 45-80-M00092_NURİYE TR-2-M03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11:18:02</t>
        </is>
      </c>
      <c>
        <is>
          <t>07.07.2020 11:21:47</t>
        </is>
      </c>
      <c>
        <v>0.0625</v>
      </c>
      <c>
        <v>0</v>
      </c>
      <c>
        <v>0</v>
      </c>
      <c>
        <v>1</v>
      </c>
      <c>
        <v>7</v>
      </c>
      <c>
        <v>0</v>
      </c>
      <c>
        <v>0</v>
      </c>
      <c>
        <v>0.0625</v>
      </c>
      <c>
        <v>0.4375</v>
      </c>
    </row>
    <row>
      <c>
        <is>
          <t>1424993</t>
        </is>
      </c>
      <c>
        <v>1</v>
      </c>
      <c>
        <is>
          <t>İZMİR</t>
        </is>
      </c>
      <c>
        <v>BALÇOVA</v>
      </c>
      <c>
        <is>
          <t>K-337 35-07-K00337_35-07-K00337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09:16:06</t>
        </is>
      </c>
      <c>
        <is>
          <t>21.07.2020 14:23:00</t>
        </is>
      </c>
      <c>
        <v>5.115</v>
      </c>
      <c>
        <v>1</v>
      </c>
      <c>
        <v>1432</v>
      </c>
      <c>
        <v>0</v>
      </c>
      <c>
        <v>0</v>
      </c>
      <c>
        <v>5.115</v>
      </c>
      <c>
        <v>7324.68</v>
      </c>
      <c>
        <v>0</v>
      </c>
      <c>
        <v>0</v>
      </c>
    </row>
    <row>
      <c>
        <is>
          <t>1478595</t>
        </is>
      </c>
      <c>
        <v>1</v>
      </c>
      <c>
        <is>
          <t>İZMİR</t>
        </is>
      </c>
      <c>
        <v>BALÇOVA</v>
      </c>
      <c>
        <is>
          <t>K-458 35-07-K00458_35-07-K00458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28.07.2020 09:09:25</t>
        </is>
      </c>
      <c>
        <is>
          <t>28.07.2020 14:38:07</t>
        </is>
      </c>
      <c>
        <v>5.478333333</v>
      </c>
      <c>
        <v>1</v>
      </c>
      <c>
        <v>1398</v>
      </c>
      <c>
        <v>0</v>
      </c>
      <c>
        <v>0</v>
      </c>
      <c>
        <v>5.478333</v>
      </c>
      <c>
        <v>7658.71</v>
      </c>
      <c>
        <v>0</v>
      </c>
      <c>
        <v>0</v>
      </c>
    </row>
    <row>
      <c>
        <is>
          <t>1411919</t>
        </is>
      </c>
      <c>
        <v>1</v>
      </c>
      <c>
        <is>
          <t>MANİSA</t>
        </is>
      </c>
      <c>
        <v>GÖRDES</v>
      </c>
      <c>
        <is>
          <t>YAKAKÖY ULUBEY TR-2 45-75-M00223_Ayırıcı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15.07.2020 09:12:51</t>
        </is>
      </c>
      <c>
        <is>
          <t>15.07.2020 16:50:54</t>
        </is>
      </c>
      <c>
        <v>7.634166666</v>
      </c>
      <c>
        <v>0</v>
      </c>
      <c>
        <v>0</v>
      </c>
      <c>
        <v>2</v>
      </c>
      <c>
        <v>48</v>
      </c>
      <c>
        <v>0</v>
      </c>
      <c>
        <v>0</v>
      </c>
      <c>
        <v>15.268333</v>
      </c>
      <c>
        <v>366.44</v>
      </c>
    </row>
    <row>
      <c>
        <is>
          <t>1410659</t>
        </is>
      </c>
      <c>
        <v>1</v>
      </c>
      <c>
        <is>
          <t>MANİSA</t>
        </is>
      </c>
      <c>
        <v>GÖRDES</v>
      </c>
      <c>
        <is>
          <t>YAKAKÖY KÖK 45-75-M00067_HatBaşıAyırıcı_53135535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13.07.2020 09:02:34</t>
        </is>
      </c>
      <c>
        <is>
          <t>13.07.2020 13:17:50</t>
        </is>
      </c>
      <c>
        <v>4.254444444</v>
      </c>
      <c>
        <v>0</v>
      </c>
      <c>
        <v>0</v>
      </c>
      <c>
        <v>2</v>
      </c>
      <c>
        <v>108</v>
      </c>
      <c>
        <v>0</v>
      </c>
      <c>
        <v>0</v>
      </c>
      <c>
        <v>8.508889</v>
      </c>
      <c>
        <v>459.48</v>
      </c>
    </row>
    <row>
      <c>
        <is>
          <t>1422895</t>
        </is>
      </c>
      <c>
        <v>1</v>
      </c>
      <c>
        <is>
          <t>İZMİR</t>
        </is>
      </c>
      <c>
        <v>BAYRAKLI</v>
      </c>
      <c>
        <is>
          <t>K-3981 35-04-K03981_35-04-K03981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09:24:12</t>
        </is>
      </c>
      <c>
        <is>
          <t>17.07.2020 10:33:00</t>
        </is>
      </c>
      <c>
        <v>1.146548055</v>
      </c>
      <c>
        <v>1</v>
      </c>
      <c>
        <v>355</v>
      </c>
      <c>
        <v>0</v>
      </c>
      <c>
        <v>0</v>
      </c>
      <c>
        <v>1.146548</v>
      </c>
      <c>
        <v>407.02456</v>
      </c>
      <c>
        <v>0</v>
      </c>
      <c>
        <v>0</v>
      </c>
    </row>
    <row>
      <c>
        <is>
          <t>1479392</t>
        </is>
      </c>
      <c>
        <v>1</v>
      </c>
      <c>
        <is>
          <t>MANİSA</t>
        </is>
      </c>
      <c>
        <v>SALİHLİ</v>
      </c>
      <c>
        <is>
          <t>ORTAKÖY KÖK 45-78-M01336_DEMİRKÖPRÜ HES GİRİŞ-M04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07:18:26</t>
        </is>
      </c>
      <c>
        <is>
          <t>29.07.2020 07:21:46</t>
        </is>
      </c>
      <c>
        <v>0.055555555</v>
      </c>
      <c>
        <v>0</v>
      </c>
      <c>
        <v>0</v>
      </c>
      <c>
        <v>1</v>
      </c>
      <c>
        <v>6</v>
      </c>
      <c>
        <v>0</v>
      </c>
      <c>
        <v>0</v>
      </c>
      <c>
        <v>0.055556</v>
      </c>
      <c>
        <v>0.333333</v>
      </c>
    </row>
    <row>
      <c>
        <is>
          <t>1411921</t>
        </is>
      </c>
      <c>
        <v>1</v>
      </c>
      <c>
        <is>
          <t>İZMİR</t>
        </is>
      </c>
      <c>
        <v>TORBALI</v>
      </c>
      <c>
        <is>
          <t>ÇAPAK KÖK 35-26-M00435_DAĞKIZILCA-2 ÇIKIŞ-M05 M05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15.07.2020 09:11:56</t>
        </is>
      </c>
      <c>
        <is>
          <t>15.07.2020 09:12:31</t>
        </is>
      </c>
      <c>
        <v>0.009722222</v>
      </c>
      <c>
        <v>0</v>
      </c>
      <c>
        <v>0</v>
      </c>
      <c>
        <v>1</v>
      </c>
      <c>
        <v>179</v>
      </c>
      <c>
        <v>0</v>
      </c>
      <c>
        <v>0</v>
      </c>
      <c>
        <v>0.009722</v>
      </c>
      <c>
        <v>1.740278</v>
      </c>
    </row>
    <row>
      <c>
        <is>
          <t>1411491</t>
        </is>
      </c>
      <c>
        <v>1</v>
      </c>
      <c>
        <is>
          <t>İZMİR</t>
        </is>
      </c>
      <c>
        <v>KARŞIYAKA</v>
      </c>
      <c>
        <is>
          <t>K-3848 35-04-K03848_35-04-K03848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13:31:44</t>
        </is>
      </c>
      <c>
        <is>
          <t>14.07.2020 13:55:24</t>
        </is>
      </c>
      <c>
        <v>0.394444444</v>
      </c>
      <c>
        <v>1</v>
      </c>
      <c>
        <v>595</v>
      </c>
      <c>
        <v>0</v>
      </c>
      <c>
        <v>0</v>
      </c>
      <c>
        <v>0.394444</v>
      </c>
      <c>
        <v>234.694444</v>
      </c>
      <c>
        <v>0</v>
      </c>
      <c>
        <v>0</v>
      </c>
    </row>
    <row>
      <c>
        <is>
          <t>1397403</t>
        </is>
      </c>
      <c>
        <v>1</v>
      </c>
      <c>
        <is>
          <t>İZMİR</t>
        </is>
      </c>
      <c>
        <v>TORBALI</v>
      </c>
      <c>
        <is>
          <t>ÇAPAK KÖK 35-26-M00435_DAĞKIZILCA-2 ÇIKIŞ-M05 M05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08.07.2020 09:06:33</t>
        </is>
      </c>
      <c>
        <is>
          <t>08.07.2020 09:07:18</t>
        </is>
      </c>
      <c>
        <v>0.0125</v>
      </c>
      <c>
        <v>0</v>
      </c>
      <c>
        <v>0</v>
      </c>
      <c>
        <v>1</v>
      </c>
      <c>
        <v>55</v>
      </c>
      <c>
        <v>0</v>
      </c>
      <c>
        <v>0</v>
      </c>
      <c>
        <v>0.0125</v>
      </c>
      <c>
        <v>0.6875</v>
      </c>
    </row>
    <row>
      <c>
        <is>
          <t>1385524</t>
        </is>
      </c>
      <c>
        <v>1</v>
      </c>
      <c>
        <is>
          <t>İZMİR</t>
        </is>
      </c>
      <c>
        <v>TORBALI</v>
      </c>
      <c>
        <is>
          <t>ÇAPAK KÖK 35-26-M00435_DAĞKIZILCA-2 ÇIKIŞ-M05 M05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09:16:56</t>
        </is>
      </c>
      <c>
        <is>
          <t>06.07.2020 09:19:56</t>
        </is>
      </c>
      <c>
        <v>0.05</v>
      </c>
      <c>
        <v>0</v>
      </c>
      <c>
        <v>0</v>
      </c>
      <c>
        <v>1</v>
      </c>
      <c>
        <v>142</v>
      </c>
      <c>
        <v>0</v>
      </c>
      <c>
        <v>0</v>
      </c>
      <c>
        <v>0.05</v>
      </c>
      <c>
        <v>7.1</v>
      </c>
    </row>
    <row>
      <c>
        <is>
          <t>1373813</t>
        </is>
      </c>
      <c>
        <v>1</v>
      </c>
      <c>
        <is>
          <t>MANİSA</t>
        </is>
      </c>
      <c>
        <v>ŞEHZADELER</v>
      </c>
      <c>
        <is>
          <t>DM-1/43 45-71-M00026_DAĞITIM TRF-1-M04 M04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04.07.2020 06:08:13</t>
        </is>
      </c>
      <c>
        <is>
          <t>04.07.2020 08:02:20</t>
        </is>
      </c>
      <c>
        <v>1.901944444</v>
      </c>
      <c>
        <v>3</v>
      </c>
      <c>
        <v>0</v>
      </c>
      <c>
        <v>0</v>
      </c>
      <c>
        <v>0</v>
      </c>
      <c>
        <v>5.705833</v>
      </c>
      <c>
        <v>0</v>
      </c>
      <c>
        <v>0</v>
      </c>
      <c>
        <v>0</v>
      </c>
    </row>
    <row>
      <c>
        <is>
          <t>1372212</t>
        </is>
      </c>
      <c>
        <v>1</v>
      </c>
      <c>
        <is>
          <t>İZMİR</t>
        </is>
      </c>
      <c>
        <v>TORBALI</v>
      </c>
      <c>
        <is>
          <t>ÇAPAK KÖK 35-26-M00435_DAĞKIZILCA-2 ÇIKIŞ-M05 M05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09:07:07</t>
        </is>
      </c>
      <c>
        <is>
          <t>02.07.2020 09:08:48</t>
        </is>
      </c>
      <c>
        <v>0.028055555</v>
      </c>
      <c>
        <v>0</v>
      </c>
      <c>
        <v>0</v>
      </c>
      <c>
        <v>1</v>
      </c>
      <c>
        <v>196</v>
      </c>
      <c>
        <v>0</v>
      </c>
      <c>
        <v>0</v>
      </c>
      <c>
        <v>0.028056</v>
      </c>
      <c>
        <v>5.498889</v>
      </c>
    </row>
    <row>
      <c>
        <is>
          <t>1422877</t>
        </is>
      </c>
      <c>
        <v>1</v>
      </c>
      <c>
        <is>
          <t>İZMİR</t>
        </is>
      </c>
      <c>
        <v>BAYRAKLI</v>
      </c>
      <c>
        <is>
          <t>K-3634 35-02-K03634_7244470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09:09:38</t>
        </is>
      </c>
      <c>
        <is>
          <t>17.07.2020 17:54:00</t>
        </is>
      </c>
      <c>
        <v>8.739444444</v>
      </c>
      <c>
        <v>0</v>
      </c>
      <c>
        <v>283</v>
      </c>
      <c>
        <v>0</v>
      </c>
      <c>
        <v>0</v>
      </c>
      <c>
        <v>0</v>
      </c>
      <c>
        <v>2473.262778</v>
      </c>
      <c>
        <v>0</v>
      </c>
      <c>
        <v>0</v>
      </c>
    </row>
    <row>
      <c>
        <is>
          <t>1373211</t>
        </is>
      </c>
      <c>
        <v>1</v>
      </c>
      <c>
        <is>
          <t>İZMİR</t>
        </is>
      </c>
      <c>
        <v>BUCA</v>
      </c>
      <c>
        <is>
          <t>K-1125 35-03-K01125_35-03-K01125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11:54:53</t>
        </is>
      </c>
      <c>
        <is>
          <t>03.07.2020 12:16:56</t>
        </is>
      </c>
      <c>
        <v>0.3675</v>
      </c>
      <c>
        <v>1</v>
      </c>
      <c>
        <v>734</v>
      </c>
      <c>
        <v>0</v>
      </c>
      <c>
        <v>0</v>
      </c>
      <c>
        <v>0.3675</v>
      </c>
      <c>
        <v>269.745</v>
      </c>
      <c>
        <v>0</v>
      </c>
      <c>
        <v>0</v>
      </c>
    </row>
    <row>
      <c>
        <is>
          <t>1397493</t>
        </is>
      </c>
      <c>
        <v>1</v>
      </c>
      <c>
        <is>
          <t>İZMİR</t>
        </is>
      </c>
      <c>
        <v>ÖDEMİŞ</v>
      </c>
      <c>
        <is>
          <t>OVAKENT İM 35-15-A00003_KONAKLI-L04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08.07.2020 10:25:23</t>
        </is>
      </c>
      <c>
        <is>
          <t>08.07.2020 14:43:00</t>
        </is>
      </c>
      <c>
        <v>4.293611111</v>
      </c>
      <c>
        <v>2</v>
      </c>
      <c>
        <v>140</v>
      </c>
      <c>
        <v>0</v>
      </c>
      <c>
        <v>20</v>
      </c>
      <c>
        <v>8.587222</v>
      </c>
      <c>
        <v>601.105556</v>
      </c>
      <c>
        <v>0</v>
      </c>
      <c>
        <v>85.872222</v>
      </c>
    </row>
    <row>
      <c>
        <is>
          <t>1397788</t>
        </is>
      </c>
      <c>
        <v>1</v>
      </c>
      <c>
        <is>
          <t>İZMİR</t>
        </is>
      </c>
      <c>
        <v>TORBALI</v>
      </c>
      <c>
        <is>
          <t>TR-111 35-26-M00111_TR-112/113/TR-109/110-M03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17:06:58</t>
        </is>
      </c>
      <c>
        <is>
          <t>08.07.2020 17:15:48</t>
        </is>
      </c>
      <c>
        <v>0.147222222</v>
      </c>
      <c>
        <v>1</v>
      </c>
      <c>
        <v>164</v>
      </c>
      <c>
        <v>0</v>
      </c>
      <c>
        <v>0</v>
      </c>
      <c>
        <v>0.147222</v>
      </c>
      <c>
        <v>24.144444</v>
      </c>
      <c>
        <v>0</v>
      </c>
      <c>
        <v>0</v>
      </c>
    </row>
    <row>
      <c>
        <is>
          <t>1371791</t>
        </is>
      </c>
      <c>
        <v>1</v>
      </c>
      <c>
        <is>
          <t>İZMİR</t>
        </is>
      </c>
      <c>
        <v>ÖDEMİŞ</v>
      </c>
      <c>
        <is>
          <t>OVAKENT İM 35-15-A00003_ÇATAL ARMUT-L05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15:18:05</t>
        </is>
      </c>
      <c>
        <is>
          <t>01.07.2020 15:42:00</t>
        </is>
      </c>
      <c>
        <v>0.398611111</v>
      </c>
      <c>
        <v>0</v>
      </c>
      <c>
        <v>0</v>
      </c>
      <c>
        <v>52</v>
      </c>
      <c>
        <v>4</v>
      </c>
      <c>
        <v>0</v>
      </c>
      <c>
        <v>0</v>
      </c>
      <c>
        <v>20.727778</v>
      </c>
      <c>
        <v>1.594444</v>
      </c>
    </row>
    <row>
      <c>
        <is>
          <t>1481195</t>
        </is>
      </c>
      <c>
        <v>1</v>
      </c>
      <c>
        <is>
          <t>İZMİR</t>
        </is>
      </c>
      <c>
        <v>ÖDEMİŞ</v>
      </c>
      <c>
        <is>
          <t>OVAKENT İM 35-15-A00003_MESCİTLİ-L08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18:07:08</t>
        </is>
      </c>
      <c>
        <is>
          <t>31.07.2020 18:13:21</t>
        </is>
      </c>
      <c>
        <v>0.103611111</v>
      </c>
      <c>
        <v>0</v>
      </c>
      <c>
        <v>0</v>
      </c>
      <c>
        <v>1</v>
      </c>
      <c>
        <v>60</v>
      </c>
      <c>
        <v>0</v>
      </c>
      <c>
        <v>0</v>
      </c>
      <c>
        <v>0.103611</v>
      </c>
      <c>
        <v>6.216667</v>
      </c>
    </row>
    <row>
      <c>
        <is>
          <t>1398844</t>
        </is>
      </c>
      <c>
        <v>1</v>
      </c>
      <c>
        <is>
          <t>MANİSA</t>
        </is>
      </c>
      <c>
        <v>DEMİRCİ</v>
      </c>
      <c>
        <is>
          <t>ÖKSÜZLÜ TR-1 45-74-M00215_Ayırıcı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09:05:54</t>
        </is>
      </c>
      <c>
        <is>
          <t>10.07.2020 12:16:29</t>
        </is>
      </c>
      <c>
        <v>3.176275</v>
      </c>
      <c>
        <v>0</v>
      </c>
      <c>
        <v>0</v>
      </c>
      <c>
        <v>2</v>
      </c>
      <c>
        <v>27</v>
      </c>
      <c>
        <v>0</v>
      </c>
      <c>
        <v>0</v>
      </c>
      <c>
        <v>6.35255</v>
      </c>
      <c>
        <v>85.759425</v>
      </c>
    </row>
    <row>
      <c>
        <is>
          <t>1411299</t>
        </is>
      </c>
      <c>
        <v>1</v>
      </c>
      <c>
        <is>
          <t>MANİSA</t>
        </is>
      </c>
      <c>
        <v>ALAŞEHİR</v>
      </c>
      <c>
        <is>
          <t>CABBAR DM 45-73-M00100_EMRE PLASTİK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09:06:05</t>
        </is>
      </c>
      <c>
        <is>
          <t>14.07.2020 12:25:02</t>
        </is>
      </c>
      <c>
        <v>3.315833333</v>
      </c>
      <c>
        <v>10</v>
      </c>
      <c>
        <v>11</v>
      </c>
      <c>
        <v>0</v>
      </c>
      <c>
        <v>0</v>
      </c>
      <c>
        <v>33.158333</v>
      </c>
      <c>
        <v>36.474167</v>
      </c>
      <c>
        <v>0</v>
      </c>
      <c>
        <v>0</v>
      </c>
    </row>
    <row>
      <c>
        <is>
          <t>1397257</t>
        </is>
      </c>
      <c>
        <v>1</v>
      </c>
      <c>
        <is>
          <t>İZMİR</t>
        </is>
      </c>
      <c>
        <v>KİRAZ</v>
      </c>
      <c>
        <is>
          <t>KARABULU KÖK 35-31-L00227_SIRIMLI-L03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02:46:22</t>
        </is>
      </c>
      <c>
        <is>
          <t>08.07.2020 02:51:13</t>
        </is>
      </c>
      <c>
        <v>0.080833333</v>
      </c>
      <c>
        <v>0</v>
      </c>
      <c>
        <v>0</v>
      </c>
      <c>
        <v>1</v>
      </c>
      <c>
        <v>50</v>
      </c>
      <c>
        <v>0</v>
      </c>
      <c>
        <v>0</v>
      </c>
      <c>
        <v>0.080833</v>
      </c>
      <c>
        <v>4.041667</v>
      </c>
    </row>
    <row>
      <c>
        <is>
          <t>1397259</t>
        </is>
      </c>
      <c>
        <v>1</v>
      </c>
      <c>
        <is>
          <t>İZMİR</t>
        </is>
      </c>
      <c>
        <v>KİRAZ</v>
      </c>
      <c>
        <is>
          <t>KARABULU KÖK 35-31-L00227_HALİLLER KÖK-L01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08.07.2020 02:50:47</t>
        </is>
      </c>
      <c>
        <is>
          <t>08.07.2020 02:53:00</t>
        </is>
      </c>
      <c>
        <v>0.036944444</v>
      </c>
      <c>
        <v>0</v>
      </c>
      <c>
        <v>0</v>
      </c>
      <c>
        <v>1</v>
      </c>
      <c>
        <v>39</v>
      </c>
      <c>
        <v>0</v>
      </c>
      <c>
        <v>0</v>
      </c>
      <c>
        <v>0.036944</v>
      </c>
      <c>
        <v>1.440833</v>
      </c>
    </row>
    <row>
      <c>
        <is>
          <t>1385398</t>
        </is>
      </c>
      <c>
        <v>1</v>
      </c>
      <c>
        <is>
          <t>İZMİR</t>
        </is>
      </c>
      <c>
        <v>KİRAZ</v>
      </c>
      <c>
        <is>
          <t>KARABULU KÖK 35-31-L00227_KARABULU-L02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05:58:35</t>
        </is>
      </c>
      <c>
        <is>
          <t>06.07.2020 05:59:00</t>
        </is>
      </c>
      <c>
        <v>0.006944444</v>
      </c>
      <c>
        <v>0</v>
      </c>
      <c>
        <v>0</v>
      </c>
      <c>
        <v>1</v>
      </c>
      <c>
        <v>17</v>
      </c>
      <c>
        <v>0</v>
      </c>
      <c>
        <v>0</v>
      </c>
      <c>
        <v>0.006944</v>
      </c>
      <c>
        <v>0.118056</v>
      </c>
    </row>
    <row>
      <c>
        <is>
          <t>1373786</t>
        </is>
      </c>
      <c>
        <v>1</v>
      </c>
      <c>
        <is>
          <t>İZMİR</t>
        </is>
      </c>
      <c>
        <v>KİRAZ</v>
      </c>
      <c>
        <is>
          <t>KARABULU KÖK 35-31-L00227_KARABULU-L02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04:13:13</t>
        </is>
      </c>
      <c>
        <is>
          <t>04.07.2020 04:14:23</t>
        </is>
      </c>
      <c>
        <v>0.019444444</v>
      </c>
      <c>
        <v>0</v>
      </c>
      <c>
        <v>0</v>
      </c>
      <c>
        <v>1</v>
      </c>
      <c>
        <v>17</v>
      </c>
      <c>
        <v>0</v>
      </c>
      <c>
        <v>0</v>
      </c>
      <c>
        <v>0.019444</v>
      </c>
      <c>
        <v>0.330556</v>
      </c>
    </row>
    <row>
      <c>
        <is>
          <t>1397489</t>
        </is>
      </c>
      <c>
        <v>1</v>
      </c>
      <c>
        <is>
          <t>MANİSA</t>
        </is>
      </c>
      <c>
        <v>SARUHANLI</v>
      </c>
      <c>
        <is>
          <t>PAŞAKÖY TR-4 45-80-M00166_Ayırıcı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08.07.2020 10:13:13</t>
        </is>
      </c>
      <c>
        <is>
          <t>08.07.2020 11:58:53</t>
        </is>
      </c>
      <c>
        <v>1.761111111</v>
      </c>
      <c>
        <v>1</v>
      </c>
      <c>
        <v>159</v>
      </c>
      <c>
        <v>0</v>
      </c>
      <c>
        <v>0</v>
      </c>
      <c>
        <v>1.761111</v>
      </c>
      <c>
        <v>280.016667</v>
      </c>
      <c>
        <v>0</v>
      </c>
      <c>
        <v>0</v>
      </c>
    </row>
    <row>
      <c>
        <is>
          <t>1374663</t>
        </is>
      </c>
      <c>
        <v>1</v>
      </c>
      <c>
        <is>
          <t>İZMİR</t>
        </is>
      </c>
      <c>
        <v>KEMALPAŞA</v>
      </c>
      <c>
        <is>
          <t>BAĞYURDU SLM GRB TR-1 35-27-M00731_35-27-M00731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05.07.2020 09:49:06</t>
        </is>
      </c>
      <c>
        <is>
          <t>05.07.2020 17:29:18</t>
        </is>
      </c>
      <c>
        <v>7.67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30.68</v>
      </c>
    </row>
    <row>
      <c>
        <is>
          <t>1374055</t>
        </is>
      </c>
      <c>
        <v>1</v>
      </c>
      <c>
        <is>
          <t>MANİSA</t>
        </is>
      </c>
      <c>
        <v>SALİHLİ</v>
      </c>
      <c>
        <is>
          <t>PAZARKÖY KÖK 45-78-L00700_PAZARKÖY GRB-L04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12:38:43</t>
        </is>
      </c>
      <c>
        <is>
          <t>04.07.2020 12:39:23</t>
        </is>
      </c>
      <c>
        <v>0.011111111</v>
      </c>
      <c>
        <v>0</v>
      </c>
      <c>
        <v>0</v>
      </c>
      <c>
        <v>2</v>
      </c>
      <c>
        <v>124</v>
      </c>
      <c>
        <v>0</v>
      </c>
      <c>
        <v>0</v>
      </c>
      <c>
        <v>0.022222</v>
      </c>
      <c>
        <v>1.377778</v>
      </c>
    </row>
    <row>
      <c>
        <is>
          <t>1371719</t>
        </is>
      </c>
      <c>
        <v>1</v>
      </c>
      <c>
        <is>
          <t>MANİSA</t>
        </is>
      </c>
      <c>
        <v>SALİHLİ</v>
      </c>
      <c>
        <is>
          <t>PAZARKÖY KÖK 45-78-L00700_PAZARKÖY GRB-L04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01.07.2020 12:55:27</t>
        </is>
      </c>
      <c>
        <is>
          <t>01.07.2020 12:57:00</t>
        </is>
      </c>
      <c>
        <v>0.025833333</v>
      </c>
      <c>
        <v>0</v>
      </c>
      <c>
        <v>0</v>
      </c>
      <c>
        <v>2</v>
      </c>
      <c>
        <v>124</v>
      </c>
      <c>
        <v>0</v>
      </c>
      <c>
        <v>0</v>
      </c>
      <c>
        <v>0.051667</v>
      </c>
      <c>
        <v>3.203333</v>
      </c>
    </row>
    <row>
      <c>
        <is>
          <t>1424990</t>
        </is>
      </c>
      <c>
        <v>1</v>
      </c>
      <c>
        <is>
          <t>MANİSA</t>
        </is>
      </c>
      <c>
        <v>SALİHLİ</v>
      </c>
      <c>
        <is>
          <t>POYRAZ KÖK 45-78-M00651_POYRAZ MERKEZ-BOZAĞAÇ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09:13:16</t>
        </is>
      </c>
      <c>
        <is>
          <t>21.07.2020 17:21:47</t>
        </is>
      </c>
      <c>
        <v>8.141944444</v>
      </c>
      <c>
        <v>0</v>
      </c>
      <c>
        <v>0</v>
      </c>
      <c>
        <v>24</v>
      </c>
      <c>
        <v>426</v>
      </c>
      <c>
        <v>0</v>
      </c>
      <c>
        <v>0</v>
      </c>
      <c>
        <v>195.406667</v>
      </c>
      <c>
        <v>3468.468333</v>
      </c>
    </row>
    <row>
      <c>
        <is>
          <t>1422896</t>
        </is>
      </c>
      <c>
        <v>1</v>
      </c>
      <c>
        <is>
          <t>MANİSA</t>
        </is>
      </c>
      <c>
        <v>SALİHLİ</v>
      </c>
      <c>
        <is>
          <t>POYRAZ KÖK 45-78-M00651_POYRAZ MERKEZ-BOZAĞAÇ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09:21:59</t>
        </is>
      </c>
      <c>
        <is>
          <t>17.07.2020 17:05:44</t>
        </is>
      </c>
      <c>
        <v>7.729166666</v>
      </c>
      <c>
        <v>0</v>
      </c>
      <c>
        <v>0</v>
      </c>
      <c>
        <v>24</v>
      </c>
      <c>
        <v>426</v>
      </c>
      <c>
        <v>0</v>
      </c>
      <c>
        <v>0</v>
      </c>
      <c>
        <v>185.5</v>
      </c>
      <c>
        <v>3292.625</v>
      </c>
    </row>
    <row>
      <c>
        <is>
          <t>1371586</t>
        </is>
      </c>
      <c>
        <v>1</v>
      </c>
      <c>
        <is>
          <t>MANİSA</t>
        </is>
      </c>
      <c>
        <v>SALİHLİ</v>
      </c>
      <c>
        <is>
          <t>POYRAZ KÖK 45-78-M00651_POYRAZ MERKEZ-BOZAĞAÇ-M04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01.07.2020 09:37:12</t>
        </is>
      </c>
      <c>
        <is>
          <t>01.07.2020 09:39:00</t>
        </is>
      </c>
      <c>
        <v>0.03</v>
      </c>
      <c>
        <v>0</v>
      </c>
      <c>
        <v>0</v>
      </c>
      <c>
        <v>1</v>
      </c>
      <c>
        <v>136</v>
      </c>
      <c>
        <v>0</v>
      </c>
      <c>
        <v>0</v>
      </c>
      <c>
        <v>0.03</v>
      </c>
      <c>
        <v>4.08</v>
      </c>
    </row>
    <row>
      <c>
        <is>
          <t>1373439</t>
        </is>
      </c>
      <c>
        <v>1</v>
      </c>
      <c>
        <is>
          <t>MANİSA</t>
        </is>
      </c>
      <c>
        <v>SALİHLİ</v>
      </c>
      <c>
        <is>
          <t>POYRAZ KÖK 45-78-M00651_POYRAZ MERKEZ-BOZAĞAÇ-M04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16:35:12</t>
        </is>
      </c>
      <c>
        <is>
          <t>03.07.2020 16:44:24</t>
        </is>
      </c>
      <c>
        <v>0.153333333</v>
      </c>
      <c>
        <v>0</v>
      </c>
      <c>
        <v>0</v>
      </c>
      <c>
        <v>1</v>
      </c>
      <c>
        <v>21</v>
      </c>
      <c>
        <v>0</v>
      </c>
      <c>
        <v>0</v>
      </c>
      <c>
        <v>0.153333</v>
      </c>
      <c>
        <v>3.22</v>
      </c>
    </row>
    <row>
      <c>
        <is>
          <t>1385513</t>
        </is>
      </c>
      <c>
        <v>1</v>
      </c>
      <c>
        <is>
          <t>MANİSA</t>
        </is>
      </c>
      <c>
        <v>SELENDİ</v>
      </c>
      <c>
        <is>
          <t>SELENDİ TR-30 (HÜKÜMET KONAĞI) 45-81-M00030_TR-3-M01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09:06:26</t>
        </is>
      </c>
      <c>
        <is>
          <t>06.07.2020 09:39:46</t>
        </is>
      </c>
      <c>
        <v>0.555555555</v>
      </c>
      <c>
        <v>0</v>
      </c>
      <c>
        <v>0</v>
      </c>
      <c>
        <v>1</v>
      </c>
      <c>
        <v>13</v>
      </c>
      <c>
        <v>0</v>
      </c>
      <c>
        <v>0</v>
      </c>
      <c>
        <v>0.555556</v>
      </c>
      <c>
        <v>7.222222</v>
      </c>
    </row>
    <row>
      <c>
        <is>
          <t>1373995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11:04:13</t>
        </is>
      </c>
      <c>
        <is>
          <t>04.07.2020 11:06:00</t>
        </is>
      </c>
      <c>
        <v>0.029722222</v>
      </c>
      <c>
        <v>0</v>
      </c>
      <c>
        <v>0</v>
      </c>
      <c>
        <v>1</v>
      </c>
      <c>
        <v>21</v>
      </c>
      <c>
        <v>0</v>
      </c>
      <c>
        <v>0</v>
      </c>
      <c>
        <v>0.029722</v>
      </c>
      <c>
        <v>0.624167</v>
      </c>
    </row>
    <row>
      <c>
        <is>
          <t>1398580</t>
        </is>
      </c>
      <c>
        <v>1</v>
      </c>
      <c>
        <is>
          <t>MANİSA</t>
        </is>
      </c>
      <c>
        <v>ŞEHZADELER</v>
      </c>
      <c>
        <is>
          <t>HARMANDALI KÖK 45-71-M00061_HatBaşıAyırıcı_53135195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09.07.2020 19:06:40</t>
        </is>
      </c>
      <c>
        <is>
          <t>09.07.2020 19:08:10</t>
        </is>
      </c>
      <c>
        <v>0.025</v>
      </c>
      <c>
        <v>0</v>
      </c>
      <c>
        <v>0</v>
      </c>
      <c>
        <v>1</v>
      </c>
      <c>
        <v>17</v>
      </c>
      <c>
        <v>0</v>
      </c>
      <c>
        <v>0</v>
      </c>
      <c>
        <v>0.025</v>
      </c>
      <c>
        <v>0.425</v>
      </c>
    </row>
    <row>
      <c>
        <is>
          <t>1385563</t>
        </is>
      </c>
      <c>
        <v>1</v>
      </c>
      <c>
        <is>
          <t>İZMİR</t>
        </is>
      </c>
      <c>
        <v>NARLIDERE</v>
      </c>
      <c>
        <is>
          <t>K-462 35-07-K00462_TRAFO K03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06.07.2020 09:35:56</t>
        </is>
      </c>
      <c>
        <is>
          <t>06.07.2020 18:03:00</t>
        </is>
      </c>
      <c>
        <v>8.451111111</v>
      </c>
      <c>
        <v>1</v>
      </c>
      <c>
        <v>173</v>
      </c>
      <c>
        <v>0</v>
      </c>
      <c>
        <v>0</v>
      </c>
      <c>
        <v>8.451111</v>
      </c>
      <c>
        <v>1462.042222</v>
      </c>
      <c>
        <v>0</v>
      </c>
      <c>
        <v>0</v>
      </c>
    </row>
    <row>
      <c>
        <is>
          <t>1373058</t>
        </is>
      </c>
      <c>
        <v>1</v>
      </c>
      <c>
        <is>
          <t>İZMİR</t>
        </is>
      </c>
      <c>
        <v>NARLIDERE</v>
      </c>
      <c>
        <is>
          <t>K-980 35-07-K00980_35-07-K00980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09:10:14</t>
        </is>
      </c>
      <c>
        <is>
          <t>03.07.2020 11:23:32</t>
        </is>
      </c>
      <c>
        <v>2.221666666</v>
      </c>
      <c>
        <v>1</v>
      </c>
      <c>
        <v>505</v>
      </c>
      <c>
        <v>0</v>
      </c>
      <c>
        <v>0</v>
      </c>
      <c>
        <v>2.221667</v>
      </c>
      <c>
        <v>1121.941666</v>
      </c>
      <c>
        <v>0</v>
      </c>
      <c>
        <v>0</v>
      </c>
    </row>
    <row>
      <c>
        <is>
          <t>1371588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01.07.2020 09:37:17</t>
        </is>
      </c>
      <c>
        <is>
          <t>01.07.2020 09:38:27</t>
        </is>
      </c>
      <c>
        <v>0.019444444</v>
      </c>
      <c>
        <v>0</v>
      </c>
      <c>
        <v>0</v>
      </c>
      <c>
        <v>1</v>
      </c>
      <c>
        <v>255</v>
      </c>
      <c>
        <v>0</v>
      </c>
      <c>
        <v>0</v>
      </c>
      <c>
        <v>0.019444</v>
      </c>
      <c>
        <v>4.958333</v>
      </c>
    </row>
    <row>
      <c>
        <is>
          <t>1422478</t>
        </is>
      </c>
      <c>
        <v>1</v>
      </c>
      <c>
        <is>
          <t>İZMİR</t>
        </is>
      </c>
      <c>
        <v>BERGAMA</v>
      </c>
      <c>
        <is>
          <t>AŞAĞIKIRIKLAR DM 35-16-M00448_ÇANDARLI-2 ÇIKIŞ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12:02:36</t>
        </is>
      </c>
      <c>
        <is>
          <t>16.07.2020 12:16:16</t>
        </is>
      </c>
      <c>
        <v>0.227777777</v>
      </c>
      <c>
        <v>0</v>
      </c>
      <c>
        <v>0</v>
      </c>
      <c>
        <v>39</v>
      </c>
      <c>
        <v>345</v>
      </c>
      <c>
        <v>0</v>
      </c>
      <c>
        <v>0</v>
      </c>
      <c>
        <v>8.883333</v>
      </c>
      <c>
        <v>78.583333</v>
      </c>
    </row>
    <row>
      <c>
        <is>
          <t>1399054</t>
        </is>
      </c>
      <c>
        <v>1</v>
      </c>
      <c>
        <is>
          <t>İZMİR</t>
        </is>
      </c>
      <c>
        <v>URLA</v>
      </c>
      <c>
        <is>
          <t>URLA İM 35-19-A00001_BİN KONUTLAR-L03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12:26:31</t>
        </is>
      </c>
      <c>
        <is>
          <t>10.07.2020 12:37:05</t>
        </is>
      </c>
      <c>
        <v>0.176111111</v>
      </c>
      <c>
        <v>2</v>
      </c>
      <c>
        <v>125</v>
      </c>
      <c>
        <v>0</v>
      </c>
      <c>
        <v>0</v>
      </c>
      <c>
        <v>0.352222</v>
      </c>
      <c>
        <v>22.013889</v>
      </c>
      <c>
        <v>0</v>
      </c>
      <c>
        <v>0</v>
      </c>
    </row>
    <row>
      <c>
        <is>
          <t>1399055</t>
        </is>
      </c>
      <c>
        <v>1</v>
      </c>
      <c>
        <is>
          <t>İZMİR</t>
        </is>
      </c>
      <c>
        <v>URLA</v>
      </c>
      <c>
        <is>
          <t>URLA İM 35-19-A00001_TR-2 ŞEHİR FİDERİ-L02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12:26:31</t>
        </is>
      </c>
      <c>
        <is>
          <t>10.07.2020 12:36:51</t>
        </is>
      </c>
      <c>
        <v>0.172222222</v>
      </c>
      <c>
        <v>1</v>
      </c>
      <c>
        <v>34</v>
      </c>
      <c>
        <v>0</v>
      </c>
      <c>
        <v>0</v>
      </c>
      <c>
        <v>0.172222</v>
      </c>
      <c>
        <v>5.855556</v>
      </c>
      <c>
        <v>0</v>
      </c>
      <c>
        <v>0</v>
      </c>
    </row>
    <row>
      <c>
        <is>
          <t>1399056</t>
        </is>
      </c>
      <c>
        <v>1</v>
      </c>
      <c>
        <is>
          <t>İZMİR</t>
        </is>
      </c>
      <c>
        <v>URLA</v>
      </c>
      <c>
        <is>
          <t>URLA İM 35-19-A00001_TR-2 (34.5)-M02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12:26:38</t>
        </is>
      </c>
      <c>
        <is>
          <t>10.07.2020 12:32:21</t>
        </is>
      </c>
      <c>
        <v>0.095277777</v>
      </c>
      <c>
        <v>75</v>
      </c>
      <c>
        <v>5848</v>
      </c>
      <c>
        <v>56</v>
      </c>
      <c>
        <v>1405</v>
      </c>
      <c>
        <v>7.145833</v>
      </c>
      <c>
        <v>557.18444</v>
      </c>
      <c>
        <v>5.335556</v>
      </c>
      <c>
        <v>133.865277</v>
      </c>
    </row>
    <row>
      <c>
        <is>
          <t>1372209</t>
        </is>
      </c>
      <c>
        <v>1</v>
      </c>
      <c>
        <is>
          <t>MANİSA</t>
        </is>
      </c>
      <c>
        <v>SALİHLİ</v>
      </c>
      <c>
        <is>
          <t>POYRAZDAMLARI TR-11 45-78-M00576_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09:00:37</t>
        </is>
      </c>
      <c>
        <is>
          <t>02.07.2020 16:50:00</t>
        </is>
      </c>
      <c>
        <v>7.823055555</v>
      </c>
      <c>
        <v>0</v>
      </c>
      <c>
        <v>0</v>
      </c>
      <c>
        <v>1</v>
      </c>
      <c>
        <v>105</v>
      </c>
      <c>
        <v>0</v>
      </c>
      <c>
        <v>0</v>
      </c>
      <c>
        <v>7.823056</v>
      </c>
      <c>
        <v>821.420833</v>
      </c>
    </row>
    <row>
      <c>
        <is>
          <t>1372972</t>
        </is>
      </c>
      <c>
        <v>1</v>
      </c>
      <c>
        <is>
          <t>İZMİR</t>
        </is>
      </c>
      <c>
        <v>MENEMEN</v>
      </c>
      <c>
        <is>
          <t>ASARLIK TR-21 35-28-M00594_ASARLIK TR-10-M01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03.07.2020 07:07:07</t>
        </is>
      </c>
      <c>
        <is>
          <t>03.07.2020 07:07:47</t>
        </is>
      </c>
      <c>
        <v>0.011111111</v>
      </c>
      <c>
        <v>2</v>
      </c>
      <c>
        <v>251</v>
      </c>
      <c>
        <v>0</v>
      </c>
      <c>
        <v>0</v>
      </c>
      <c>
        <v>0.022222</v>
      </c>
      <c>
        <v>2.788889</v>
      </c>
      <c>
        <v>0</v>
      </c>
      <c>
        <v>0</v>
      </c>
    </row>
    <row>
      <c>
        <is>
          <t>1480497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30.07.2020 14:11:45</t>
        </is>
      </c>
      <c>
        <is>
          <t>30.07.2020 14:11:58</t>
        </is>
      </c>
      <c>
        <v>0.003611111</v>
      </c>
      <c>
        <v>0</v>
      </c>
      <c>
        <v>0</v>
      </c>
      <c>
        <v>1</v>
      </c>
      <c>
        <v>158</v>
      </c>
      <c>
        <v>0</v>
      </c>
      <c>
        <v>0</v>
      </c>
      <c>
        <v>0.003611</v>
      </c>
      <c>
        <v>0.570556</v>
      </c>
    </row>
    <row>
      <c>
        <is>
          <t>1386535</t>
        </is>
      </c>
      <c>
        <v>1</v>
      </c>
      <c>
        <is>
          <t>İZMİR</t>
        </is>
      </c>
      <c>
        <v>NARLIDERE</v>
      </c>
      <c>
        <is>
          <t>K-1892 35-07-K01892_TRAFO K04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07.07.2020 09:49:47</t>
        </is>
      </c>
      <c>
        <is>
          <t>07.07.2020 17:34:35</t>
        </is>
      </c>
      <c>
        <v>7.746666666</v>
      </c>
      <c>
        <v>1</v>
      </c>
      <c>
        <v>88</v>
      </c>
      <c>
        <v>0</v>
      </c>
      <c>
        <v>0</v>
      </c>
      <c>
        <v>7.746667</v>
      </c>
      <c>
        <v>681.706667</v>
      </c>
      <c>
        <v>0</v>
      </c>
      <c>
        <v>0</v>
      </c>
    </row>
    <row>
      <c>
        <is>
          <t>1385776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14:00:42</t>
        </is>
      </c>
      <c>
        <is>
          <t>06.07.2020 14:11:00</t>
        </is>
      </c>
      <c>
        <v>0.171666666</v>
      </c>
      <c>
        <v>0</v>
      </c>
      <c>
        <v>0</v>
      </c>
      <c>
        <v>2</v>
      </c>
      <c>
        <v>15</v>
      </c>
      <c>
        <v>0</v>
      </c>
      <c>
        <v>0</v>
      </c>
      <c>
        <v>0.343333</v>
      </c>
      <c>
        <v>2.575</v>
      </c>
    </row>
    <row>
      <c>
        <is>
          <t>1411244</t>
        </is>
      </c>
      <c>
        <v>1</v>
      </c>
      <c>
        <is>
          <t>MANİSA</t>
        </is>
      </c>
      <c>
        <v>SALİHLİ</v>
      </c>
      <c>
        <is>
          <t>KORDON KÖK 45-78-M00730_HatBaşıAyırıcı_53139398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14.07.2020 07:29:55</t>
        </is>
      </c>
      <c>
        <is>
          <t>14.07.2020 07:30:15</t>
        </is>
      </c>
      <c>
        <v>0.005555555</v>
      </c>
      <c>
        <v>0</v>
      </c>
      <c>
        <v>0</v>
      </c>
      <c>
        <v>1</v>
      </c>
      <c>
        <v>162</v>
      </c>
      <c>
        <v>0</v>
      </c>
      <c>
        <v>0</v>
      </c>
      <c>
        <v>0.005556</v>
      </c>
      <c>
        <v>0.9</v>
      </c>
    </row>
    <row>
      <c>
        <is>
          <t>1398343</t>
        </is>
      </c>
      <c>
        <v>1</v>
      </c>
      <c>
        <is>
          <t>İZMİR</t>
        </is>
      </c>
      <c>
        <v>KONAK</v>
      </c>
      <c>
        <is>
          <t>K-6 35-01-K00006_35-01-K00006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13:11:05</t>
        </is>
      </c>
      <c>
        <is>
          <t>09.07.2020 14:13:28</t>
        </is>
      </c>
      <c>
        <v>1.039722222</v>
      </c>
      <c>
        <v>0</v>
      </c>
      <c>
        <v>309</v>
      </c>
      <c>
        <v>0</v>
      </c>
      <c>
        <v>0</v>
      </c>
      <c>
        <v>0</v>
      </c>
      <c>
        <v>321.274167</v>
      </c>
      <c>
        <v>0</v>
      </c>
      <c>
        <v>0</v>
      </c>
    </row>
    <row>
      <c>
        <is>
          <t>1410953</t>
        </is>
      </c>
      <c>
        <v>1</v>
      </c>
      <c>
        <is>
          <t>MANİSA</t>
        </is>
      </c>
      <c>
        <v>KULA</v>
      </c>
      <c>
        <is>
          <t>SARAÇLAR KÖK 45-77-L00104_BAYRAMŞAH-L03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16:07:29</t>
        </is>
      </c>
      <c>
        <is>
          <t>13.07.2020 16:09:00</t>
        </is>
      </c>
      <c>
        <v>0.025277777</v>
      </c>
      <c>
        <v>0</v>
      </c>
      <c>
        <v>0</v>
      </c>
      <c>
        <v>1</v>
      </c>
      <c>
        <v>77</v>
      </c>
      <c>
        <v>0</v>
      </c>
      <c>
        <v>0</v>
      </c>
      <c>
        <v>0.025278</v>
      </c>
      <c>
        <v>1.946389</v>
      </c>
    </row>
    <row>
      <c>
        <is>
          <t>1371602</t>
        </is>
      </c>
      <c>
        <v>1</v>
      </c>
      <c>
        <is>
          <t>İZMİR</t>
        </is>
      </c>
      <c>
        <v>BERGAMA</v>
      </c>
      <c>
        <is>
          <t>SARIDERE TR-1 35-16-M00052_35-16-M00052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09:29:42</t>
        </is>
      </c>
      <c>
        <is>
          <t>01.07.2020 13:49:00</t>
        </is>
      </c>
      <c>
        <v>4.321666666</v>
      </c>
      <c>
        <v>0</v>
      </c>
      <c>
        <v>0</v>
      </c>
      <c>
        <v>1</v>
      </c>
      <c>
        <v>101</v>
      </c>
      <c>
        <v>0</v>
      </c>
      <c>
        <v>0</v>
      </c>
      <c>
        <v>4.321667</v>
      </c>
      <c>
        <v>436.488333</v>
      </c>
    </row>
    <row>
      <c>
        <is>
          <t>1372211</t>
        </is>
      </c>
      <c>
        <v>1</v>
      </c>
      <c>
        <is>
          <t>İZMİR</t>
        </is>
      </c>
      <c>
        <v>BUCA</v>
      </c>
      <c>
        <is>
          <t> 35-03-K00592_35-03-K00592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09:10:04</t>
        </is>
      </c>
      <c>
        <is>
          <t>02.07.2020 13:07:01</t>
        </is>
      </c>
      <c>
        <v>3.949166666</v>
      </c>
      <c>
        <v>2</v>
      </c>
      <c>
        <v>0</v>
      </c>
      <c>
        <v>0</v>
      </c>
      <c>
        <v>0</v>
      </c>
      <c>
        <v>7.898333</v>
      </c>
      <c>
        <v>0</v>
      </c>
      <c>
        <v>0</v>
      </c>
      <c>
        <v>0</v>
      </c>
    </row>
    <row>
      <c>
        <is>
          <t>1399603</t>
        </is>
      </c>
      <c>
        <v>1</v>
      </c>
      <c>
        <is>
          <t>İZMİR</t>
        </is>
      </c>
      <c>
        <v>BEYDAĞ</v>
      </c>
      <c>
        <is>
          <t>SARIKAYA MERKEZ TR-1 35-32-L00063_B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10:12:41</t>
        </is>
      </c>
      <c>
        <is>
          <t>11.07.2020 11:40:19</t>
        </is>
      </c>
      <c>
        <v>1.460290555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14.602906</v>
      </c>
    </row>
    <row>
      <c>
        <is>
          <t>1385532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09:21:23</t>
        </is>
      </c>
      <c>
        <is>
          <t>06.07.2020 09:38:16</t>
        </is>
      </c>
      <c>
        <v>0.281388888</v>
      </c>
      <c>
        <v>0</v>
      </c>
      <c>
        <v>0</v>
      </c>
      <c>
        <v>1</v>
      </c>
      <c>
        <v>54</v>
      </c>
      <c>
        <v>0</v>
      </c>
      <c>
        <v>0</v>
      </c>
      <c>
        <v>0.281389</v>
      </c>
      <c>
        <v>15.195</v>
      </c>
    </row>
    <row>
      <c>
        <is>
          <t>1466277</t>
        </is>
      </c>
      <c>
        <v>1</v>
      </c>
      <c>
        <is>
          <t>İZMİR</t>
        </is>
      </c>
      <c>
        <v>KİRAZ</v>
      </c>
      <c>
        <is>
          <t>SARIKAYA KÖK 35-31-L00284_İĞDELİ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17:17:09</t>
        </is>
      </c>
      <c>
        <is>
          <t>23.07.2020 17:59:46</t>
        </is>
      </c>
      <c>
        <v>0.710277777</v>
      </c>
      <c>
        <v>0</v>
      </c>
      <c>
        <v>0</v>
      </c>
      <c>
        <v>78</v>
      </c>
      <c>
        <v>2397</v>
      </c>
      <c>
        <v>0</v>
      </c>
      <c>
        <v>0</v>
      </c>
      <c>
        <v>55.401667</v>
      </c>
      <c>
        <v>1702.535831</v>
      </c>
    </row>
    <row>
      <c>
        <is>
          <t>1424853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20:10:53</t>
        </is>
      </c>
      <c>
        <is>
          <t>20.07.2020 20:20:00</t>
        </is>
      </c>
      <c>
        <v>0.151944444</v>
      </c>
      <c>
        <v>0</v>
      </c>
      <c>
        <v>0</v>
      </c>
      <c>
        <v>48</v>
      </c>
      <c>
        <v>1058</v>
      </c>
      <c>
        <v>0</v>
      </c>
      <c>
        <v>0</v>
      </c>
      <c>
        <v>7.293333</v>
      </c>
      <c>
        <v>160.757222</v>
      </c>
    </row>
    <row>
      <c>
        <is>
          <t>1435313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17:30:58</t>
        </is>
      </c>
      <c>
        <is>
          <t>21.07.2020 17:57:19</t>
        </is>
      </c>
      <c>
        <v>0.439166666</v>
      </c>
      <c>
        <v>0</v>
      </c>
      <c>
        <v>0</v>
      </c>
      <c>
        <v>53</v>
      </c>
      <c>
        <v>1232</v>
      </c>
      <c>
        <v>0</v>
      </c>
      <c>
        <v>0</v>
      </c>
      <c>
        <v>23.275833</v>
      </c>
      <c>
        <v>541.053333</v>
      </c>
    </row>
    <row>
      <c>
        <is>
          <t>1411511</t>
        </is>
      </c>
      <c>
        <v>1</v>
      </c>
      <c>
        <is>
          <t>İZMİR</t>
        </is>
      </c>
      <c>
        <v>ÖDEMİŞ</v>
      </c>
      <c>
        <is>
          <t>YOLÜSTÜ İM 35-15-A00002_GERÇEKLİ-L12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13:49:45</t>
        </is>
      </c>
      <c>
        <is>
          <t>14.07.2020 14:04:10</t>
        </is>
      </c>
      <c>
        <v>0.240277777</v>
      </c>
      <c>
        <v>0</v>
      </c>
      <c>
        <v>0</v>
      </c>
      <c>
        <v>1</v>
      </c>
      <c>
        <v>69</v>
      </c>
      <c>
        <v>0</v>
      </c>
      <c>
        <v>0</v>
      </c>
      <c>
        <v>0.240278</v>
      </c>
      <c>
        <v>16.579167</v>
      </c>
    </row>
    <row>
      <c>
        <is>
          <t>1411513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13:49:46</t>
        </is>
      </c>
      <c>
        <is>
          <t>14.07.2020 14:00:00</t>
        </is>
      </c>
      <c>
        <v>0.170555555</v>
      </c>
      <c>
        <v>0</v>
      </c>
      <c>
        <v>0</v>
      </c>
      <c>
        <v>1</v>
      </c>
      <c>
        <v>56</v>
      </c>
      <c>
        <v>0</v>
      </c>
      <c>
        <v>0</v>
      </c>
      <c>
        <v>0.170556</v>
      </c>
      <c>
        <v>9.551111</v>
      </c>
    </row>
    <row>
      <c>
        <is>
          <t>1411553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14.07.2020 14:53:54</t>
        </is>
      </c>
      <c>
        <is>
          <t>14.07.2020 14:54:00</t>
        </is>
      </c>
      <c>
        <v>0.001666666</v>
      </c>
      <c>
        <v>0</v>
      </c>
      <c>
        <v>0</v>
      </c>
      <c>
        <v>53</v>
      </c>
      <c>
        <v>1232</v>
      </c>
      <c>
        <v>0</v>
      </c>
      <c>
        <v>0</v>
      </c>
      <c>
        <v>0.088333</v>
      </c>
      <c>
        <v>2.053333</v>
      </c>
    </row>
    <row>
      <c>
        <is>
          <t>1412264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20:35:43</t>
        </is>
      </c>
      <c>
        <is>
          <t>15.07.2020 20:40:07</t>
        </is>
      </c>
      <c>
        <v>0.073333333</v>
      </c>
      <c>
        <v>0</v>
      </c>
      <c>
        <v>0</v>
      </c>
      <c>
        <v>1</v>
      </c>
      <c>
        <v>54</v>
      </c>
      <c>
        <v>0</v>
      </c>
      <c>
        <v>0</v>
      </c>
      <c>
        <v>0.073333</v>
      </c>
      <c>
        <v>3.96</v>
      </c>
    </row>
    <row>
      <c>
        <is>
          <t>1425030</t>
        </is>
      </c>
      <c>
        <v>1</v>
      </c>
      <c>
        <is>
          <t>İZMİR</t>
        </is>
      </c>
      <c>
        <v>KARABAĞLAR</v>
      </c>
      <c>
        <is>
          <t>K-530 35-01-K00530_TRAFO-K04 K04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09:51:16</t>
        </is>
      </c>
      <c>
        <is>
          <t>21.07.2020 16:18:37</t>
        </is>
      </c>
      <c>
        <v>6.455833333</v>
      </c>
      <c>
        <v>1</v>
      </c>
      <c>
        <v>946</v>
      </c>
      <c>
        <v>0</v>
      </c>
      <c>
        <v>0</v>
      </c>
      <c>
        <v>6.455833</v>
      </c>
      <c>
        <v>6107.218333</v>
      </c>
      <c>
        <v>0</v>
      </c>
      <c>
        <v>0</v>
      </c>
    </row>
    <row>
      <c>
        <is>
          <t>1373075</t>
        </is>
      </c>
      <c>
        <v>1</v>
      </c>
      <c>
        <is>
          <t>MANİSA</t>
        </is>
      </c>
      <c>
        <v>SALİHLİ</v>
      </c>
      <c>
        <is>
          <t>SART TR-21 45-78-M00184_45-78-M00184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09:27:32</t>
        </is>
      </c>
      <c>
        <is>
          <t>03.07.2020 10:49:48</t>
        </is>
      </c>
      <c>
        <v>1.371061944</v>
      </c>
      <c>
        <v>1</v>
      </c>
      <c>
        <v>59</v>
      </c>
      <c>
        <v>0</v>
      </c>
      <c>
        <v>0</v>
      </c>
      <c>
        <v>1.371062</v>
      </c>
      <c>
        <v>80.892655</v>
      </c>
      <c>
        <v>0</v>
      </c>
      <c>
        <v>0</v>
      </c>
    </row>
    <row>
      <c>
        <is>
          <t>1423918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19.07.2020 05:58:45</t>
        </is>
      </c>
      <c>
        <is>
          <t>19.07.2020 05:59:21</t>
        </is>
      </c>
      <c>
        <v>0.01</v>
      </c>
      <c>
        <v>0</v>
      </c>
      <c>
        <v>0</v>
      </c>
      <c>
        <v>130</v>
      </c>
      <c>
        <v>574</v>
      </c>
      <c>
        <v>0</v>
      </c>
      <c>
        <v>0</v>
      </c>
      <c>
        <v>1.3</v>
      </c>
      <c>
        <v>5.74</v>
      </c>
    </row>
    <row>
      <c>
        <is>
          <t>1410100</t>
        </is>
      </c>
      <c>
        <v>1</v>
      </c>
      <c>
        <is>
          <t>MANİSA</t>
        </is>
      </c>
      <c>
        <v>ŞEHZADELER</v>
      </c>
      <c>
        <is>
          <t>SELİMŞAHLAR TR-2 45-71-M00137_TOKİ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05:42:23</t>
        </is>
      </c>
      <c>
        <is>
          <t>12.07.2020 05:42:57</t>
        </is>
      </c>
      <c>
        <v>0.009444444</v>
      </c>
      <c>
        <v>0</v>
      </c>
      <c>
        <v>0</v>
      </c>
      <c>
        <v>1</v>
      </c>
      <c>
        <v>221</v>
      </c>
      <c>
        <v>0</v>
      </c>
      <c>
        <v>0</v>
      </c>
      <c>
        <v>0.009444</v>
      </c>
      <c>
        <v>2.087222</v>
      </c>
    </row>
    <row>
      <c>
        <is>
          <t>1422796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45-71-M00137_HatBaşıAyırıcı_53135158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17.07.2020 05:50:58</t>
        </is>
      </c>
      <c>
        <is>
          <t>17.07.2020 05:52:13</t>
        </is>
      </c>
      <c>
        <v>0.020833333</v>
      </c>
      <c>
        <v>0</v>
      </c>
      <c>
        <v>0</v>
      </c>
      <c>
        <v>87</v>
      </c>
      <c>
        <v>380</v>
      </c>
      <c>
        <v>0</v>
      </c>
      <c>
        <v>0</v>
      </c>
      <c>
        <v>1.8125</v>
      </c>
      <c>
        <v>7.916667</v>
      </c>
    </row>
    <row>
      <c>
        <is>
          <t>1375039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18:27:25</t>
        </is>
      </c>
      <c>
        <is>
          <t>05.07.2020 18:29:00</t>
        </is>
      </c>
      <c>
        <v>0.026388888</v>
      </c>
      <c>
        <v>0</v>
      </c>
      <c>
        <v>0</v>
      </c>
      <c>
        <v>1</v>
      </c>
      <c>
        <v>141</v>
      </c>
      <c>
        <v>0</v>
      </c>
      <c>
        <v>0</v>
      </c>
      <c>
        <v>0.026389</v>
      </c>
      <c>
        <v>3.720833</v>
      </c>
    </row>
    <row>
      <c>
        <is>
          <t>1371889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01.07.2020 17:40:22</t>
        </is>
      </c>
      <c>
        <is>
          <t>01.07.2020 17:40:57</t>
        </is>
      </c>
      <c>
        <v>0.009722222</v>
      </c>
      <c>
        <v>0</v>
      </c>
      <c>
        <v>0</v>
      </c>
      <c>
        <v>1</v>
      </c>
      <c>
        <v>79</v>
      </c>
      <c>
        <v>0</v>
      </c>
      <c>
        <v>0</v>
      </c>
      <c>
        <v>0.009722</v>
      </c>
      <c>
        <v>0.768056</v>
      </c>
    </row>
    <row>
      <c>
        <is>
          <t>1385982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18:10:56</t>
        </is>
      </c>
      <c>
        <is>
          <t>06.07.2020 18:11:36</t>
        </is>
      </c>
      <c>
        <v>0.011111111</v>
      </c>
      <c>
        <v>0</v>
      </c>
      <c>
        <v>0</v>
      </c>
      <c>
        <v>1</v>
      </c>
      <c>
        <v>141</v>
      </c>
      <c>
        <v>0</v>
      </c>
      <c>
        <v>0</v>
      </c>
      <c>
        <v>0.011111</v>
      </c>
      <c>
        <v>1.566667</v>
      </c>
    </row>
    <row>
      <c>
        <is>
          <t>1396912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18:03:47</t>
        </is>
      </c>
      <c>
        <is>
          <t>07.07.2020 18:04:22</t>
        </is>
      </c>
      <c>
        <v>0.009722222</v>
      </c>
      <c>
        <v>0</v>
      </c>
      <c>
        <v>0</v>
      </c>
      <c>
        <v>1</v>
      </c>
      <c>
        <v>79</v>
      </c>
      <c>
        <v>0</v>
      </c>
      <c>
        <v>0</v>
      </c>
      <c>
        <v>0.009722</v>
      </c>
      <c>
        <v>0.768056</v>
      </c>
    </row>
    <row>
      <c>
        <is>
          <t>1398049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09.07.2020 06:27:39</t>
        </is>
      </c>
      <c>
        <is>
          <t>09.07.2020 06:28:09</t>
        </is>
      </c>
      <c>
        <v>0.008333333</v>
      </c>
      <c>
        <v>0</v>
      </c>
      <c>
        <v>0</v>
      </c>
      <c>
        <v>1</v>
      </c>
      <c>
        <v>221</v>
      </c>
      <c>
        <v>0</v>
      </c>
      <c>
        <v>0</v>
      </c>
      <c>
        <v>0.008333</v>
      </c>
      <c>
        <v>1.841667</v>
      </c>
    </row>
    <row>
      <c>
        <is>
          <t>1398915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10.07.2020 09:56:55</t>
        </is>
      </c>
      <c>
        <is>
          <t>10.07.2020 09:58:01</t>
        </is>
      </c>
      <c>
        <v>0.018333333</v>
      </c>
      <c>
        <v>0</v>
      </c>
      <c>
        <v>0</v>
      </c>
      <c>
        <v>1</v>
      </c>
      <c>
        <v>141</v>
      </c>
      <c>
        <v>0</v>
      </c>
      <c>
        <v>0</v>
      </c>
      <c>
        <v>0.018333</v>
      </c>
      <c>
        <v>2.585</v>
      </c>
    </row>
    <row>
      <c>
        <is>
          <t>1480932</t>
        </is>
      </c>
      <c>
        <v>1</v>
      </c>
      <c>
        <is>
          <t>İZMİR</t>
        </is>
      </c>
      <c>
        <v>GAZİEMİR</v>
      </c>
      <c>
        <is>
          <t>SEYDİKÖY İM 35-08-A00002_UZUNDERE TM SEYDİKÖY GİRİŞ-M14 M14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08:11:24</t>
        </is>
      </c>
      <c>
        <is>
          <t>31.07.2020 08:16:29</t>
        </is>
      </c>
      <c>
        <v>0.084722222</v>
      </c>
      <c>
        <v>64</v>
      </c>
      <c>
        <v>10256</v>
      </c>
      <c>
        <v>1</v>
      </c>
      <c>
        <v>0</v>
      </c>
      <c>
        <v>5.422222</v>
      </c>
      <c>
        <v>868.911109</v>
      </c>
      <c>
        <v>0.084722</v>
      </c>
      <c>
        <v>0</v>
      </c>
    </row>
    <row>
      <c>
        <is>
          <t>1411477</t>
        </is>
      </c>
      <c>
        <v>1</v>
      </c>
      <c>
        <is>
          <t>İZMİR</t>
        </is>
      </c>
      <c>
        <v>KARABAĞLAR</v>
      </c>
      <c>
        <is>
          <t>K-1364 35-01-K01364_35-01-K01364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13:06:15</t>
        </is>
      </c>
      <c>
        <is>
          <t>14.07.2020 15:16:04</t>
        </is>
      </c>
      <c>
        <v>2.163611111</v>
      </c>
      <c>
        <v>1</v>
      </c>
      <c>
        <v>92</v>
      </c>
      <c>
        <v>0</v>
      </c>
      <c>
        <v>0</v>
      </c>
      <c>
        <v>2.163611</v>
      </c>
      <c>
        <v>199.052222</v>
      </c>
      <c>
        <v>0</v>
      </c>
      <c>
        <v>0</v>
      </c>
    </row>
    <row>
      <c>
        <is>
          <t>1385568</t>
        </is>
      </c>
      <c>
        <v>1</v>
      </c>
      <c>
        <is>
          <t>İZMİR</t>
        </is>
      </c>
      <c>
        <v>KARABAĞLAR</v>
      </c>
      <c>
        <is>
          <t>K-4032 35-01-K04032_35-01-K04032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06.07.2020 09:46:46</t>
        </is>
      </c>
      <c>
        <is>
          <t>06.07.2020 11:47:13</t>
        </is>
      </c>
      <c>
        <v>2.0075</v>
      </c>
      <c>
        <v>0</v>
      </c>
      <c>
        <v>423</v>
      </c>
      <c>
        <v>0</v>
      </c>
      <c>
        <v>0</v>
      </c>
      <c>
        <v>0</v>
      </c>
      <c>
        <v>849.1725</v>
      </c>
      <c>
        <v>0</v>
      </c>
      <c>
        <v>0</v>
      </c>
    </row>
    <row>
      <c>
        <is>
          <t>1410469</t>
        </is>
      </c>
      <c>
        <v>1</v>
      </c>
      <c>
        <is>
          <t>MANİSA</t>
        </is>
      </c>
      <c>
        <v>DEMİRCİ</v>
      </c>
      <c>
        <is>
          <t>AKSAZ KÖK (OSMANGAZİ EDAŞ) 45-74-M00305Ö_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19:07:03</t>
        </is>
      </c>
      <c>
        <is>
          <t>12.07.2020 19:09:00</t>
        </is>
      </c>
      <c>
        <v>0.0325</v>
      </c>
      <c>
        <v>0</v>
      </c>
      <c>
        <v>0</v>
      </c>
      <c>
        <v>1</v>
      </c>
      <c>
        <v>107</v>
      </c>
      <c>
        <v>0</v>
      </c>
      <c>
        <v>0</v>
      </c>
      <c>
        <v>0.0325</v>
      </c>
      <c>
        <v>3.4775</v>
      </c>
    </row>
    <row>
      <c>
        <is>
          <t>1411302</t>
        </is>
      </c>
      <c>
        <v>1</v>
      </c>
      <c>
        <is>
          <t>İZMİR</t>
        </is>
      </c>
      <c>
        <v>ALİAĞA</v>
      </c>
      <c>
        <is>
          <t>TR-88 35-17-M00088_12347680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09:12:49</t>
        </is>
      </c>
      <c>
        <is>
          <t>14.07.2020 17:14:00</t>
        </is>
      </c>
      <c>
        <v>8.019688888</v>
      </c>
      <c>
        <v>0</v>
      </c>
      <c>
        <v>19</v>
      </c>
      <c>
        <v>0</v>
      </c>
      <c>
        <v>0</v>
      </c>
      <c>
        <v>0</v>
      </c>
      <c>
        <v>152.374089</v>
      </c>
      <c>
        <v>0</v>
      </c>
      <c>
        <v>0</v>
      </c>
    </row>
    <row>
      <c>
        <is>
          <t>1374659</t>
        </is>
      </c>
      <c>
        <v>1</v>
      </c>
      <c>
        <is>
          <t>İZMİR</t>
        </is>
      </c>
      <c>
        <v>BUCA</v>
      </c>
      <c>
        <is>
          <t>K-165 35-03-K00165_TRAFO-K04 K04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09:57:55</t>
        </is>
      </c>
      <c>
        <is>
          <t>05.07.2020 18:52:28</t>
        </is>
      </c>
      <c>
        <v>8.909062777</v>
      </c>
      <c>
        <v>2</v>
      </c>
      <c>
        <v>226</v>
      </c>
      <c>
        <v>0</v>
      </c>
      <c>
        <v>0</v>
      </c>
      <c>
        <v>17.818126</v>
      </c>
      <c>
        <v>2013.448188</v>
      </c>
      <c>
        <v>0</v>
      </c>
      <c>
        <v>0</v>
      </c>
    </row>
    <row>
      <c>
        <is>
          <t>1476548</t>
        </is>
      </c>
      <c>
        <v>1</v>
      </c>
      <c>
        <is>
          <t>İZMİR</t>
        </is>
      </c>
      <c>
        <v>BUCA</v>
      </c>
      <c>
        <is>
          <t>K-1641 35-03-K01641_35-03-K01641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09:17:59</t>
        </is>
      </c>
      <c>
        <is>
          <t>24.07.2020 12:33:31</t>
        </is>
      </c>
      <c>
        <v>3.258888888</v>
      </c>
      <c>
        <v>2</v>
      </c>
      <c>
        <v>751</v>
      </c>
      <c>
        <v>0</v>
      </c>
      <c>
        <v>0</v>
      </c>
      <c>
        <v>6.517778</v>
      </c>
      <c>
        <v>2447.425555</v>
      </c>
      <c>
        <v>0</v>
      </c>
      <c>
        <v>0</v>
      </c>
    </row>
    <row>
      <c>
        <is>
          <t>1374610</t>
        </is>
      </c>
      <c>
        <v>1</v>
      </c>
      <c>
        <is>
          <t>MANİSA</t>
        </is>
      </c>
      <c>
        <v>AKHİSAR</v>
      </c>
      <c>
        <is>
          <t>AKHİSAR TM 45-72-A00006_KAPAKLI-2 M17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09:08:24</t>
        </is>
      </c>
      <c>
        <is>
          <t>05.07.2020 12:57:00</t>
        </is>
      </c>
      <c>
        <v>3.81</v>
      </c>
      <c>
        <v>0</v>
      </c>
      <c>
        <v>0</v>
      </c>
      <c>
        <v>54</v>
      </c>
      <c>
        <v>709</v>
      </c>
      <c>
        <v>0</v>
      </c>
      <c>
        <v>0</v>
      </c>
      <c>
        <v>205.74</v>
      </c>
      <c>
        <v>2701.29</v>
      </c>
    </row>
    <row>
      <c>
        <is>
          <t>1372236</t>
        </is>
      </c>
      <c>
        <v>1</v>
      </c>
      <c>
        <is>
          <t>MANİSA</t>
        </is>
      </c>
      <c>
        <v>AKHİSAR</v>
      </c>
      <c>
        <is>
          <t>AKHİSAR TM 45-72-A00006_GÖRDES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09:14:02</t>
        </is>
      </c>
      <c>
        <is>
          <t>02.07.2020 10:03:18</t>
        </is>
      </c>
      <c>
        <v>0.821111111</v>
      </c>
      <c>
        <v>0</v>
      </c>
      <c>
        <v>0</v>
      </c>
      <c>
        <v>1</v>
      </c>
      <c>
        <v>54</v>
      </c>
      <c>
        <v>0</v>
      </c>
      <c>
        <v>0</v>
      </c>
      <c>
        <v>0.821111</v>
      </c>
      <c>
        <v>44.34</v>
      </c>
    </row>
    <row>
      <c>
        <is>
          <t>1374752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11:57:47</t>
        </is>
      </c>
      <c>
        <is>
          <t>05.07.2020 13:55:35</t>
        </is>
      </c>
      <c>
        <v>1.963333333</v>
      </c>
      <c>
        <v>0</v>
      </c>
      <c>
        <v>0</v>
      </c>
      <c>
        <v>1</v>
      </c>
      <c>
        <v>74</v>
      </c>
      <c>
        <v>0</v>
      </c>
      <c>
        <v>0</v>
      </c>
      <c>
        <v>1.963333</v>
      </c>
      <c>
        <v>145.286667</v>
      </c>
    </row>
    <row>
      <c>
        <is>
          <t>1410656</t>
        </is>
      </c>
      <c>
        <v>1</v>
      </c>
      <c>
        <is>
          <t>MANİSA</t>
        </is>
      </c>
      <c>
        <v>AKHİSAR</v>
      </c>
      <c>
        <is>
          <t>AKHİSAR İM 45-72-A00001_TR-A M05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13.07.2020 09:01:04</t>
        </is>
      </c>
      <c>
        <is>
          <t>13.07.2020 11:21:00</t>
        </is>
      </c>
      <c>
        <v>2.332222222</v>
      </c>
      <c>
        <v>0</v>
      </c>
      <c>
        <v>0</v>
      </c>
      <c>
        <v>2</v>
      </c>
      <c>
        <v>41</v>
      </c>
      <c>
        <v>0</v>
      </c>
      <c>
        <v>0</v>
      </c>
      <c>
        <v>4.664444</v>
      </c>
      <c>
        <v>95.621111</v>
      </c>
    </row>
    <row>
      <c>
        <is>
          <t>1373064</t>
        </is>
      </c>
      <c>
        <v>1</v>
      </c>
      <c>
        <is>
          <t>MANİSA</t>
        </is>
      </c>
      <c>
        <v>TURGUTLU</v>
      </c>
      <c>
        <is>
          <t>SİNİRLİ TR-1 45-83-M00459_45-83-M00459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09:17:50</t>
        </is>
      </c>
      <c>
        <is>
          <t>03.07.2020 10:15:14</t>
        </is>
      </c>
      <c>
        <v>0.956497222</v>
      </c>
      <c>
        <v>0</v>
      </c>
      <c>
        <v>92</v>
      </c>
      <c>
        <v>1</v>
      </c>
      <c>
        <v>2</v>
      </c>
      <c>
        <v>0</v>
      </c>
      <c>
        <v>87.997744</v>
      </c>
      <c>
        <v>0.956497</v>
      </c>
      <c>
        <v>1.912994</v>
      </c>
    </row>
    <row>
      <c>
        <is>
          <t>1385993</t>
        </is>
      </c>
      <c>
        <v>1</v>
      </c>
      <c>
        <is>
          <t>İZMİR</t>
        </is>
      </c>
      <c>
        <v>KONAK</v>
      </c>
      <c>
        <is>
          <t>EŞREFPAŞA İM 35-01-A00002_BEŞTEPELER-K25 K25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18:23:28</t>
        </is>
      </c>
      <c>
        <is>
          <t>06.07.2020 18:39:06</t>
        </is>
      </c>
      <c>
        <v>0.260555555</v>
      </c>
      <c>
        <v>1</v>
      </c>
      <c>
        <v>659</v>
      </c>
      <c>
        <v>0</v>
      </c>
      <c>
        <v>0</v>
      </c>
      <c>
        <v>0.260556</v>
      </c>
      <c>
        <v>171.706111</v>
      </c>
      <c>
        <v>0</v>
      </c>
      <c>
        <v>0</v>
      </c>
    </row>
    <row>
      <c>
        <is>
          <t>1373148</t>
        </is>
      </c>
      <c>
        <v>1</v>
      </c>
      <c>
        <is>
          <t>MANİSA</t>
        </is>
      </c>
      <c>
        <v>TURGUTLU</v>
      </c>
      <c>
        <is>
          <t>SİNİRLİ TR-2 45-83-M00458_45-83-M00458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10:29:41</t>
        </is>
      </c>
      <c>
        <is>
          <t>03.07.2020 10:56:29</t>
        </is>
      </c>
      <c>
        <v>0.446666666</v>
      </c>
      <c>
        <v>0</v>
      </c>
      <c>
        <v>68</v>
      </c>
      <c>
        <v>1</v>
      </c>
      <c>
        <v>2</v>
      </c>
      <c>
        <v>0</v>
      </c>
      <c>
        <v>30.373333</v>
      </c>
      <c>
        <v>0.446667</v>
      </c>
      <c>
        <v>0.893333</v>
      </c>
    </row>
    <row>
      <c>
        <is>
          <t>1374287</t>
        </is>
      </c>
      <c>
        <v>1</v>
      </c>
      <c>
        <is>
          <t>İZMİR</t>
        </is>
      </c>
      <c>
        <v>ALİAĞA</v>
      </c>
      <c>
        <is>
          <t>DM-2 35-17-M00002_M-1(BELEDİYE-2)-M24 M24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18:22:54</t>
        </is>
      </c>
      <c>
        <is>
          <t>04.07.2020 18:25:00</t>
        </is>
      </c>
      <c>
        <v>0.035</v>
      </c>
      <c>
        <v>2</v>
      </c>
      <c>
        <v>428</v>
      </c>
      <c>
        <v>0</v>
      </c>
      <c>
        <v>0</v>
      </c>
      <c>
        <v>0.07</v>
      </c>
      <c>
        <v>14.98</v>
      </c>
      <c>
        <v>0</v>
      </c>
      <c>
        <v>0</v>
      </c>
    </row>
    <row>
      <c>
        <is>
          <t>1423674</t>
        </is>
      </c>
      <c>
        <v>1</v>
      </c>
      <c>
        <is>
          <t>MANİSA</t>
        </is>
      </c>
      <c>
        <v>YUNUSEMRE</v>
      </c>
      <c>
        <is>
          <t>SİYEKLİ KÖK 45-71-M00185_MURADİYE DM-M07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15:27:55</t>
        </is>
      </c>
      <c>
        <is>
          <t>18.07.2020 15:35:15</t>
        </is>
      </c>
      <c>
        <v>0.122222222</v>
      </c>
      <c>
        <v>0</v>
      </c>
      <c>
        <v>0</v>
      </c>
      <c>
        <v>142</v>
      </c>
      <c>
        <v>3654</v>
      </c>
      <c>
        <v>0</v>
      </c>
      <c>
        <v>0</v>
      </c>
      <c>
        <v>17.355556</v>
      </c>
      <c>
        <v>446.599999</v>
      </c>
    </row>
    <row>
      <c>
        <is>
          <t>1398128</t>
        </is>
      </c>
      <c>
        <v>1</v>
      </c>
      <c>
        <is>
          <t>MANİSA</t>
        </is>
      </c>
      <c>
        <v>YUNUSEMRE</v>
      </c>
      <c>
        <is>
          <t>SİYEKLİ KÖK 45-71-M00185_MURADİYE DM-M07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09.07.2020 09:21:00</t>
        </is>
      </c>
      <c>
        <is>
          <t>09.07.2020 09:21:15</t>
        </is>
      </c>
      <c>
        <v>0.004166666</v>
      </c>
      <c>
        <v>0</v>
      </c>
      <c>
        <v>0</v>
      </c>
      <c>
        <v>148</v>
      </c>
      <c>
        <v>3681</v>
      </c>
      <c>
        <v>0</v>
      </c>
      <c>
        <v>0</v>
      </c>
      <c>
        <v>0.616667</v>
      </c>
      <c>
        <v>15.337498</v>
      </c>
    </row>
    <row>
      <c>
        <is>
          <t>1373911</t>
        </is>
      </c>
      <c>
        <v>1</v>
      </c>
      <c>
        <is>
          <t>MANİSA</t>
        </is>
      </c>
      <c>
        <v>AKHİSAR</v>
      </c>
      <c>
        <is>
          <t>ZEYTİNLİOVA TR-7 45-72-L00421_ÜÇ AVLU ÇIKIŞI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04.07.2020 09:29:53</t>
        </is>
      </c>
      <c>
        <is>
          <t>04.07.2020 13:44:58</t>
        </is>
      </c>
      <c>
        <v>4.251388888</v>
      </c>
      <c>
        <v>1</v>
      </c>
      <c>
        <v>0</v>
      </c>
      <c>
        <v>75</v>
      </c>
      <c>
        <v>183</v>
      </c>
      <c>
        <v>4.251389</v>
      </c>
      <c>
        <v>0</v>
      </c>
      <c>
        <v>318.854167</v>
      </c>
      <c>
        <v>778.004167</v>
      </c>
    </row>
    <row>
      <c>
        <is>
          <t>1455718</t>
        </is>
      </c>
      <c>
        <v>1</v>
      </c>
      <c>
        <is>
          <t>MANİSA</t>
        </is>
      </c>
      <c>
        <v>ALAŞEHİR</v>
      </c>
      <c>
        <is>
          <t>PİYADELER KÖK 45-73-M00136_ALKAN-M06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22.07.2020 16:25:48</t>
        </is>
      </c>
      <c>
        <is>
          <t>22.07.2020 16:27:00</t>
        </is>
      </c>
      <c>
        <v>0.02</v>
      </c>
      <c>
        <v>0</v>
      </c>
      <c>
        <v>0</v>
      </c>
      <c>
        <v>24</v>
      </c>
      <c>
        <v>484</v>
      </c>
      <c>
        <v>0</v>
      </c>
      <c>
        <v>0</v>
      </c>
      <c>
        <v>0.48</v>
      </c>
      <c>
        <v>9.68</v>
      </c>
    </row>
    <row>
      <c>
        <is>
          <t>1372203</t>
        </is>
      </c>
      <c>
        <v>1</v>
      </c>
      <c>
        <is>
          <t>MANİSA</t>
        </is>
      </c>
      <c>
        <v>SELENDİ</v>
      </c>
      <c>
        <is>
          <t>DUMANLAR KÖK 45-81-M00044_DUMANLAR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09:02:22</t>
        </is>
      </c>
      <c>
        <is>
          <t>02.07.2020 12:11:49</t>
        </is>
      </c>
      <c>
        <v>3.1575</v>
      </c>
      <c>
        <v>0</v>
      </c>
      <c>
        <v>0</v>
      </c>
      <c>
        <v>55</v>
      </c>
      <c>
        <v>1063</v>
      </c>
      <c>
        <v>0</v>
      </c>
      <c>
        <v>0</v>
      </c>
      <c>
        <v>173.6625</v>
      </c>
      <c>
        <v>3356.4225</v>
      </c>
    </row>
    <row>
      <c>
        <is>
          <t>1397076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21:13:27</t>
        </is>
      </c>
      <c>
        <is>
          <t>07.07.2020 21:14:00</t>
        </is>
      </c>
      <c>
        <v>0.009166666</v>
      </c>
      <c>
        <v>0</v>
      </c>
      <c>
        <v>0</v>
      </c>
      <c>
        <v>1</v>
      </c>
      <c>
        <v>21</v>
      </c>
      <c>
        <v>0</v>
      </c>
      <c>
        <v>0</v>
      </c>
      <c>
        <v>0.009167</v>
      </c>
      <c>
        <v>0.1925</v>
      </c>
    </row>
    <row>
      <c>
        <is>
          <t>1399921</t>
        </is>
      </c>
      <c>
        <v>1</v>
      </c>
      <c>
        <is>
          <t>MANİSA</t>
        </is>
      </c>
      <c>
        <v>SELENDİ</v>
      </c>
      <c>
        <is>
          <t>DUMANLAR KÖK 45-81-M00044_DUMANLAR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11.07.2020 18:48:07</t>
        </is>
      </c>
      <c>
        <is>
          <t>11.07.2020 18:50:00</t>
        </is>
      </c>
      <c>
        <v>0.031388888</v>
      </c>
      <c>
        <v>0</v>
      </c>
      <c>
        <v>0</v>
      </c>
      <c>
        <v>1</v>
      </c>
      <c>
        <v>39</v>
      </c>
      <c>
        <v>0</v>
      </c>
      <c>
        <v>0</v>
      </c>
      <c>
        <v>0.031389</v>
      </c>
      <c>
        <v>1.224167</v>
      </c>
    </row>
    <row>
      <c>
        <is>
          <t>1422844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17.07.2020 08:57:53</t>
        </is>
      </c>
      <c>
        <is>
          <t>17.07.2020 08:59:03</t>
        </is>
      </c>
      <c>
        <v>0.019444444</v>
      </c>
      <c>
        <v>0</v>
      </c>
      <c>
        <v>0</v>
      </c>
      <c>
        <v>55</v>
      </c>
      <c>
        <v>1063</v>
      </c>
      <c>
        <v>0</v>
      </c>
      <c>
        <v>0</v>
      </c>
      <c>
        <v>1.069444</v>
      </c>
      <c>
        <v>20.669444</v>
      </c>
    </row>
    <row>
      <c>
        <is>
          <t>1373048</t>
        </is>
      </c>
      <c>
        <v>1</v>
      </c>
      <c>
        <is>
          <t>MANİSA</t>
        </is>
      </c>
      <c>
        <v>ALAŞEHİR</v>
      </c>
      <c>
        <is>
          <t>PİYADELER KÖK 45-73-M00136_PİYADELER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09:01:02</t>
        </is>
      </c>
      <c>
        <is>
          <t>03.07.2020 15:49:09</t>
        </is>
      </c>
      <c>
        <v>6.801944444</v>
      </c>
      <c>
        <v>5</v>
      </c>
      <c>
        <v>591</v>
      </c>
      <c>
        <v>9</v>
      </c>
      <c>
        <v>318</v>
      </c>
      <c>
        <v>34.009722</v>
      </c>
      <c>
        <v>4019.949166</v>
      </c>
      <c>
        <v>61.2175</v>
      </c>
      <c>
        <v>2163.018333</v>
      </c>
    </row>
    <row>
      <c>
        <is>
          <t>1423988</t>
        </is>
      </c>
      <c>
        <v>1</v>
      </c>
      <c>
        <is>
          <t>MANİSA</t>
        </is>
      </c>
      <c>
        <v>SALİHLİ</v>
      </c>
      <c>
        <is>
          <t>TAYTAN OFİS KÖK 45-78-M00314_SALİHLİ DM-2 GİRİŞİ (DEMİRKÖPRÜ-2)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19.07.2020 09:22:51</t>
        </is>
      </c>
      <c>
        <is>
          <t>19.07.2020 09:52:31</t>
        </is>
      </c>
      <c>
        <v>0.494444444</v>
      </c>
      <c>
        <v>16</v>
      </c>
      <c>
        <v>103</v>
      </c>
      <c>
        <v>96</v>
      </c>
      <c>
        <v>177</v>
      </c>
      <c>
        <v>7.911111</v>
      </c>
      <c>
        <v>50.927778</v>
      </c>
      <c>
        <v>47.466667</v>
      </c>
      <c>
        <v>87.516667</v>
      </c>
    </row>
    <row>
      <c>
        <is>
          <t>1411409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14.07.2020 11:16:50</t>
        </is>
      </c>
      <c>
        <is>
          <t>14.07.2020 11:17:25</t>
        </is>
      </c>
      <c>
        <v>0.009722222</v>
      </c>
      <c>
        <v>0</v>
      </c>
      <c>
        <v>0</v>
      </c>
      <c>
        <v>1</v>
      </c>
      <c>
        <v>22</v>
      </c>
      <c>
        <v>0</v>
      </c>
      <c>
        <v>0</v>
      </c>
      <c>
        <v>0.009722</v>
      </c>
      <c>
        <v>0.213889</v>
      </c>
    </row>
    <row>
      <c>
        <is>
          <t>1422728</t>
        </is>
      </c>
      <c>
        <v>1</v>
      </c>
      <c>
        <is>
          <t>İZMİR</t>
        </is>
      </c>
      <c>
        <v>KİRAZ</v>
      </c>
      <c>
        <is>
          <t>TR-17 35-31-L00017_35-31-L00017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19:31:41</t>
        </is>
      </c>
      <c>
        <is>
          <t>16.07.2020 20:39:00</t>
        </is>
      </c>
      <c>
        <v>1.121944444</v>
      </c>
      <c>
        <v>0</v>
      </c>
      <c>
        <v>0</v>
      </c>
      <c>
        <v>1</v>
      </c>
      <c>
        <v>59</v>
      </c>
      <c>
        <v>0</v>
      </c>
      <c>
        <v>0</v>
      </c>
      <c>
        <v>1.121944</v>
      </c>
      <c>
        <v>66.194722</v>
      </c>
    </row>
    <row>
      <c>
        <is>
          <t>1372731</t>
        </is>
      </c>
      <c>
        <v>1</v>
      </c>
      <c>
        <is>
          <t>İZMİR</t>
        </is>
      </c>
      <c>
        <v>KİRAZ</v>
      </c>
      <c>
        <is>
          <t>TR-17 35-31-L00017_35-31-L00017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19:10:57</t>
        </is>
      </c>
      <c>
        <is>
          <t>02.07.2020 19:50:08</t>
        </is>
      </c>
      <c>
        <v>0.653055555</v>
      </c>
      <c>
        <v>0</v>
      </c>
      <c>
        <v>0</v>
      </c>
      <c>
        <v>1</v>
      </c>
      <c>
        <v>59</v>
      </c>
      <c>
        <v>0</v>
      </c>
      <c>
        <v>0</v>
      </c>
      <c>
        <v>0.653056</v>
      </c>
      <c>
        <v>38.530278</v>
      </c>
    </row>
    <row>
      <c>
        <is>
          <t>1410444</t>
        </is>
      </c>
      <c>
        <v>1</v>
      </c>
      <c>
        <is>
          <t>MANİSA</t>
        </is>
      </c>
      <c>
        <v>SALİHLİ</v>
      </c>
      <c>
        <is>
          <t>TAYTAN OFİS KÖK 45-78-M00314_YENİ KABAZLI M016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18:09:33</t>
        </is>
      </c>
      <c>
        <is>
          <t>12.07.2020 18:10:00</t>
        </is>
      </c>
      <c>
        <v>0.0075</v>
      </c>
      <c>
        <v>0</v>
      </c>
      <c>
        <v>0</v>
      </c>
      <c>
        <v>1</v>
      </c>
      <c>
        <v>34</v>
      </c>
      <c>
        <v>0</v>
      </c>
      <c>
        <v>0</v>
      </c>
      <c>
        <v>0.0075</v>
      </c>
      <c>
        <v>0.255</v>
      </c>
    </row>
    <row>
      <c>
        <is>
          <t>1375295</t>
        </is>
      </c>
      <c>
        <v>1</v>
      </c>
      <c>
        <is>
          <t>MANİSA</t>
        </is>
      </c>
      <c>
        <v>SELENDİ</v>
      </c>
      <c>
        <is>
          <t>SELENDİ DM 45-81-M00001_HatBaşıAyırıcı_53135188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21:55:53</t>
        </is>
      </c>
      <c>
        <is>
          <t>06.07.2020 02:55:46</t>
        </is>
      </c>
      <c>
        <v>4.998055555</v>
      </c>
      <c>
        <v>0</v>
      </c>
      <c>
        <v>0</v>
      </c>
      <c>
        <v>3</v>
      </c>
      <c>
        <v>210</v>
      </c>
      <c>
        <v>0</v>
      </c>
      <c>
        <v>0</v>
      </c>
      <c>
        <v>14.994167</v>
      </c>
      <c>
        <v>1049.591667</v>
      </c>
    </row>
    <row>
      <c>
        <is>
          <t>1371509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01.07.2020 07:45:37</t>
        </is>
      </c>
      <c>
        <is>
          <t>01.07.2020 07:47:00</t>
        </is>
      </c>
      <c>
        <v>0.023055555</v>
      </c>
      <c>
        <v>0</v>
      </c>
      <c>
        <v>0</v>
      </c>
      <c>
        <v>1</v>
      </c>
      <c>
        <v>29</v>
      </c>
      <c>
        <v>0</v>
      </c>
      <c>
        <v>0</v>
      </c>
      <c>
        <v>0.023056</v>
      </c>
      <c>
        <v>0.668611</v>
      </c>
    </row>
    <row>
      <c>
        <is>
          <t>1374686</t>
        </is>
      </c>
      <c>
        <v>1</v>
      </c>
      <c>
        <is>
          <t>MANİSA</t>
        </is>
      </c>
      <c>
        <v>SALİHLİ</v>
      </c>
      <c>
        <is>
          <t>TAYTAN OFİS KÖK 45-78-M00314_SALİHLİ DM-1 GİRİŞİ (DEMİRKÖPRÜ-1)-M011 M011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10:37:54</t>
        </is>
      </c>
      <c>
        <is>
          <t>05.07.2020 10:38:35</t>
        </is>
      </c>
      <c>
        <v>0.011388888</v>
      </c>
      <c>
        <v>0</v>
      </c>
      <c>
        <v>0</v>
      </c>
      <c>
        <v>1</v>
      </c>
      <c>
        <v>22</v>
      </c>
      <c>
        <v>0</v>
      </c>
      <c>
        <v>0</v>
      </c>
      <c>
        <v>0.011389</v>
      </c>
      <c>
        <v>0.250556</v>
      </c>
    </row>
    <row>
      <c>
        <is>
          <t>1375352</t>
        </is>
      </c>
      <c>
        <v>1</v>
      </c>
      <c>
        <is>
          <t>MANİSA</t>
        </is>
      </c>
      <c>
        <v>SELENDİ</v>
      </c>
      <c>
        <is>
          <t>SELENDİ DM 45-81-M00001_HatBaşıAyırıcı_53135444 M06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00:19:43</t>
        </is>
      </c>
      <c>
        <is>
          <t>06.07.2020 08:48:18</t>
        </is>
      </c>
      <c>
        <v>8.476388888</v>
      </c>
      <c>
        <v>0</v>
      </c>
      <c>
        <v>0</v>
      </c>
      <c>
        <v>2</v>
      </c>
      <c>
        <v>27</v>
      </c>
      <c>
        <v>0</v>
      </c>
      <c>
        <v>0</v>
      </c>
      <c>
        <v>16.952778</v>
      </c>
      <c>
        <v>228.8625</v>
      </c>
    </row>
    <row>
      <c>
        <is>
          <t>1386684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12:38:37</t>
        </is>
      </c>
      <c>
        <is>
          <t>07.07.2020 12:39:00</t>
        </is>
      </c>
      <c>
        <v>0.006388888</v>
      </c>
      <c>
        <v>0</v>
      </c>
      <c>
        <v>0</v>
      </c>
      <c>
        <v>1</v>
      </c>
      <c>
        <v>14</v>
      </c>
      <c>
        <v>0</v>
      </c>
      <c>
        <v>0</v>
      </c>
      <c>
        <v>0.006389</v>
      </c>
      <c>
        <v>0.089444</v>
      </c>
    </row>
    <row>
      <c>
        <is>
          <t>1400039</t>
        </is>
      </c>
      <c>
        <v>1</v>
      </c>
      <c>
        <is>
          <t>MANİSA</t>
        </is>
      </c>
      <c>
        <v>SELENDİ</v>
      </c>
      <c>
        <is>
          <t>SELENDİ DM 45-81-M00001_ESKİ SELENDİ M16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22:16:02</t>
        </is>
      </c>
      <c>
        <is>
          <t>11.07.2020 22:47:51</t>
        </is>
      </c>
      <c>
        <v>0.530277777</v>
      </c>
      <c>
        <v>0</v>
      </c>
      <c>
        <v>0</v>
      </c>
      <c>
        <v>76</v>
      </c>
      <c>
        <v>1514</v>
      </c>
      <c>
        <v>0</v>
      </c>
      <c>
        <v>0</v>
      </c>
      <c>
        <v>40.301111</v>
      </c>
      <c>
        <v>802.840554</v>
      </c>
    </row>
    <row>
      <c>
        <is>
          <t>1476711</t>
        </is>
      </c>
      <c>
        <v>1</v>
      </c>
      <c>
        <is>
          <t>MANİSA</t>
        </is>
      </c>
      <c>
        <v>SALİHLİ</v>
      </c>
      <c>
        <is>
          <t>TAYTAN TR-1 KÖK 45-78-M00305_OFİS KÖK GİRİŞ/DEMİRKÖPRÜ-1 ÇIKIŞ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12:09:20</t>
        </is>
      </c>
      <c>
        <is>
          <t>24.07.2020 13:09:21</t>
        </is>
      </c>
      <c>
        <v>1.000277777</v>
      </c>
      <c>
        <v>49</v>
      </c>
      <c>
        <v>2230</v>
      </c>
      <c>
        <v>16</v>
      </c>
      <c>
        <v>0</v>
      </c>
      <c>
        <v>49.013611</v>
      </c>
      <c>
        <v>2230.619443</v>
      </c>
      <c>
        <v>16.004444</v>
      </c>
      <c>
        <v>0</v>
      </c>
    </row>
    <row>
      <c>
        <is>
          <t>1399355</t>
        </is>
      </c>
      <c>
        <v>1</v>
      </c>
      <c>
        <is>
          <t>MANİSA</t>
        </is>
      </c>
      <c>
        <v>SALİHLİ</v>
      </c>
      <c>
        <is>
          <t>KAPANCI KÖK 45-78-L00229_HatBaşıAyırıcı_53139369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18:38:49</t>
        </is>
      </c>
      <c>
        <is>
          <t>10.07.2020 21:04:59</t>
        </is>
      </c>
      <c>
        <v>2.436111111</v>
      </c>
      <c>
        <v>0</v>
      </c>
      <c>
        <v>0</v>
      </c>
      <c>
        <v>1</v>
      </c>
      <c>
        <v>0</v>
      </c>
      <c>
        <v>0</v>
      </c>
      <c>
        <v>0</v>
      </c>
      <c>
        <v>2.436111</v>
      </c>
      <c>
        <v>0</v>
      </c>
    </row>
    <row>
      <c>
        <is>
          <t>1410344</t>
        </is>
      </c>
      <c>
        <v>1</v>
      </c>
      <c>
        <is>
          <t>İZMİR</t>
        </is>
      </c>
      <c>
        <v>MENDERES</v>
      </c>
      <c>
        <is>
          <t>TEKELİ ARITMA KÖK 35-22-M00090_KARAKUYU ÇIKIŞI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14:28:13</t>
        </is>
      </c>
      <c>
        <is>
          <t>12.07.2020 14:30:03</t>
        </is>
      </c>
      <c>
        <v>0.030555555</v>
      </c>
      <c>
        <v>0</v>
      </c>
      <c>
        <v>8</v>
      </c>
      <c>
        <v>2</v>
      </c>
      <c>
        <v>4</v>
      </c>
      <c>
        <v>0</v>
      </c>
      <c>
        <v>0.244444</v>
      </c>
      <c>
        <v>0.061111</v>
      </c>
      <c>
        <v>0.122222</v>
      </c>
    </row>
    <row>
      <c>
        <is>
          <t>1465976</t>
        </is>
      </c>
      <c>
        <v>1</v>
      </c>
      <c>
        <is>
          <t>İZMİR</t>
        </is>
      </c>
      <c>
        <v>KİRAZ</v>
      </c>
      <c>
        <is>
          <t>KELLETEPE KÖK 35-31-L00035_SULUDERE KÖK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06:28:09</t>
        </is>
      </c>
      <c>
        <is>
          <t>23.07.2020 07:04:00</t>
        </is>
      </c>
      <c>
        <v>0.5975</v>
      </c>
      <c>
        <v>0</v>
      </c>
      <c>
        <v>0</v>
      </c>
      <c>
        <v>83</v>
      </c>
      <c>
        <v>1807</v>
      </c>
      <c>
        <v>0</v>
      </c>
      <c>
        <v>0</v>
      </c>
      <c>
        <v>49.5925</v>
      </c>
      <c>
        <v>1079.6825</v>
      </c>
    </row>
    <row>
      <c>
        <is>
          <t>1398942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10:31:33</t>
        </is>
      </c>
      <c>
        <is>
          <t>10.07.2020 11:17:07</t>
        </is>
      </c>
      <c>
        <v>0.759444444</v>
      </c>
      <c>
        <v>0</v>
      </c>
      <c>
        <v>75</v>
      </c>
      <c>
        <v>60</v>
      </c>
      <c>
        <v>7</v>
      </c>
      <c>
        <v>0</v>
      </c>
      <c>
        <v>56.958333</v>
      </c>
      <c>
        <v>45.566667</v>
      </c>
      <c>
        <v>5.316111</v>
      </c>
    </row>
    <row>
      <c>
        <is>
          <t>1398764</t>
        </is>
      </c>
      <c>
        <v>1</v>
      </c>
      <c>
        <is>
          <t>İZMİR</t>
        </is>
      </c>
      <c>
        <v>KİRAZ</v>
      </c>
      <c>
        <is>
          <t>KELLETEPE KÖK 35-31-L00035_SULUDERE KÖK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06:09:00</t>
        </is>
      </c>
      <c>
        <is>
          <t>10.07.2020 06:28:00</t>
        </is>
      </c>
      <c>
        <v>0.316666666</v>
      </c>
      <c>
        <v>0</v>
      </c>
      <c>
        <v>0</v>
      </c>
      <c>
        <v>1</v>
      </c>
      <c>
        <v>52</v>
      </c>
      <c>
        <v>0</v>
      </c>
      <c>
        <v>0</v>
      </c>
      <c>
        <v>0.316667</v>
      </c>
      <c>
        <v>16.466667</v>
      </c>
    </row>
    <row>
      <c>
        <is>
          <t>1397729</t>
        </is>
      </c>
      <c>
        <v>1</v>
      </c>
      <c>
        <is>
          <t>İZMİR</t>
        </is>
      </c>
      <c>
        <v>KİRAZ</v>
      </c>
      <c>
        <is>
          <t>KELLETEPE KÖK 35-31-L00035_SULUDERE KÖK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15:42:43</t>
        </is>
      </c>
      <c>
        <is>
          <t>08.07.2020 15:59:00</t>
        </is>
      </c>
      <c>
        <v>0.271388888</v>
      </c>
      <c>
        <v>0</v>
      </c>
      <c>
        <v>0</v>
      </c>
      <c>
        <v>83</v>
      </c>
      <c>
        <v>1800</v>
      </c>
      <c>
        <v>0</v>
      </c>
      <c>
        <v>0</v>
      </c>
      <c>
        <v>22.525278</v>
      </c>
      <c>
        <v>488.499998</v>
      </c>
    </row>
    <row>
      <c>
        <is>
          <t>1372391</t>
        </is>
      </c>
      <c>
        <v>1</v>
      </c>
      <c>
        <is>
          <t>İZMİR</t>
        </is>
      </c>
      <c>
        <v>KİRAZ</v>
      </c>
      <c>
        <is>
          <t>KİRAZ İM 35-31-A00001_VELİLER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12:05:23</t>
        </is>
      </c>
      <c>
        <is>
          <t>02.07.2020 12:37:00</t>
        </is>
      </c>
      <c>
        <v>0.526944444</v>
      </c>
      <c>
        <v>0</v>
      </c>
      <c>
        <v>0</v>
      </c>
      <c>
        <v>1</v>
      </c>
      <c>
        <v>80</v>
      </c>
      <c>
        <v>0</v>
      </c>
      <c>
        <v>0</v>
      </c>
      <c>
        <v>0.526944</v>
      </c>
      <c>
        <v>42.155556</v>
      </c>
    </row>
    <row>
      <c>
        <is>
          <t>1478535</t>
        </is>
      </c>
      <c>
        <v>1</v>
      </c>
      <c>
        <is>
          <t>İZMİR</t>
        </is>
      </c>
      <c>
        <v>KİRAZ</v>
      </c>
      <c>
        <is>
          <t>KİRAZ İM 35-31-A00001_TR-1 (15.8) L10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05:26:19</t>
        </is>
      </c>
      <c>
        <is>
          <t>28.07.2020 06:26:25</t>
        </is>
      </c>
      <c>
        <v>1.001666666</v>
      </c>
      <c>
        <v>0</v>
      </c>
      <c>
        <v>0</v>
      </c>
      <c>
        <v>522</v>
      </c>
      <c>
        <v>13009</v>
      </c>
      <c>
        <v>0</v>
      </c>
      <c>
        <v>0</v>
      </c>
      <c>
        <v>522.87</v>
      </c>
      <c>
        <v>13030.681658</v>
      </c>
    </row>
    <row>
      <c>
        <is>
          <t>1478538</t>
        </is>
      </c>
      <c>
        <v>1</v>
      </c>
      <c>
        <is>
          <t>İZMİR</t>
        </is>
      </c>
      <c>
        <v>KİRAZ</v>
      </c>
      <c>
        <is>
          <t>KİRAZ İM 35-31-A00001_TR-1 (15.8) L10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06:27:01</t>
        </is>
      </c>
      <c>
        <is>
          <t>28.07.2020 07:14:00</t>
        </is>
      </c>
      <c>
        <v>0.783055555</v>
      </c>
      <c>
        <v>0</v>
      </c>
      <c>
        <v>0</v>
      </c>
      <c>
        <v>522</v>
      </c>
      <c>
        <v>13009</v>
      </c>
      <c>
        <v>0</v>
      </c>
      <c>
        <v>0</v>
      </c>
      <c>
        <v>408.755</v>
      </c>
      <c>
        <v>10186.769715</v>
      </c>
    </row>
    <row>
      <c>
        <is>
          <t>1478525</t>
        </is>
      </c>
      <c>
        <v>1</v>
      </c>
      <c>
        <is>
          <t>İZMİR</t>
        </is>
      </c>
      <c>
        <v>KİRAZ</v>
      </c>
      <c>
        <is>
          <t>KİRAZ İM 35-31-A00001_TR-1 (15.8)-L10 L10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04:24:54</t>
        </is>
      </c>
      <c>
        <is>
          <t>28.07.2020 05:16:00</t>
        </is>
      </c>
      <c>
        <v>0.851666666</v>
      </c>
      <c>
        <v>0</v>
      </c>
      <c>
        <v>0</v>
      </c>
      <c>
        <v>522</v>
      </c>
      <c>
        <v>13009</v>
      </c>
      <c>
        <v>0</v>
      </c>
      <c>
        <v>0</v>
      </c>
      <c>
        <v>444.57</v>
      </c>
      <c>
        <v>11079.331658</v>
      </c>
    </row>
    <row>
      <c>
        <is>
          <t>1423600</t>
        </is>
      </c>
      <c>
        <v>1</v>
      </c>
      <c>
        <is>
          <t>MANİSA</t>
        </is>
      </c>
      <c>
        <v>KÖPRÜBAŞI</v>
      </c>
      <c>
        <is>
          <t>KÖPRÜBAŞI DM 45-86-M00051_ÇATALOLUK DM-M05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12:38:33</t>
        </is>
      </c>
      <c>
        <is>
          <t>18.07.2020 12:44:30</t>
        </is>
      </c>
      <c>
        <v>0.099166666</v>
      </c>
      <c>
        <v>23</v>
      </c>
      <c>
        <v>1293</v>
      </c>
      <c>
        <v>144</v>
      </c>
      <c>
        <v>1942</v>
      </c>
      <c>
        <v>2.280833</v>
      </c>
      <c>
        <v>128.222499</v>
      </c>
      <c>
        <v>14.28</v>
      </c>
      <c>
        <v>192.581665</v>
      </c>
    </row>
    <row>
      <c>
        <is>
          <t>1371596</t>
        </is>
      </c>
      <c>
        <v>1</v>
      </c>
      <c>
        <is>
          <t>MANİSA</t>
        </is>
      </c>
      <c>
        <v>TURGUTLU</v>
      </c>
      <c>
        <is>
          <t>TEMREK TR-1 45-83-M00485_Ayırıcı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09:43:42</t>
        </is>
      </c>
      <c>
        <is>
          <t>01.07.2020 11:41:55</t>
        </is>
      </c>
      <c>
        <v>1.970277777</v>
      </c>
      <c>
        <v>0</v>
      </c>
      <c>
        <v>32</v>
      </c>
      <c>
        <v>1</v>
      </c>
      <c>
        <v>5</v>
      </c>
      <c>
        <v>0</v>
      </c>
      <c>
        <v>63.048889</v>
      </c>
      <c>
        <v>1.970278</v>
      </c>
      <c>
        <v>9.851389</v>
      </c>
    </row>
    <row>
      <c>
        <is>
          <t>1398895</t>
        </is>
      </c>
      <c>
        <v>1</v>
      </c>
      <c>
        <is>
          <t>İZMİR</t>
        </is>
      </c>
      <c>
        <v>TORBALI</v>
      </c>
      <c>
        <is>
          <t>TR-136 35-26-M00136_Ayırıcı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09:51:20</t>
        </is>
      </c>
      <c>
        <is>
          <t>10.07.2020 13:54:13</t>
        </is>
      </c>
      <c>
        <v>4.048055555</v>
      </c>
      <c>
        <v>1</v>
      </c>
      <c>
        <v>93</v>
      </c>
      <c>
        <v>0</v>
      </c>
      <c>
        <v>0</v>
      </c>
      <c>
        <v>4.048056</v>
      </c>
      <c>
        <v>376.469167</v>
      </c>
      <c>
        <v>0</v>
      </c>
      <c>
        <v>0</v>
      </c>
    </row>
    <row>
      <c>
        <is>
          <t>1373992</t>
        </is>
      </c>
      <c>
        <v>1</v>
      </c>
      <c>
        <is>
          <t>MANİSA</t>
        </is>
      </c>
      <c>
        <v>SALİHLİ</v>
      </c>
      <c>
        <is>
          <t>YILMAZ İM 45-78-A00003_HatBaşıAyırıcı_53139327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10:44:00</t>
        </is>
      </c>
      <c>
        <is>
          <t>04.07.2020 12:09:29</t>
        </is>
      </c>
      <c>
        <v>1.424722222</v>
      </c>
      <c>
        <v>0</v>
      </c>
      <c>
        <v>0</v>
      </c>
      <c>
        <v>1</v>
      </c>
      <c>
        <v>0</v>
      </c>
      <c>
        <v>0</v>
      </c>
      <c>
        <v>0</v>
      </c>
      <c>
        <v>1.424722</v>
      </c>
      <c>
        <v>0</v>
      </c>
    </row>
    <row>
      <c>
        <is>
          <t>1373125</t>
        </is>
      </c>
      <c>
        <v>1</v>
      </c>
      <c>
        <is>
          <t>MANİSA</t>
        </is>
      </c>
      <c>
        <v>GÖLMARMARA</v>
      </c>
      <c>
        <is>
          <t>TİYENLİ KÖK 45-85-M00004_TİYENLİ KÖY ÇIKIŞI-M01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09:58:42</t>
        </is>
      </c>
      <c>
        <is>
          <t>03.07.2020 10:07:22</t>
        </is>
      </c>
      <c>
        <v>0.144444444</v>
      </c>
      <c>
        <v>0</v>
      </c>
      <c>
        <v>0</v>
      </c>
      <c>
        <v>1</v>
      </c>
      <c>
        <v>158</v>
      </c>
      <c>
        <v>0</v>
      </c>
      <c>
        <v>0</v>
      </c>
      <c>
        <v>0.144444</v>
      </c>
      <c>
        <v>22.822222</v>
      </c>
    </row>
    <row>
      <c>
        <is>
          <t>1372581</t>
        </is>
      </c>
      <c>
        <v>1</v>
      </c>
      <c>
        <is>
          <t>İZMİR</t>
        </is>
      </c>
      <c>
        <v>TORBALI</v>
      </c>
      <c>
        <is>
          <t>TR-46 35-26-M00046_TR-48-M03 M03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16:57:47</t>
        </is>
      </c>
      <c>
        <is>
          <t>02.07.2020 16:59:37</t>
        </is>
      </c>
      <c>
        <v>0.030555555</v>
      </c>
      <c>
        <v>1</v>
      </c>
      <c>
        <v>567</v>
      </c>
      <c>
        <v>0</v>
      </c>
      <c>
        <v>0</v>
      </c>
      <c>
        <v>0.030556</v>
      </c>
      <c>
        <v>17.325</v>
      </c>
      <c>
        <v>0</v>
      </c>
      <c>
        <v>0</v>
      </c>
    </row>
    <row>
      <c>
        <is>
          <t>1372583</t>
        </is>
      </c>
      <c>
        <v>1</v>
      </c>
      <c>
        <is>
          <t>İZMİR</t>
        </is>
      </c>
      <c>
        <v>TORBALI</v>
      </c>
      <c>
        <is>
          <t>TR-106 35-26-M00106_ARSLANLAR SANAYİ-1-M05 M05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16:57:57</t>
        </is>
      </c>
      <c>
        <is>
          <t>02.07.2020 16:59:47</t>
        </is>
      </c>
      <c>
        <v>0.030555555</v>
      </c>
      <c>
        <v>2</v>
      </c>
      <c>
        <v>503</v>
      </c>
      <c>
        <v>0</v>
      </c>
      <c>
        <v>0</v>
      </c>
      <c>
        <v>0.061111</v>
      </c>
      <c>
        <v>15.369444</v>
      </c>
      <c>
        <v>0</v>
      </c>
      <c>
        <v>0</v>
      </c>
    </row>
    <row>
      <c>
        <is>
          <t>1399547</t>
        </is>
      </c>
      <c>
        <v>1</v>
      </c>
      <c>
        <is>
          <t>İZMİR</t>
        </is>
      </c>
      <c>
        <v>TORBALI</v>
      </c>
      <c>
        <is>
          <t>TORBALI İM 35-26-A00001_ÖRNEK YAPI-SULAMA L05</t>
        </is>
      </c>
      <c>
        <v>Şebeke Bakım Çalışması</v>
      </c>
      <c>
        <is>
          <t>Dağıtım-OG</t>
        </is>
      </c>
      <c>
        <v>Kısa</v>
      </c>
      <c>
        <v>Şebeke işletmecisi</v>
      </c>
      <c>
        <v>Bildirimli</v>
      </c>
      <c>
        <is>
          <t>11.07.2020 09:06:53</t>
        </is>
      </c>
      <c>
        <is>
          <t>11.07.2020 09:07:26</t>
        </is>
      </c>
      <c>
        <v>0.009166666</v>
      </c>
      <c>
        <v>1</v>
      </c>
      <c>
        <v>201</v>
      </c>
      <c>
        <v>34</v>
      </c>
      <c>
        <v>13</v>
      </c>
      <c>
        <v>0.009167</v>
      </c>
      <c>
        <v>1.8425</v>
      </c>
      <c>
        <v>0.311667</v>
      </c>
      <c>
        <v>0.119167</v>
      </c>
    </row>
    <row>
      <c>
        <is>
          <t>1423933</t>
        </is>
      </c>
      <c>
        <v>1</v>
      </c>
      <c>
        <is>
          <t>MANİSA</t>
        </is>
      </c>
      <c>
        <v>SOMA</v>
      </c>
      <c>
        <is>
          <t>KADIDEĞİRMENİ KÖK 45-82-M00127_AVDAN-M06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19.07.2020 07:28:35</t>
        </is>
      </c>
      <c>
        <is>
          <t>19.07.2020 07:29:01</t>
        </is>
      </c>
      <c>
        <v>0.007222222</v>
      </c>
      <c>
        <v>26</v>
      </c>
      <c>
        <v>2600</v>
      </c>
      <c>
        <v>73</v>
      </c>
      <c>
        <v>741</v>
      </c>
      <c>
        <v>0.187778</v>
      </c>
      <c>
        <v>18.777777</v>
      </c>
      <c>
        <v>0.527222</v>
      </c>
      <c>
        <v>5.351667</v>
      </c>
    </row>
    <row>
      <c>
        <is>
          <t>1374713</t>
        </is>
      </c>
      <c>
        <v>1</v>
      </c>
      <c>
        <is>
          <t>İZMİR</t>
        </is>
      </c>
      <c>
        <v>ÖDEMİŞ</v>
      </c>
      <c>
        <is>
          <t>ÖDEMİŞ TM-2 35-15-A00005_KAYAKÖY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11:04:34</t>
        </is>
      </c>
      <c>
        <is>
          <t>05.07.2020 11:28:00</t>
        </is>
      </c>
      <c>
        <v>0.390555555</v>
      </c>
      <c>
        <v>0</v>
      </c>
      <c>
        <v>0</v>
      </c>
      <c>
        <v>1</v>
      </c>
      <c>
        <v>24</v>
      </c>
      <c>
        <v>0</v>
      </c>
      <c>
        <v>0</v>
      </c>
      <c>
        <v>0.390556</v>
      </c>
      <c>
        <v>9.373333</v>
      </c>
    </row>
    <row>
      <c>
        <is>
          <t>1480401</t>
        </is>
      </c>
      <c>
        <v>1</v>
      </c>
      <c>
        <is>
          <t>İZMİR</t>
        </is>
      </c>
      <c>
        <v>ÖDEMİŞ</v>
      </c>
      <c>
        <is>
          <t>TR-42 35-15-M00042_TR-134-M02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11:02:18</t>
        </is>
      </c>
      <c>
        <is>
          <t>30.07.2020 11:05:48</t>
        </is>
      </c>
      <c>
        <v>0.058333333</v>
      </c>
      <c>
        <v>1</v>
      </c>
      <c>
        <v>281</v>
      </c>
      <c>
        <v>0</v>
      </c>
      <c>
        <v>0</v>
      </c>
      <c>
        <v>0.058333</v>
      </c>
      <c>
        <v>16.391667</v>
      </c>
      <c>
        <v>0</v>
      </c>
      <c>
        <v>0</v>
      </c>
    </row>
    <row>
      <c>
        <is>
          <t>1397391</t>
        </is>
      </c>
      <c>
        <v>1</v>
      </c>
      <c>
        <is>
          <t>İZMİR</t>
        </is>
      </c>
      <c>
        <v>KONAK</v>
      </c>
      <c>
        <is>
          <t>K-1579 35-01-K01579_35-01-K01579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08.07.2020 08:57:48</t>
        </is>
      </c>
      <c>
        <is>
          <t>08.07.2020 11:52:13</t>
        </is>
      </c>
      <c>
        <v>2.906944444</v>
      </c>
      <c>
        <v>1</v>
      </c>
      <c>
        <v>361</v>
      </c>
      <c>
        <v>0</v>
      </c>
      <c>
        <v>0</v>
      </c>
      <c>
        <v>2.906944</v>
      </c>
      <c>
        <v>1049.406944</v>
      </c>
      <c>
        <v>0</v>
      </c>
      <c>
        <v>0</v>
      </c>
    </row>
    <row>
      <c>
        <is>
          <t>1476650</t>
        </is>
      </c>
      <c>
        <v>1</v>
      </c>
      <c>
        <is>
          <t>İZMİR</t>
        </is>
      </c>
      <c>
        <v>ÇİĞLİ</v>
      </c>
      <c>
        <is>
          <t>M-1308 35-09-M01308_35-09-M01308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11:08:57</t>
        </is>
      </c>
      <c>
        <is>
          <t>24.07.2020 11:29:00</t>
        </is>
      </c>
      <c>
        <v>0.334166666</v>
      </c>
      <c>
        <v>1</v>
      </c>
      <c>
        <v>335</v>
      </c>
      <c>
        <v>0</v>
      </c>
      <c>
        <v>0</v>
      </c>
      <c>
        <v>0.334167</v>
      </c>
      <c>
        <v>111.945833</v>
      </c>
      <c>
        <v>0</v>
      </c>
      <c>
        <v>0</v>
      </c>
    </row>
    <row>
      <c>
        <is>
          <t>1374139</t>
        </is>
      </c>
      <c>
        <v>1</v>
      </c>
      <c>
        <is>
          <t>MANİSA</t>
        </is>
      </c>
      <c>
        <v>SOMA</v>
      </c>
      <c>
        <is>
          <t>ÜÇYOL KÖK 45-82-M00128_KADIDEĞİRMENİ-M07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14:45:13</t>
        </is>
      </c>
      <c>
        <is>
          <t>04.07.2020 14:46:24</t>
        </is>
      </c>
      <c>
        <v>0.019722222</v>
      </c>
      <c>
        <v>0</v>
      </c>
      <c>
        <v>0</v>
      </c>
      <c>
        <v>1</v>
      </c>
      <c>
        <v>29</v>
      </c>
      <c>
        <v>0</v>
      </c>
      <c>
        <v>0</v>
      </c>
      <c>
        <v>0.019722</v>
      </c>
      <c>
        <v>0.571944</v>
      </c>
    </row>
    <row>
      <c>
        <is>
          <t>1372508</t>
        </is>
      </c>
      <c>
        <v>1</v>
      </c>
      <c>
        <is>
          <t>MANİSA</t>
        </is>
      </c>
      <c>
        <v>SOMA</v>
      </c>
      <c>
        <is>
          <t>ÜÇYOL KÖK 45-82-M00128_KADIDEĞİRMENİ-M07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15:04:07</t>
        </is>
      </c>
      <c>
        <is>
          <t>02.07.2020 15:04:27</t>
        </is>
      </c>
      <c>
        <v>0.005555555</v>
      </c>
      <c>
        <v>0</v>
      </c>
      <c>
        <v>0</v>
      </c>
      <c>
        <v>1</v>
      </c>
      <c>
        <v>49</v>
      </c>
      <c>
        <v>0</v>
      </c>
      <c>
        <v>0</v>
      </c>
      <c>
        <v>0.005556</v>
      </c>
      <c>
        <v>0.272222</v>
      </c>
    </row>
    <row>
      <c>
        <is>
          <t>1423805</t>
        </is>
      </c>
      <c>
        <v>1</v>
      </c>
      <c>
        <is>
          <t>MANİSA</t>
        </is>
      </c>
      <c>
        <v>SOMA</v>
      </c>
      <c>
        <is>
          <t>ÜÇYOL KÖK 45-82-M00128_KADIDEĞİRMENİ-M07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18.07.2020 19:50:10</t>
        </is>
      </c>
      <c>
        <is>
          <t>18.07.2020 19:50:31</t>
        </is>
      </c>
      <c>
        <v>0.005833333</v>
      </c>
      <c>
        <v>0</v>
      </c>
      <c>
        <v>0</v>
      </c>
      <c>
        <v>74</v>
      </c>
      <c>
        <v>1010</v>
      </c>
      <c>
        <v>0</v>
      </c>
      <c>
        <v>0</v>
      </c>
      <c>
        <v>0.431667</v>
      </c>
      <c>
        <v>5.891666</v>
      </c>
    </row>
    <row>
      <c>
        <is>
          <t>1480235</t>
        </is>
      </c>
      <c>
        <v>1</v>
      </c>
      <c>
        <is>
          <t>MANİSA</t>
        </is>
      </c>
      <c>
        <v>SOMA</v>
      </c>
      <c>
        <is>
          <t>ÜÇYOL KÖK 45-82-M00128_KADIDEĞİRMENİ-M07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30.07.2020 01:56:19</t>
        </is>
      </c>
      <c>
        <is>
          <t>30.07.2020 01:56:42</t>
        </is>
      </c>
      <c>
        <v>0.006388888</v>
      </c>
      <c>
        <v>0</v>
      </c>
      <c>
        <v>0</v>
      </c>
      <c>
        <v>1</v>
      </c>
      <c>
        <v>41</v>
      </c>
      <c>
        <v>0</v>
      </c>
      <c>
        <v>0</v>
      </c>
      <c>
        <v>0.006389</v>
      </c>
      <c>
        <v>0.261944</v>
      </c>
    </row>
    <row>
      <c>
        <is>
          <t>1399971</t>
        </is>
      </c>
      <c>
        <v>1</v>
      </c>
      <c>
        <is>
          <t>MANİSA</t>
        </is>
      </c>
      <c>
        <v>SALİHLİ</v>
      </c>
      <c>
        <is>
          <t>KAPANCI KÖK 45-78-L00229_HatBaşıAyırıcı_53140495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19:57:38</t>
        </is>
      </c>
      <c>
        <is>
          <t>11.07.2020 22:10:28</t>
        </is>
      </c>
      <c>
        <v>2.213888888</v>
      </c>
      <c>
        <v>3</v>
      </c>
      <c>
        <v>0</v>
      </c>
      <c>
        <v>33</v>
      </c>
      <c>
        <v>0</v>
      </c>
      <c>
        <v>6.641667</v>
      </c>
      <c>
        <v>0</v>
      </c>
      <c>
        <v>73.058333</v>
      </c>
      <c>
        <v>0</v>
      </c>
    </row>
    <row>
      <c>
        <is>
          <t>1480900</t>
        </is>
      </c>
      <c>
        <v>1</v>
      </c>
      <c>
        <is>
          <t>MANİSA</t>
        </is>
      </c>
      <c>
        <v>SOMA</v>
      </c>
      <c>
        <is>
          <t>ÜÇYOL KÖK 45-82-M00128_KADIDEĞİRMENİ-M07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31.07.2020 04:23:45</t>
        </is>
      </c>
      <c>
        <is>
          <t>31.07.2020 04:24:15</t>
        </is>
      </c>
      <c>
        <v>0.008333333</v>
      </c>
      <c>
        <v>0</v>
      </c>
      <c>
        <v>0</v>
      </c>
      <c>
        <v>1</v>
      </c>
      <c>
        <v>53</v>
      </c>
      <c>
        <v>0</v>
      </c>
      <c>
        <v>0</v>
      </c>
      <c>
        <v>0.008333</v>
      </c>
      <c>
        <v>0.441667</v>
      </c>
    </row>
    <row>
      <c>
        <is>
          <t>1422874</t>
        </is>
      </c>
      <c>
        <v>1</v>
      </c>
      <c>
        <is>
          <t>MANİSA</t>
        </is>
      </c>
      <c>
        <v>AHMETLİ</v>
      </c>
      <c>
        <is>
          <t>AHMETLİ İM 45-84-A00001_TR-A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09:12:03</t>
        </is>
      </c>
      <c>
        <is>
          <t>17.07.2020 09:38:13</t>
        </is>
      </c>
      <c>
        <v>0.436111111</v>
      </c>
      <c>
        <v>22</v>
      </c>
      <c>
        <v>1888</v>
      </c>
      <c>
        <v>158</v>
      </c>
      <c>
        <v>49</v>
      </c>
      <c>
        <v>9.594444</v>
      </c>
      <c>
        <v>823.377778</v>
      </c>
      <c>
        <v>68.905556</v>
      </c>
      <c>
        <v>21.369444</v>
      </c>
    </row>
    <row>
      <c>
        <is>
          <t>1424791</t>
        </is>
      </c>
      <c>
        <v>1</v>
      </c>
      <c>
        <is>
          <t>MANİSA</t>
        </is>
      </c>
      <c>
        <v>DEMİRCİ</v>
      </c>
      <c>
        <is>
          <t>DEMİRCİ TM 45-74-A00001_DEMİRCİ-2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18:19:06</t>
        </is>
      </c>
      <c>
        <is>
          <t>20.07.2020 18:31:00</t>
        </is>
      </c>
      <c>
        <v>0.198333333</v>
      </c>
      <c>
        <v>34</v>
      </c>
      <c>
        <v>4474</v>
      </c>
      <c>
        <v>6</v>
      </c>
      <c>
        <v>69</v>
      </c>
      <c>
        <v>6.743333</v>
      </c>
      <c>
        <v>887.343332</v>
      </c>
      <c>
        <v>1.19</v>
      </c>
      <c>
        <v>13.685</v>
      </c>
    </row>
    <row>
      <c>
        <is>
          <t>1386421</t>
        </is>
      </c>
      <c>
        <v>1</v>
      </c>
      <c>
        <is>
          <t>MANİSA</t>
        </is>
      </c>
      <c>
        <v>DEMİRCİ</v>
      </c>
      <c>
        <is>
          <t>DEMİRCİ TM 45-74-A00001_DEMİRKÖPRÜ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08:08:42</t>
        </is>
      </c>
      <c>
        <is>
          <t>07.07.2020 08:22:00</t>
        </is>
      </c>
      <c>
        <v>0.221666666</v>
      </c>
      <c>
        <v>0</v>
      </c>
      <c>
        <v>0</v>
      </c>
      <c>
        <v>1</v>
      </c>
      <c>
        <v>41</v>
      </c>
      <c>
        <v>0</v>
      </c>
      <c>
        <v>0</v>
      </c>
      <c>
        <v>0.221667</v>
      </c>
      <c>
        <v>9.088333</v>
      </c>
    </row>
    <row>
      <c>
        <is>
          <t>1372770</t>
        </is>
      </c>
      <c>
        <v>1</v>
      </c>
      <c>
        <is>
          <t>İZMİR</t>
        </is>
      </c>
      <c>
        <v>KİRAZ</v>
      </c>
      <c>
        <is>
          <t>KARABAĞ TR-1 35-31-L00127_35-31-L00127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19:30:42</t>
        </is>
      </c>
      <c>
        <is>
          <t>02.07.2020 21:40:51</t>
        </is>
      </c>
      <c>
        <v>2.169166666</v>
      </c>
      <c>
        <v>0</v>
      </c>
      <c>
        <v>0</v>
      </c>
      <c>
        <v>1</v>
      </c>
      <c>
        <v>39</v>
      </c>
      <c>
        <v>0</v>
      </c>
      <c>
        <v>0</v>
      </c>
      <c>
        <v>2.169167</v>
      </c>
      <c>
        <v>84.5975</v>
      </c>
    </row>
    <row>
      <c>
        <is>
          <t>1424553</t>
        </is>
      </c>
      <c>
        <v>1</v>
      </c>
      <c>
        <is>
          <t>İZMİR</t>
        </is>
      </c>
      <c>
        <v>KİRAZ</v>
      </c>
      <c>
        <is>
          <t>TR-17 35-31-L00017_35-31-L00017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10:29:41</t>
        </is>
      </c>
      <c>
        <is>
          <t>20.07.2020 12:09:27</t>
        </is>
      </c>
      <c>
        <v>1.662777777</v>
      </c>
      <c>
        <v>0</v>
      </c>
      <c>
        <v>0</v>
      </c>
      <c>
        <v>1</v>
      </c>
      <c>
        <v>59</v>
      </c>
      <c>
        <v>0</v>
      </c>
      <c>
        <v>0</v>
      </c>
      <c>
        <v>1.662778</v>
      </c>
      <c>
        <v>98.103889</v>
      </c>
    </row>
    <row>
      <c>
        <is>
          <t>1374017</t>
        </is>
      </c>
      <c>
        <v>1</v>
      </c>
      <c>
        <is>
          <t>MANİSA</t>
        </is>
      </c>
      <c>
        <v>AHMETLİ</v>
      </c>
      <c>
        <is>
          <t>AHMETLİ İM 45-84-A00001_GÖKKAYA-L28 L28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11:35:13</t>
        </is>
      </c>
      <c>
        <is>
          <t>04.07.2020 11:36:23</t>
        </is>
      </c>
      <c>
        <v>0.019444444</v>
      </c>
      <c>
        <v>1</v>
      </c>
      <c>
        <v>74</v>
      </c>
      <c>
        <v>0</v>
      </c>
      <c>
        <v>0</v>
      </c>
      <c>
        <v>0.019444</v>
      </c>
      <c>
        <v>1.438889</v>
      </c>
      <c>
        <v>0</v>
      </c>
      <c>
        <v>0</v>
      </c>
    </row>
    <row>
      <c>
        <is>
          <t>1466286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17:31:29</t>
        </is>
      </c>
      <c>
        <is>
          <t>23.07.2020 17:41:00</t>
        </is>
      </c>
      <c>
        <v>0.158611111</v>
      </c>
      <c>
        <v>1</v>
      </c>
      <c>
        <v>0</v>
      </c>
      <c>
        <v>43</v>
      </c>
      <c>
        <v>1160</v>
      </c>
      <c>
        <v>0.158611</v>
      </c>
      <c>
        <v>0</v>
      </c>
      <c>
        <v>6.820278</v>
      </c>
      <c>
        <v>183.988889</v>
      </c>
    </row>
    <row>
      <c>
        <is>
          <t>1410121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07:10:12</t>
        </is>
      </c>
      <c>
        <is>
          <t>12.07.2020 07:26:00</t>
        </is>
      </c>
      <c>
        <v>0.263333333</v>
      </c>
      <c>
        <v>0</v>
      </c>
      <c>
        <v>0</v>
      </c>
      <c>
        <v>304</v>
      </c>
      <c>
        <v>160</v>
      </c>
      <c>
        <v>0</v>
      </c>
      <c>
        <v>0</v>
      </c>
      <c>
        <v>80.053333</v>
      </c>
      <c>
        <v>42.133333</v>
      </c>
    </row>
    <row>
      <c>
        <is>
          <t>1422748</t>
        </is>
      </c>
      <c>
        <v>1</v>
      </c>
      <c>
        <is>
          <t>MANİSA</t>
        </is>
      </c>
      <c>
        <v>YUNUSEMRE</v>
      </c>
      <c>
        <is>
          <t>ÜÇPINAR DM 45-71-M00183_HatBaşıAyırıcı_53134489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22:05:44</t>
        </is>
      </c>
      <c>
        <is>
          <t>16.07.2020 22:14:00</t>
        </is>
      </c>
      <c>
        <v>0.137777777</v>
      </c>
      <c>
        <v>0</v>
      </c>
      <c>
        <v>0</v>
      </c>
      <c>
        <v>1</v>
      </c>
      <c>
        <v>0</v>
      </c>
      <c>
        <v>0</v>
      </c>
      <c>
        <v>0</v>
      </c>
      <c>
        <v>0.137778</v>
      </c>
      <c>
        <v>0</v>
      </c>
    </row>
    <row>
      <c>
        <is>
          <t>1411261</t>
        </is>
      </c>
      <c>
        <v>1</v>
      </c>
      <c>
        <is>
          <t>MANİSA</t>
        </is>
      </c>
      <c>
        <v>YUNUSEMRE</v>
      </c>
      <c>
        <is>
          <t>ÜÇPINAR DM 45-71-M00183_HatBaşıAyırıcı_53134526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08:11:18</t>
        </is>
      </c>
      <c>
        <is>
          <t>14.07.2020 09:20:00</t>
        </is>
      </c>
      <c>
        <v>1.145</v>
      </c>
      <c>
        <v>0</v>
      </c>
      <c>
        <v>0</v>
      </c>
      <c>
        <v>2</v>
      </c>
      <c>
        <v>0</v>
      </c>
      <c>
        <v>0</v>
      </c>
      <c>
        <v>0</v>
      </c>
      <c>
        <v>2.29</v>
      </c>
      <c>
        <v>0</v>
      </c>
    </row>
    <row>
      <c>
        <is>
          <t>1411329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09:26:58</t>
        </is>
      </c>
      <c>
        <is>
          <t>14.07.2020 10:02:20</t>
        </is>
      </c>
      <c>
        <v>0.589444444</v>
      </c>
      <c>
        <v>0</v>
      </c>
      <c>
        <v>0</v>
      </c>
      <c>
        <v>304</v>
      </c>
      <c>
        <v>160</v>
      </c>
      <c>
        <v>0</v>
      </c>
      <c>
        <v>0</v>
      </c>
      <c>
        <v>179.191111</v>
      </c>
      <c>
        <v>94.311111</v>
      </c>
    </row>
    <row>
      <c>
        <is>
          <t>1372147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06:47:22</t>
        </is>
      </c>
      <c>
        <is>
          <t>02.07.2020 06:56:00</t>
        </is>
      </c>
      <c>
        <v>0.143888888</v>
      </c>
      <c>
        <v>1</v>
      </c>
      <c>
        <v>0</v>
      </c>
      <c>
        <v>41</v>
      </c>
      <c>
        <v>1157</v>
      </c>
      <c>
        <v>0.143889</v>
      </c>
      <c>
        <v>0</v>
      </c>
      <c>
        <v>5.899444</v>
      </c>
      <c>
        <v>166.479443</v>
      </c>
    </row>
    <row>
      <c>
        <is>
          <t>1385875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16:14:26</t>
        </is>
      </c>
      <c>
        <is>
          <t>06.07.2020 16:47:00</t>
        </is>
      </c>
      <c>
        <v>0.542777777</v>
      </c>
      <c>
        <v>1</v>
      </c>
      <c>
        <v>0</v>
      </c>
      <c>
        <v>41</v>
      </c>
      <c>
        <v>1157</v>
      </c>
      <c>
        <v>0.542778</v>
      </c>
      <c>
        <v>0</v>
      </c>
      <c>
        <v>22.253889</v>
      </c>
      <c>
        <v>627.993888</v>
      </c>
    </row>
    <row>
      <c>
        <is>
          <t>1397760</t>
        </is>
      </c>
      <c>
        <v>1</v>
      </c>
      <c>
        <is>
          <t>MANİSA</t>
        </is>
      </c>
      <c>
        <v>YUNUSEMRE</v>
      </c>
      <c>
        <is>
          <t>ÜÇPINAR DM 45-71-M00183_HatBaşıAyırıcı_53134526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16:30:32</t>
        </is>
      </c>
      <c>
        <is>
          <t>08.07.2020 16:36:00</t>
        </is>
      </c>
      <c>
        <v>0.091111111</v>
      </c>
      <c>
        <v>0</v>
      </c>
      <c>
        <v>0</v>
      </c>
      <c>
        <v>2</v>
      </c>
      <c>
        <v>0</v>
      </c>
      <c>
        <v>0</v>
      </c>
      <c>
        <v>0</v>
      </c>
      <c>
        <v>0.182222</v>
      </c>
      <c>
        <v>0</v>
      </c>
    </row>
    <row>
      <c>
        <is>
          <t>1476946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19:07:01</t>
        </is>
      </c>
      <c>
        <is>
          <t>24.07.2020 20:54:47</t>
        </is>
      </c>
      <c>
        <v>1.796111111</v>
      </c>
      <c>
        <v>0</v>
      </c>
      <c>
        <v>0</v>
      </c>
      <c>
        <v>305</v>
      </c>
      <c>
        <v>160</v>
      </c>
      <c>
        <v>0</v>
      </c>
      <c>
        <v>0</v>
      </c>
      <c>
        <v>547.813889</v>
      </c>
      <c>
        <v>287.377778</v>
      </c>
    </row>
    <row>
      <c>
        <is>
          <t>1373914</t>
        </is>
      </c>
      <c>
        <v>1</v>
      </c>
      <c>
        <is>
          <t>MANİSA</t>
        </is>
      </c>
      <c>
        <v>AHMETLİ</v>
      </c>
      <c>
        <is>
          <t>AHMETLİ İM 45-84-A00001_GÖKKAYA-L28 L28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09:34:13</t>
        </is>
      </c>
      <c>
        <is>
          <t>04.07.2020 09:35:23</t>
        </is>
      </c>
      <c>
        <v>0.019444444</v>
      </c>
      <c>
        <v>1</v>
      </c>
      <c>
        <v>74</v>
      </c>
      <c>
        <v>0</v>
      </c>
      <c>
        <v>0</v>
      </c>
      <c>
        <v>0.019444</v>
      </c>
      <c>
        <v>1.438889</v>
      </c>
      <c>
        <v>0</v>
      </c>
      <c>
        <v>0</v>
      </c>
    </row>
    <row>
      <c>
        <is>
          <t>1373815</t>
        </is>
      </c>
      <c>
        <v>1</v>
      </c>
      <c>
        <is>
          <t>MANİSA</t>
        </is>
      </c>
      <c>
        <v>AHMETLİ</v>
      </c>
      <c>
        <is>
          <t>AHMETLİ İM 45-84-A00001_GÖKKAYA-L28 L28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06:25:43</t>
        </is>
      </c>
      <c>
        <is>
          <t>04.07.2020 06:26:43</t>
        </is>
      </c>
      <c>
        <v>0.016666666</v>
      </c>
      <c>
        <v>1</v>
      </c>
      <c>
        <v>74</v>
      </c>
      <c>
        <v>0</v>
      </c>
      <c>
        <v>0</v>
      </c>
      <c>
        <v>0.016667</v>
      </c>
      <c>
        <v>1.233333</v>
      </c>
      <c>
        <v>0</v>
      </c>
      <c>
        <v>0</v>
      </c>
    </row>
    <row>
      <c>
        <is>
          <t>1478245</t>
        </is>
      </c>
      <c>
        <v>1</v>
      </c>
      <c>
        <is>
          <t>İZMİR</t>
        </is>
      </c>
      <c>
        <v>BERGAMA</v>
      </c>
      <c>
        <is>
          <t>TR-142 35-16-L00142_TR-143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27.07.2020 13:59:29</t>
        </is>
      </c>
      <c>
        <is>
          <t>27.07.2020 15:53:23</t>
        </is>
      </c>
      <c>
        <v>1.898333333</v>
      </c>
      <c>
        <v>4</v>
      </c>
      <c>
        <v>704</v>
      </c>
      <c>
        <v>0</v>
      </c>
      <c>
        <v>0</v>
      </c>
      <c>
        <v>7.593333</v>
      </c>
      <c>
        <v>1336.426666</v>
      </c>
      <c>
        <v>0</v>
      </c>
      <c>
        <v>0</v>
      </c>
    </row>
    <row>
      <c>
        <is>
          <t>1397341</t>
        </is>
      </c>
      <c>
        <v>1</v>
      </c>
      <c>
        <is>
          <t>MANİSA</t>
        </is>
      </c>
      <c>
        <v>AHMETLİ</v>
      </c>
      <c>
        <is>
          <t>AHMETLİ İM 45-84-A00001_GÖKKAYA-L28 L28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08.07.2020 07:24:48</t>
        </is>
      </c>
      <c>
        <is>
          <t>08.07.2020 07:25:53</t>
        </is>
      </c>
      <c>
        <v>0.018055555</v>
      </c>
      <c>
        <v>1</v>
      </c>
      <c>
        <v>74</v>
      </c>
      <c>
        <v>0</v>
      </c>
      <c>
        <v>0</v>
      </c>
      <c>
        <v>0.018056</v>
      </c>
      <c>
        <v>1.336111</v>
      </c>
      <c>
        <v>0</v>
      </c>
      <c>
        <v>0</v>
      </c>
    </row>
    <row>
      <c>
        <is>
          <t>1411470</t>
        </is>
      </c>
      <c>
        <v>1</v>
      </c>
      <c>
        <is>
          <t>İZMİR</t>
        </is>
      </c>
      <c>
        <v>KONAK</v>
      </c>
      <c>
        <is>
          <t>M-1540 35-01-M01540_35-01-M01540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12:55:26</t>
        </is>
      </c>
      <c>
        <is>
          <t>14.07.2020 14:32:42</t>
        </is>
      </c>
      <c>
        <v>1.621064722</v>
      </c>
      <c>
        <v>1</v>
      </c>
      <c>
        <v>737</v>
      </c>
      <c>
        <v>0</v>
      </c>
      <c>
        <v>0</v>
      </c>
      <c>
        <v>1.621065</v>
      </c>
      <c>
        <v>1194.7247</v>
      </c>
      <c>
        <v>0</v>
      </c>
      <c>
        <v>0</v>
      </c>
    </row>
    <row>
      <c>
        <is>
          <t>1374672</t>
        </is>
      </c>
      <c>
        <v>1</v>
      </c>
      <c>
        <is>
          <t>İZMİR</t>
        </is>
      </c>
      <c>
        <v>MENEMEN</v>
      </c>
      <c>
        <is>
          <t>KOYUNDERE DM 35-28-M00165_KOYUNDERE TR-7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10:17:34</t>
        </is>
      </c>
      <c>
        <is>
          <t>05.07.2020 10:25:26</t>
        </is>
      </c>
      <c>
        <v>0.131111111</v>
      </c>
      <c>
        <v>28</v>
      </c>
      <c>
        <v>3327</v>
      </c>
      <c>
        <v>0</v>
      </c>
      <c>
        <v>0</v>
      </c>
      <c>
        <v>3.671111</v>
      </c>
      <c>
        <v>436.206666</v>
      </c>
      <c>
        <v>0</v>
      </c>
      <c>
        <v>0</v>
      </c>
    </row>
    <row>
      <c>
        <is>
          <t>1422457</t>
        </is>
      </c>
      <c>
        <v>1</v>
      </c>
      <c>
        <is>
          <t>İZMİR</t>
        </is>
      </c>
      <c>
        <v>KİRAZ</v>
      </c>
      <c>
        <is>
          <t>KİRAZ İM 35-31-A00001_ATERMİT-M09 M09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11:08:00</t>
        </is>
      </c>
      <c>
        <is>
          <t>16.07.2020 12:44:00</t>
        </is>
      </c>
      <c>
        <v>1.6</v>
      </c>
      <c>
        <v>0</v>
      </c>
      <c>
        <v>0</v>
      </c>
      <c>
        <v>4</v>
      </c>
      <c>
        <v>0</v>
      </c>
      <c>
        <v>0</v>
      </c>
      <c>
        <v>0</v>
      </c>
      <c>
        <v>6.4</v>
      </c>
      <c>
        <v>0</v>
      </c>
    </row>
    <row>
      <c>
        <is>
          <t>1410139</t>
        </is>
      </c>
      <c>
        <v>1</v>
      </c>
      <c>
        <is>
          <t>İZMİR</t>
        </is>
      </c>
      <c>
        <v>URLA</v>
      </c>
      <c>
        <is>
          <t>YASEMİN DM 35-19-M00002_KUŞÇULAR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08:04:43</t>
        </is>
      </c>
      <c>
        <is>
          <t>12.07.2020 08:31:00</t>
        </is>
      </c>
      <c>
        <v>0.438055555</v>
      </c>
      <c>
        <v>2</v>
      </c>
      <c>
        <v>143</v>
      </c>
      <c>
        <v>67</v>
      </c>
      <c>
        <v>1635</v>
      </c>
      <c>
        <v>0.876111</v>
      </c>
      <c>
        <v>62.641944</v>
      </c>
      <c>
        <v>29.349722</v>
      </c>
      <c>
        <v>716.220832</v>
      </c>
    </row>
    <row>
      <c>
        <is>
          <t>1396864</t>
        </is>
      </c>
      <c>
        <v>1</v>
      </c>
      <c>
        <is>
          <t>İZMİR</t>
        </is>
      </c>
      <c>
        <v>URLA</v>
      </c>
      <c>
        <is>
          <t>YASEMİN DM 35-19-M00002_KUŞÇULAR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16:48:03</t>
        </is>
      </c>
      <c>
        <is>
          <t>07.07.2020 17:02:13</t>
        </is>
      </c>
      <c>
        <v>0.236111111</v>
      </c>
      <c>
        <v>2</v>
      </c>
      <c>
        <v>143</v>
      </c>
      <c>
        <v>65</v>
      </c>
      <c>
        <v>1538</v>
      </c>
      <c>
        <v>0.472222</v>
      </c>
      <c>
        <v>33.763889</v>
      </c>
      <c>
        <v>15.347222</v>
      </c>
      <c>
        <v>363.138889</v>
      </c>
    </row>
    <row>
      <c>
        <is>
          <t>1399530</t>
        </is>
      </c>
      <c>
        <v>1</v>
      </c>
      <c>
        <is>
          <t>İZMİR</t>
        </is>
      </c>
      <c>
        <v>MENEMEN</v>
      </c>
      <c>
        <is>
          <t>KOYUNDERE TR-11 35-28-M00157_35-28-M00157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08:52:21</t>
        </is>
      </c>
      <c>
        <is>
          <t>11.07.2020 12:41:11</t>
        </is>
      </c>
      <c>
        <v>3.813811111</v>
      </c>
      <c>
        <v>0</v>
      </c>
      <c>
        <v>143</v>
      </c>
      <c>
        <v>0</v>
      </c>
      <c>
        <v>0</v>
      </c>
      <c>
        <v>0</v>
      </c>
      <c>
        <v>545.374989</v>
      </c>
      <c>
        <v>0</v>
      </c>
      <c>
        <v>0</v>
      </c>
    </row>
    <row>
      <c>
        <is>
          <t>1396801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15:38:47</t>
        </is>
      </c>
      <c>
        <is>
          <t>07.07.2020 16:29:00</t>
        </is>
      </c>
      <c>
        <v>0.836944444</v>
      </c>
      <c>
        <v>2</v>
      </c>
      <c>
        <v>143</v>
      </c>
      <c>
        <v>65</v>
      </c>
      <c>
        <v>1538</v>
      </c>
      <c>
        <v>1.673889</v>
      </c>
      <c>
        <v>119.683055</v>
      </c>
      <c>
        <v>54.401389</v>
      </c>
      <c>
        <v>1287.220555</v>
      </c>
    </row>
    <row>
      <c>
        <is>
          <t>1372635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17:42:47</t>
        </is>
      </c>
      <c>
        <is>
          <t>02.07.2020 18:07:08</t>
        </is>
      </c>
      <c>
        <v>0.405833333</v>
      </c>
      <c>
        <v>2</v>
      </c>
      <c>
        <v>143</v>
      </c>
      <c>
        <v>66</v>
      </c>
      <c>
        <v>1631</v>
      </c>
      <c>
        <v>0.811667</v>
      </c>
      <c>
        <v>58.034167</v>
      </c>
      <c>
        <v>26.785</v>
      </c>
      <c>
        <v>661.914166</v>
      </c>
    </row>
    <row>
      <c>
        <is>
          <t>1373596</t>
        </is>
      </c>
      <c>
        <v>1</v>
      </c>
      <c>
        <is>
          <t>İZMİR</t>
        </is>
      </c>
      <c>
        <v>URLA</v>
      </c>
      <c>
        <is>
          <t>YASEMİN DM 35-19-M00002_KUŞÇULAR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19:13:13</t>
        </is>
      </c>
      <c>
        <is>
          <t>03.07.2020 19:23:00</t>
        </is>
      </c>
      <c>
        <v>0.163055555</v>
      </c>
      <c>
        <v>2</v>
      </c>
      <c>
        <v>143</v>
      </c>
      <c>
        <v>66</v>
      </c>
      <c>
        <v>1631</v>
      </c>
      <c>
        <v>0.326111</v>
      </c>
      <c>
        <v>23.316944</v>
      </c>
      <c>
        <v>10.761667</v>
      </c>
      <c>
        <v>265.94361</v>
      </c>
    </row>
    <row>
      <c>
        <is>
          <t>1399817</t>
        </is>
      </c>
      <c>
        <v>1</v>
      </c>
      <c>
        <is>
          <t>İZMİR</t>
        </is>
      </c>
      <c>
        <v>MENEMEN</v>
      </c>
      <c>
        <is>
          <t>KOYUNDERE DM 35-28-M00165_KOYUNDERE TR-7 M05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11.07.2020 15:55:22</t>
        </is>
      </c>
      <c>
        <is>
          <t>11.07.2020 16:55:00</t>
        </is>
      </c>
      <c>
        <v>0.993888888</v>
      </c>
      <c>
        <v>2</v>
      </c>
      <c>
        <v>122</v>
      </c>
      <c>
        <v>0</v>
      </c>
      <c>
        <v>0</v>
      </c>
      <c>
        <v>1.987778</v>
      </c>
      <c>
        <v>121.254444</v>
      </c>
      <c>
        <v>0</v>
      </c>
      <c>
        <v>0</v>
      </c>
    </row>
    <row>
      <c>
        <is>
          <t>1373488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17:33:44</t>
        </is>
      </c>
      <c>
        <is>
          <t>03.07.2020 17:53:00</t>
        </is>
      </c>
      <c>
        <v>0.321111111</v>
      </c>
      <c>
        <v>2</v>
      </c>
      <c>
        <v>143</v>
      </c>
      <c>
        <v>66</v>
      </c>
      <c>
        <v>1631</v>
      </c>
      <c>
        <v>0.642222</v>
      </c>
      <c>
        <v>45.918889</v>
      </c>
      <c>
        <v>21.193333</v>
      </c>
      <c>
        <v>523.732222</v>
      </c>
    </row>
    <row>
      <c>
        <is>
          <t>1374873</t>
        </is>
      </c>
      <c>
        <v>1</v>
      </c>
      <c>
        <is>
          <t>İZMİR</t>
        </is>
      </c>
      <c>
        <v>URLA</v>
      </c>
      <c>
        <is>
          <t>YASEMİN DM 35-19-M00002_KUŞÇULAR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14:48:05</t>
        </is>
      </c>
      <c>
        <is>
          <t>05.07.2020 14:55:00</t>
        </is>
      </c>
      <c>
        <v>0.115277777</v>
      </c>
      <c>
        <v>2</v>
      </c>
      <c>
        <v>143</v>
      </c>
      <c>
        <v>66</v>
      </c>
      <c>
        <v>1631</v>
      </c>
      <c>
        <v>0.230556</v>
      </c>
      <c>
        <v>16.484722</v>
      </c>
      <c>
        <v>7.608333</v>
      </c>
      <c>
        <v>188.018054</v>
      </c>
    </row>
    <row>
      <c>
        <is>
          <t>1411272</t>
        </is>
      </c>
      <c>
        <v>1</v>
      </c>
      <c>
        <is>
          <t>İZMİR</t>
        </is>
      </c>
      <c>
        <v>MENEMEN</v>
      </c>
      <c>
        <is>
          <t>KOYUNDERE DM 35-28-M00165_KOYUNDERE TR-7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08:49:55</t>
        </is>
      </c>
      <c>
        <is>
          <t>14.07.2020 11:27:47</t>
        </is>
      </c>
      <c>
        <v>2.631111111</v>
      </c>
      <c>
        <v>28</v>
      </c>
      <c>
        <v>3359</v>
      </c>
      <c>
        <v>0</v>
      </c>
      <c>
        <v>0</v>
      </c>
      <c>
        <v>73.671111</v>
      </c>
      <c>
        <v>8837.902222</v>
      </c>
      <c>
        <v>0</v>
      </c>
      <c>
        <v>0</v>
      </c>
    </row>
    <row>
      <c>
        <is>
          <t>1422848</t>
        </is>
      </c>
      <c>
        <v>1</v>
      </c>
      <c>
        <is>
          <t>İZMİR</t>
        </is>
      </c>
      <c>
        <v>KONAK</v>
      </c>
      <c>
        <is>
          <t>K-1 35-01-K00001_35-01-K00001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09:00:23</t>
        </is>
      </c>
      <c>
        <is>
          <t>17.07.2020 10:21:43</t>
        </is>
      </c>
      <c>
        <v>1.355555555</v>
      </c>
      <c>
        <v>1</v>
      </c>
      <c>
        <v>85</v>
      </c>
      <c>
        <v>0</v>
      </c>
      <c>
        <v>0</v>
      </c>
      <c>
        <v>1.355556</v>
      </c>
      <c>
        <v>115.222222</v>
      </c>
      <c>
        <v>0</v>
      </c>
      <c>
        <v>0</v>
      </c>
    </row>
    <row>
      <c>
        <is>
          <t>1373316</t>
        </is>
      </c>
      <c>
        <v>1</v>
      </c>
      <c>
        <is>
          <t>İZMİR</t>
        </is>
      </c>
      <c>
        <v>KINIK</v>
      </c>
      <c>
        <is>
          <t>KINIK ORGANİZE DM 35-24-M00208_KOCAÖMERLİ KÖYLER-M03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13:50:22</t>
        </is>
      </c>
      <c>
        <is>
          <t>03.07.2020 14:00:00</t>
        </is>
      </c>
      <c>
        <v>0.160555555</v>
      </c>
      <c>
        <v>0</v>
      </c>
      <c>
        <v>103</v>
      </c>
      <c>
        <v>1</v>
      </c>
      <c>
        <v>3</v>
      </c>
      <c>
        <v>0</v>
      </c>
      <c>
        <v>16.537222</v>
      </c>
      <c>
        <v>0.160556</v>
      </c>
      <c>
        <v>0.481667</v>
      </c>
    </row>
    <row>
      <c>
        <is>
          <t>1400088</t>
        </is>
      </c>
      <c>
        <v>1</v>
      </c>
      <c>
        <is>
          <t>İZMİR</t>
        </is>
      </c>
      <c>
        <v>KONAK</v>
      </c>
      <c>
        <is>
          <t>ALSANCAK TM 35-01-A00005_ŞARK SANAYİ K18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12.07.2020 02:03:42</t>
        </is>
      </c>
      <c>
        <is>
          <t>12.07.2020 02:05:17</t>
        </is>
      </c>
      <c>
        <v>0.026388888</v>
      </c>
      <c>
        <v>1</v>
      </c>
      <c>
        <v>212</v>
      </c>
      <c>
        <v>0</v>
      </c>
      <c>
        <v>0</v>
      </c>
      <c>
        <v>0.026389</v>
      </c>
      <c>
        <v>5.594444</v>
      </c>
      <c>
        <v>0</v>
      </c>
      <c>
        <v>0</v>
      </c>
    </row>
    <row>
      <c>
        <is>
          <t>1386101</t>
        </is>
      </c>
      <c>
        <v>1</v>
      </c>
      <c>
        <is>
          <t>İZMİR</t>
        </is>
      </c>
      <c>
        <v>KINIK</v>
      </c>
      <c>
        <is>
          <t>MUSTAFA ÇAKMAK VE ARKADAŞLARI TR 35-24-M00028_35-24-M00028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20:36:02</t>
        </is>
      </c>
      <c>
        <is>
          <t>06.07.2020 23:03:01</t>
        </is>
      </c>
      <c>
        <v>2.449722222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46.544722</v>
      </c>
    </row>
    <row>
      <c>
        <is>
          <t>1398839</t>
        </is>
      </c>
      <c>
        <v>1</v>
      </c>
      <c>
        <is>
          <t>İZMİR</t>
        </is>
      </c>
      <c>
        <v>KONAK</v>
      </c>
      <c>
        <is>
          <t>K-4391 35-01-K04391_35-01-K04391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09:00:06</t>
        </is>
      </c>
      <c>
        <is>
          <t>10.07.2020 11:21:49</t>
        </is>
      </c>
      <c>
        <v>2.361912777</v>
      </c>
      <c>
        <v>0</v>
      </c>
      <c>
        <v>1</v>
      </c>
      <c>
        <v>0</v>
      </c>
      <c>
        <v>0</v>
      </c>
      <c>
        <v>0</v>
      </c>
      <c>
        <v>2.361913</v>
      </c>
      <c>
        <v>0</v>
      </c>
      <c>
        <v>0</v>
      </c>
    </row>
    <row>
      <c>
        <is>
          <t>1455719</t>
        </is>
      </c>
      <c>
        <v>1</v>
      </c>
      <c>
        <is>
          <t>İZMİR</t>
        </is>
      </c>
      <c>
        <v>ÖDEMİŞ</v>
      </c>
      <c>
        <is>
          <t>DM-3 (TR-16) 35-15-M00016_TÜRBE-M07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16:26:18</t>
        </is>
      </c>
      <c>
        <is>
          <t>22.07.2020 16:47:00</t>
        </is>
      </c>
      <c>
        <v>0.345</v>
      </c>
      <c>
        <v>28</v>
      </c>
      <c>
        <v>2133</v>
      </c>
      <c>
        <v>2</v>
      </c>
      <c>
        <v>48</v>
      </c>
      <c>
        <v>9.66</v>
      </c>
      <c>
        <v>735.885</v>
      </c>
      <c>
        <v>0.69</v>
      </c>
      <c>
        <v>16.56</v>
      </c>
    </row>
    <row>
      <c>
        <is>
          <t>1398210</t>
        </is>
      </c>
      <c>
        <v>1</v>
      </c>
      <c>
        <is>
          <t>İZMİR</t>
        </is>
      </c>
      <c>
        <v>ÖDEMİŞ</v>
      </c>
      <c>
        <is>
          <t>TR-117 RIFAT ÇOĞALMIŞ GRB. 35-15-M00117_35-15-M00117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10:29:59</t>
        </is>
      </c>
      <c>
        <is>
          <t>09.07.2020 14:21:42</t>
        </is>
      </c>
      <c>
        <v>3.861847222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54.065861</v>
      </c>
    </row>
    <row>
      <c>
        <is>
          <t>1411907</t>
        </is>
      </c>
      <c>
        <v>1</v>
      </c>
      <c>
        <is>
          <t>İZMİR</t>
        </is>
      </c>
      <c>
        <v>KINIK</v>
      </c>
      <c>
        <is>
          <t>KINIK ORGANİZE DM 35-24-M00208_KOCAÖMERLİ KÖYLER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08:35:31</t>
        </is>
      </c>
      <c>
        <is>
          <t>15.07.2020 08:38:36</t>
        </is>
      </c>
      <c>
        <v>0.051388888</v>
      </c>
      <c>
        <v>0</v>
      </c>
      <c>
        <v>1025</v>
      </c>
      <c>
        <v>42</v>
      </c>
      <c>
        <v>97</v>
      </c>
      <c>
        <v>0</v>
      </c>
      <c>
        <v>52.67361</v>
      </c>
      <c>
        <v>2.158333</v>
      </c>
      <c>
        <v>4.984722</v>
      </c>
    </row>
    <row>
      <c>
        <is>
          <t>1386703</t>
        </is>
      </c>
      <c>
        <v>1</v>
      </c>
      <c>
        <is>
          <t>İZMİR</t>
        </is>
      </c>
      <c>
        <v>KARABAĞLAR</v>
      </c>
      <c>
        <is>
          <t>K-1143 35-01-K01143_35-01-K01143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13:08:12</t>
        </is>
      </c>
      <c>
        <is>
          <t>07.07.2020 14:12:27</t>
        </is>
      </c>
      <c>
        <v>1.070833333</v>
      </c>
      <c>
        <v>2</v>
      </c>
      <c>
        <v>694</v>
      </c>
      <c>
        <v>0</v>
      </c>
      <c>
        <v>0</v>
      </c>
      <c>
        <v>2.141667</v>
      </c>
      <c>
        <v>743.158333</v>
      </c>
      <c>
        <v>0</v>
      </c>
      <c>
        <v>0</v>
      </c>
    </row>
    <row>
      <c>
        <is>
          <t>1424420</t>
        </is>
      </c>
      <c>
        <v>1</v>
      </c>
      <c>
        <is>
          <t>İZMİR</t>
        </is>
      </c>
      <c>
        <v>KİRAZ</v>
      </c>
      <c>
        <is>
          <t>VELİLER KÖK 35-31-L00116_SAÇLI TR-1-L01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08:43:12</t>
        </is>
      </c>
      <c>
        <is>
          <t>20.07.2020 09:16:22</t>
        </is>
      </c>
      <c>
        <v>0.552777777</v>
      </c>
      <c>
        <v>0</v>
      </c>
      <c>
        <v>0</v>
      </c>
      <c>
        <v>45</v>
      </c>
      <c>
        <v>863</v>
      </c>
      <c>
        <v>0</v>
      </c>
      <c>
        <v>0</v>
      </c>
      <c>
        <v>24.875</v>
      </c>
      <c>
        <v>477.047222</v>
      </c>
    </row>
    <row>
      <c>
        <is>
          <t>1398180</t>
        </is>
      </c>
      <c>
        <v>1</v>
      </c>
      <c>
        <is>
          <t>İZMİR</t>
        </is>
      </c>
      <c>
        <v>KİRAZ</v>
      </c>
      <c>
        <is>
          <t>VELİLER KÖK 35-31-L00116_VELİLER TR-1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09.07.2020 10:02:54</t>
        </is>
      </c>
      <c>
        <is>
          <t>09.07.2020 15:29:00</t>
        </is>
      </c>
      <c>
        <v>5.435</v>
      </c>
      <c>
        <v>0</v>
      </c>
      <c>
        <v>0</v>
      </c>
      <c>
        <v>35</v>
      </c>
      <c>
        <v>678</v>
      </c>
      <c>
        <v>0</v>
      </c>
      <c>
        <v>0</v>
      </c>
      <c>
        <v>190.225</v>
      </c>
      <c>
        <v>3684.93</v>
      </c>
    </row>
    <row>
      <c>
        <is>
          <t>1411297</t>
        </is>
      </c>
      <c>
        <v>1</v>
      </c>
      <c>
        <is>
          <t>İZMİR</t>
        </is>
      </c>
      <c>
        <v>MENEMEN</v>
      </c>
      <c>
        <is>
          <t>YAHŞELLİ DM-5 35-28-M00882_EMİRALEM SULAMA ÇIKIŞ-M08 M08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14.07.2020 09:07:45</t>
        </is>
      </c>
      <c>
        <is>
          <t>14.07.2020 09:09:00</t>
        </is>
      </c>
      <c>
        <v>0.020833333</v>
      </c>
      <c>
        <v>0</v>
      </c>
      <c>
        <v>0</v>
      </c>
      <c>
        <v>1</v>
      </c>
      <c>
        <v>28</v>
      </c>
      <c>
        <v>0</v>
      </c>
      <c>
        <v>0</v>
      </c>
      <c>
        <v>0.020833</v>
      </c>
      <c>
        <v>0.583333</v>
      </c>
    </row>
    <row>
      <c>
        <is>
          <t>1422909</t>
        </is>
      </c>
      <c>
        <v>1</v>
      </c>
      <c>
        <is>
          <t>İZMİR</t>
        </is>
      </c>
      <c>
        <v>ALİAĞA</v>
      </c>
      <c>
        <is>
          <t>VİKİNG TM 35-17-A00007_GÜZELHİSAR SULAMA-R05 R05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09:31:14</t>
        </is>
      </c>
      <c>
        <is>
          <t>17.07.2020 18:20:00</t>
        </is>
      </c>
      <c>
        <v>8.812777777</v>
      </c>
      <c>
        <v>0</v>
      </c>
      <c>
        <v>0</v>
      </c>
      <c>
        <v>3</v>
      </c>
      <c>
        <v>13</v>
      </c>
      <c>
        <v>0</v>
      </c>
      <c>
        <v>0</v>
      </c>
      <c>
        <v>26.438333</v>
      </c>
      <c>
        <v>114.566111</v>
      </c>
    </row>
    <row>
      <c>
        <is>
          <t>1410698</t>
        </is>
      </c>
      <c>
        <v>1</v>
      </c>
      <c>
        <is>
          <t>İZMİR</t>
        </is>
      </c>
      <c>
        <v>GÜZELBAHÇE</v>
      </c>
      <c>
        <is>
          <t>GÜZELBAHÇE İM 35-10-A00001_MALTEPE-M08 M08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13.07.2020 09:18:34</t>
        </is>
      </c>
      <c>
        <is>
          <t>13.07.2020 12:11:47</t>
        </is>
      </c>
      <c>
        <v>2.886944444</v>
      </c>
      <c>
        <v>2</v>
      </c>
      <c>
        <v>202</v>
      </c>
      <c>
        <v>3</v>
      </c>
      <c>
        <v>0</v>
      </c>
      <c>
        <v>5.773889</v>
      </c>
      <c>
        <v>583.162778</v>
      </c>
      <c>
        <v>8.660833</v>
      </c>
      <c>
        <v>0</v>
      </c>
    </row>
    <row>
      <c>
        <is>
          <t>1374874</t>
        </is>
      </c>
      <c>
        <v>1</v>
      </c>
      <c>
        <is>
          <t>İZMİR</t>
        </is>
      </c>
      <c>
        <v>TORBALI</v>
      </c>
      <c>
        <is>
          <t>TORBALI DM-5/TR-1 (TR-101) 35-26-M00101_TR-39 M011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14:51:37</t>
        </is>
      </c>
      <c>
        <is>
          <t>05.07.2020 15:21:10</t>
        </is>
      </c>
      <c>
        <v>0.4924</v>
      </c>
      <c>
        <v>5</v>
      </c>
      <c>
        <v>1569</v>
      </c>
      <c>
        <v>0</v>
      </c>
      <c>
        <v>0</v>
      </c>
      <c>
        <v>2.462</v>
      </c>
      <c>
        <v>772.5756</v>
      </c>
      <c>
        <v>0</v>
      </c>
      <c>
        <v>0</v>
      </c>
    </row>
    <row>
      <c>
        <is>
          <t>1399264</t>
        </is>
      </c>
      <c>
        <v>1</v>
      </c>
      <c>
        <is>
          <t>MANİSA</t>
        </is>
      </c>
      <c>
        <v>SARIGÖL</v>
      </c>
      <c>
        <is>
          <t>TIRAZLI KÖK 45-79-M00079_HatBaşıAyırıcı_53133085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10.07.2020 17:05:45</t>
        </is>
      </c>
      <c>
        <is>
          <t>10.07.2020 17:08:06</t>
        </is>
      </c>
      <c>
        <v>0.039166666</v>
      </c>
      <c>
        <v>0</v>
      </c>
      <c>
        <v>0</v>
      </c>
      <c>
        <v>2</v>
      </c>
      <c>
        <v>20</v>
      </c>
      <c>
        <v>0</v>
      </c>
      <c>
        <v>0</v>
      </c>
      <c>
        <v>0.078333</v>
      </c>
      <c>
        <v>0.783333</v>
      </c>
    </row>
    <row>
      <c>
        <is>
          <t>1423954</t>
        </is>
      </c>
      <c>
        <v>1</v>
      </c>
      <c>
        <is>
          <t>İZMİR</t>
        </is>
      </c>
      <c>
        <v>KONAK</v>
      </c>
      <c>
        <is>
          <t>K-493 35-01-K00493_35-01-K00493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19.07.2020 08:53:09</t>
        </is>
      </c>
      <c>
        <is>
          <t>19.07.2020 13:01:00</t>
        </is>
      </c>
      <c>
        <v>4.130580555</v>
      </c>
      <c>
        <v>2</v>
      </c>
      <c>
        <v>468</v>
      </c>
      <c>
        <v>0</v>
      </c>
      <c>
        <v>0</v>
      </c>
      <c>
        <v>8.261161</v>
      </c>
      <c>
        <v>1933.1117</v>
      </c>
      <c>
        <v>0</v>
      </c>
      <c>
        <v>0</v>
      </c>
    </row>
    <row>
      <c>
        <is>
          <t>1480659</t>
        </is>
      </c>
      <c>
        <v>1</v>
      </c>
      <c>
        <is>
          <t>İZMİR</t>
        </is>
      </c>
      <c>
        <v>ÖDEMİŞ</v>
      </c>
      <c>
        <is>
          <t>BİRGİ TR-7 35-15-L00264_35-15-L00264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17:47:15</t>
        </is>
      </c>
      <c>
        <is>
          <t>30.07.2020 19:07:38</t>
        </is>
      </c>
      <c>
        <v>1.339722222</v>
      </c>
      <c>
        <v>1</v>
      </c>
      <c>
        <v>140</v>
      </c>
      <c>
        <v>0</v>
      </c>
      <c>
        <v>1</v>
      </c>
      <c>
        <v>1.339722</v>
      </c>
      <c>
        <v>187.561111</v>
      </c>
      <c>
        <v>0</v>
      </c>
      <c>
        <v>1.339722</v>
      </c>
    </row>
    <row>
      <c>
        <is>
          <t>1478703</t>
        </is>
      </c>
      <c>
        <v>1</v>
      </c>
      <c>
        <is>
          <t>İZMİR</t>
        </is>
      </c>
      <c>
        <v>KİRAZ</v>
      </c>
      <c>
        <is>
          <t>OVACIK TR-7 35-31-L00149_35-31-L00149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28.07.2020 11:44:35</t>
        </is>
      </c>
      <c>
        <is>
          <t>28.07.2020 14:52:00</t>
        </is>
      </c>
      <c>
        <v>3.123611111</v>
      </c>
      <c>
        <v>0</v>
      </c>
      <c>
        <v>0</v>
      </c>
      <c>
        <v>1</v>
      </c>
      <c>
        <v>30</v>
      </c>
      <c>
        <v>0</v>
      </c>
      <c>
        <v>0</v>
      </c>
      <c>
        <v>3.123611</v>
      </c>
      <c>
        <v>93.708333</v>
      </c>
    </row>
    <row>
      <c>
        <is>
          <t>1411039</t>
        </is>
      </c>
      <c>
        <v>1</v>
      </c>
      <c>
        <is>
          <t>İZMİR</t>
        </is>
      </c>
      <c>
        <v>ÖDEMİŞ</v>
      </c>
      <c>
        <is>
          <t>TR-146 35-15-M00146_TR-147-M01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18:42:39</t>
        </is>
      </c>
      <c>
        <is>
          <t>13.07.2020 18:49:00</t>
        </is>
      </c>
      <c>
        <v>0.105833333</v>
      </c>
      <c>
        <v>2</v>
      </c>
      <c>
        <v>184</v>
      </c>
      <c>
        <v>0</v>
      </c>
      <c>
        <v>0</v>
      </c>
      <c>
        <v>0.211667</v>
      </c>
      <c>
        <v>19.473333</v>
      </c>
      <c>
        <v>0</v>
      </c>
      <c>
        <v>0</v>
      </c>
    </row>
    <row>
      <c>
        <is>
          <t>1411460</t>
        </is>
      </c>
      <c>
        <v>1</v>
      </c>
      <c>
        <is>
          <t>İZMİR</t>
        </is>
      </c>
      <c>
        <v>MENEMEN</v>
      </c>
      <c>
        <is>
          <t>YAHŞELLİ DM-5 35-28-M00882_EMİRALEM SULAMA ÇIKIŞ M08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09:22:03</t>
        </is>
      </c>
      <c>
        <is>
          <t>14.07.2020 12:57:09</t>
        </is>
      </c>
      <c>
        <v>3.585</v>
      </c>
      <c>
        <v>1</v>
      </c>
      <c>
        <v>101</v>
      </c>
      <c>
        <v>78</v>
      </c>
      <c>
        <v>1791</v>
      </c>
      <c>
        <v>3.585</v>
      </c>
      <c>
        <v>362.085</v>
      </c>
      <c>
        <v>279.63</v>
      </c>
      <c>
        <v>6420.735</v>
      </c>
    </row>
    <row>
      <c>
        <is>
          <t>1411488</t>
        </is>
      </c>
      <c>
        <v>1</v>
      </c>
      <c>
        <is>
          <t>İZMİR</t>
        </is>
      </c>
      <c>
        <v>MENEMEN</v>
      </c>
      <c>
        <is>
          <t>MENEMEN KÖK-20 35-28-M00020_-M02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13:26:45</t>
        </is>
      </c>
      <c>
        <is>
          <t>14.07.2020 16:57:37</t>
        </is>
      </c>
      <c>
        <v>3.514444444</v>
      </c>
      <c>
        <v>3</v>
      </c>
      <c>
        <v>413</v>
      </c>
      <c>
        <v>5</v>
      </c>
      <c>
        <v>0</v>
      </c>
      <c>
        <v>10.543333</v>
      </c>
      <c>
        <v>1451.465555</v>
      </c>
      <c>
        <v>17.572222</v>
      </c>
      <c>
        <v>0</v>
      </c>
    </row>
    <row>
      <c>
        <is>
          <t>1374995</t>
        </is>
      </c>
      <c>
        <v>1</v>
      </c>
      <c>
        <is>
          <t>İZMİR</t>
        </is>
      </c>
      <c>
        <v>MENEMEN</v>
      </c>
      <c>
        <is>
          <t>YAHŞELLİ KÖK 35-28-M00293_HAYKIRAN-M01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17:36:35</t>
        </is>
      </c>
      <c>
        <is>
          <t>05.07.2020 17:38:00</t>
        </is>
      </c>
      <c>
        <v>0.023611111</v>
      </c>
      <c>
        <v>0</v>
      </c>
      <c>
        <v>0</v>
      </c>
      <c>
        <v>1</v>
      </c>
      <c>
        <v>267</v>
      </c>
      <c>
        <v>0</v>
      </c>
      <c>
        <v>0</v>
      </c>
      <c>
        <v>0.023611</v>
      </c>
      <c>
        <v>6.304167</v>
      </c>
    </row>
    <row>
      <c>
        <is>
          <t>1410692</t>
        </is>
      </c>
      <c>
        <v>1</v>
      </c>
      <c>
        <is>
          <t>İZMİR</t>
        </is>
      </c>
      <c>
        <v>GÜZELBAHÇE</v>
      </c>
      <c>
        <is>
          <t>GÜZELBAHÇE İM 35-10-A00001_İSTİKLAL (GÜZELBAHÇE-2)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13.07.2020 09:13:24</t>
        </is>
      </c>
      <c>
        <is>
          <t>13.07.2020 12:12:53</t>
        </is>
      </c>
      <c>
        <v>2.991388888</v>
      </c>
      <c>
        <v>7</v>
      </c>
      <c>
        <v>506</v>
      </c>
      <c>
        <v>5</v>
      </c>
      <c>
        <v>65</v>
      </c>
      <c>
        <v>20.939722</v>
      </c>
      <c>
        <v>1513.642777</v>
      </c>
      <c>
        <v>14.956944</v>
      </c>
      <c>
        <v>194.440278</v>
      </c>
    </row>
    <row>
      <c>
        <is>
          <t>1423514</t>
        </is>
      </c>
      <c>
        <v>1</v>
      </c>
      <c>
        <is>
          <t>İZMİR</t>
        </is>
      </c>
      <c>
        <v>BAYRAKLI</v>
      </c>
      <c>
        <is>
          <t>M-1426 35-04-M01426_M-2445-M05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18.07.2020 10:04:40</t>
        </is>
      </c>
      <c>
        <is>
          <t>18.07.2020 12:28:00</t>
        </is>
      </c>
      <c>
        <v>2.388888888</v>
      </c>
      <c>
        <v>3</v>
      </c>
      <c>
        <v>70</v>
      </c>
      <c>
        <v>0</v>
      </c>
      <c>
        <v>0</v>
      </c>
      <c>
        <v>7.166667</v>
      </c>
      <c>
        <v>167.222222</v>
      </c>
      <c>
        <v>0</v>
      </c>
      <c>
        <v>0</v>
      </c>
    </row>
    <row>
      <c>
        <is>
          <t>1373385</t>
        </is>
      </c>
      <c>
        <v>1</v>
      </c>
      <c>
        <is>
          <t>MANİSA</t>
        </is>
      </c>
      <c>
        <v>DEMİRCİ</v>
      </c>
      <c>
        <is>
          <t>YARBASAN KÖK 45-74-M00119_ESKİ YARBASAN-M02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03.07.2020 15:30:42</t>
        </is>
      </c>
      <c>
        <is>
          <t>03.07.2020 15:33:00</t>
        </is>
      </c>
      <c>
        <v>0.038333333</v>
      </c>
      <c>
        <v>0</v>
      </c>
      <c>
        <v>0</v>
      </c>
      <c>
        <v>1</v>
      </c>
      <c>
        <v>55</v>
      </c>
      <c>
        <v>0</v>
      </c>
      <c>
        <v>0</v>
      </c>
      <c>
        <v>0.038333</v>
      </c>
      <c>
        <v>2.108333</v>
      </c>
    </row>
    <row>
      <c>
        <is>
          <t>1374675</t>
        </is>
      </c>
      <c>
        <v>1</v>
      </c>
      <c>
        <is>
          <t>İZMİR</t>
        </is>
      </c>
      <c>
        <v>KINIK</v>
      </c>
      <c>
        <is>
          <t>YAYAKENT DM 35-24-M00209_YAYLAKENT-1-M03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05.07.2020 10:19:14</t>
        </is>
      </c>
      <c>
        <is>
          <t>05.07.2020 10:21:00</t>
        </is>
      </c>
      <c>
        <v>0.029444444</v>
      </c>
      <c>
        <v>1</v>
      </c>
      <c>
        <v>128</v>
      </c>
      <c>
        <v>0</v>
      </c>
      <c>
        <v>3</v>
      </c>
      <c>
        <v>0.029444</v>
      </c>
      <c>
        <v>3.768889</v>
      </c>
      <c>
        <v>0</v>
      </c>
      <c>
        <v>0.088333</v>
      </c>
    </row>
    <row>
      <c>
        <is>
          <t>1422346</t>
        </is>
      </c>
      <c>
        <v>1</v>
      </c>
      <c>
        <is>
          <t>İZMİR</t>
        </is>
      </c>
      <c>
        <v>MENEMEN</v>
      </c>
      <c>
        <is>
          <t>ULUKENT DM-6/7 KÖK 35-28-M00618_SUBAY LOJMANLARI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06:46:20</t>
        </is>
      </c>
      <c>
        <is>
          <t>16.07.2020 07:27:00</t>
        </is>
      </c>
      <c>
        <v>0.677777777</v>
      </c>
      <c>
        <v>1</v>
      </c>
      <c>
        <v>0</v>
      </c>
      <c>
        <v>0</v>
      </c>
      <c>
        <v>0</v>
      </c>
      <c>
        <v>0.677778</v>
      </c>
      <c>
        <v>0</v>
      </c>
      <c>
        <v>0</v>
      </c>
      <c>
        <v>0</v>
      </c>
    </row>
    <row>
      <c>
        <is>
          <t>1423166</t>
        </is>
      </c>
      <c>
        <v>1</v>
      </c>
      <c>
        <is>
          <t>İZMİR</t>
        </is>
      </c>
      <c>
        <v>MENEMEN</v>
      </c>
      <c>
        <is>
          <t>ULUKENT DM-3 35-28-M00003_9888891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17.07.2020 15:45:57</t>
        </is>
      </c>
      <c>
        <is>
          <t>17.07.2020 19:40:19</t>
        </is>
      </c>
      <c>
        <v>3.906111111</v>
      </c>
      <c>
        <v>0</v>
      </c>
      <c>
        <v>57</v>
      </c>
      <c>
        <v>0</v>
      </c>
      <c>
        <v>0</v>
      </c>
      <c>
        <v>0</v>
      </c>
      <c>
        <v>222.648333</v>
      </c>
      <c>
        <v>0</v>
      </c>
      <c>
        <v>0</v>
      </c>
    </row>
    <row>
      <c>
        <is>
          <t>1424253</t>
        </is>
      </c>
      <c>
        <v>1</v>
      </c>
      <c>
        <is>
          <t>İZMİR</t>
        </is>
      </c>
      <c>
        <v>MENEMEN</v>
      </c>
      <c>
        <is>
          <t>ULUKENT DM-3 35-28-M00003_DM-3/29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18:56:56</t>
        </is>
      </c>
      <c>
        <is>
          <t>19.07.2020 19:44:51</t>
        </is>
      </c>
      <c>
        <v>0.798611111</v>
      </c>
      <c>
        <v>10</v>
      </c>
      <c>
        <v>1544</v>
      </c>
      <c>
        <v>0</v>
      </c>
      <c>
        <v>0</v>
      </c>
      <c>
        <v>7.986111</v>
      </c>
      <c>
        <v>1233.055555</v>
      </c>
      <c>
        <v>0</v>
      </c>
      <c>
        <v>0</v>
      </c>
    </row>
    <row>
      <c>
        <is>
          <t>1398036</t>
        </is>
      </c>
      <c>
        <v>1</v>
      </c>
      <c>
        <is>
          <t>İZMİR</t>
        </is>
      </c>
      <c>
        <v>MENEMEN</v>
      </c>
      <c>
        <is>
          <t>ULUKENT DM-6/7 KÖK 35-28-M00618_EBSO TM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03:19:54</t>
        </is>
      </c>
      <c>
        <is>
          <t>09.07.2020 04:30:57</t>
        </is>
      </c>
      <c>
        <v>1.184166666</v>
      </c>
      <c>
        <v>3</v>
      </c>
      <c>
        <v>8</v>
      </c>
      <c>
        <v>0</v>
      </c>
      <c>
        <v>0</v>
      </c>
      <c>
        <v>3.5525</v>
      </c>
      <c>
        <v>9.473333</v>
      </c>
      <c>
        <v>0</v>
      </c>
      <c>
        <v>0</v>
      </c>
    </row>
    <row>
      <c>
        <is>
          <t>1386066</t>
        </is>
      </c>
      <c>
        <v>1</v>
      </c>
      <c>
        <is>
          <t>İZMİR</t>
        </is>
      </c>
      <c>
        <v>MENEMEN</v>
      </c>
      <c>
        <is>
          <t>ULUKENT DM-6/7 KÖK 35-28-M00618_TUZCUOĞLU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19:54:36</t>
        </is>
      </c>
      <c>
        <is>
          <t>06.07.2020 21:08:47</t>
        </is>
      </c>
      <c>
        <v>1.236388888</v>
      </c>
      <c>
        <v>0</v>
      </c>
      <c>
        <v>1</v>
      </c>
      <c>
        <v>0</v>
      </c>
      <c>
        <v>5</v>
      </c>
      <c>
        <v>0</v>
      </c>
      <c>
        <v>1.236389</v>
      </c>
      <c>
        <v>0</v>
      </c>
      <c>
        <v>6.181944</v>
      </c>
    </row>
    <row>
      <c>
        <is>
          <t>1386145</t>
        </is>
      </c>
      <c>
        <v>1</v>
      </c>
      <c>
        <is>
          <t>İZMİR</t>
        </is>
      </c>
      <c>
        <v>KINIK</v>
      </c>
      <c>
        <is>
          <t>YAYAKENT DM 35-24-M00209_BALABAN 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21:38:56</t>
        </is>
      </c>
      <c>
        <is>
          <t>06.07.2020 21:49:26</t>
        </is>
      </c>
      <c>
        <v>0.175</v>
      </c>
      <c>
        <v>0</v>
      </c>
      <c>
        <v>80</v>
      </c>
      <c>
        <v>1</v>
      </c>
      <c>
        <v>4</v>
      </c>
      <c>
        <v>0</v>
      </c>
      <c>
        <v>14</v>
      </c>
      <c>
        <v>0.175</v>
      </c>
      <c>
        <v>0.7</v>
      </c>
    </row>
    <row>
      <c>
        <is>
          <t>1373789</t>
        </is>
      </c>
      <c>
        <v>1</v>
      </c>
      <c>
        <is>
          <t>İZMİR</t>
        </is>
      </c>
      <c>
        <v>MENEMEN</v>
      </c>
      <c>
        <is>
          <t>ULUCAK TM 35-28-A00002_KOYUNDERE M13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04:19:53</t>
        </is>
      </c>
      <c>
        <is>
          <t>04.07.2020 04:25:00</t>
        </is>
      </c>
      <c>
        <v>0.085277777</v>
      </c>
      <c>
        <v>74</v>
      </c>
      <c>
        <v>5310</v>
      </c>
      <c>
        <v>22</v>
      </c>
      <c>
        <v>53</v>
      </c>
      <c>
        <v>6.310555</v>
      </c>
      <c>
        <v>452.824996</v>
      </c>
      <c>
        <v>1.876111</v>
      </c>
      <c>
        <v>4.519722</v>
      </c>
    </row>
    <row>
      <c>
        <is>
          <t>1435235</t>
        </is>
      </c>
      <c>
        <v>1</v>
      </c>
      <c>
        <is>
          <t>İZMİR</t>
        </is>
      </c>
      <c>
        <v>MENEMEN</v>
      </c>
      <c>
        <is>
          <t>ULUCAK TM 35-28-A00002_DSİ M06</t>
        </is>
      </c>
      <c>
        <v>Manevra</v>
      </c>
      <c>
        <is>
          <t>İletim</t>
        </is>
      </c>
      <c>
        <v>Kısa</v>
      </c>
      <c>
        <v>Şebeke işletmecisi</v>
      </c>
      <c>
        <v>Bildirimsiz</v>
      </c>
      <c>
        <is>
          <t>21.07.2020 15:43:47</t>
        </is>
      </c>
      <c>
        <is>
          <t>21.07.2020 15:45:00</t>
        </is>
      </c>
      <c>
        <v>0.020277777</v>
      </c>
      <c>
        <v>20</v>
      </c>
      <c>
        <v>2395</v>
      </c>
      <c>
        <v>31</v>
      </c>
      <c>
        <v>26</v>
      </c>
      <c>
        <v>0.405556</v>
      </c>
      <c>
        <v>48.565276</v>
      </c>
      <c>
        <v>0.628611</v>
      </c>
      <c>
        <v>0.527222</v>
      </c>
    </row>
    <row>
      <c>
        <is>
          <t>1435256</t>
        </is>
      </c>
      <c>
        <v>1</v>
      </c>
      <c>
        <is>
          <t>İZMİR</t>
        </is>
      </c>
      <c>
        <v>MENEMEN</v>
      </c>
      <c>
        <is>
          <t>ULUCAK TM 35-28-A00002_EGEKENT-2 M15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21.07.2020 16:35:07</t>
        </is>
      </c>
      <c>
        <is>
          <t>21.07.2020 16:40:00</t>
        </is>
      </c>
      <c>
        <v>0.081388888</v>
      </c>
      <c>
        <v>34</v>
      </c>
      <c>
        <v>6032</v>
      </c>
      <c>
        <v>1</v>
      </c>
      <c>
        <v>0</v>
      </c>
      <c>
        <v>2.767222</v>
      </c>
      <c>
        <v>490.937772</v>
      </c>
      <c>
        <v>0.081389</v>
      </c>
      <c>
        <v>0</v>
      </c>
    </row>
    <row>
      <c>
        <is>
          <t>1374604</t>
        </is>
      </c>
      <c>
        <v>1</v>
      </c>
      <c>
        <is>
          <t>MANİSA</t>
        </is>
      </c>
      <c>
        <v>TURGUTLU</v>
      </c>
      <c>
        <is>
          <t>TR-2/87-1 45-83-L00133_TR-2/87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08:57:24</t>
        </is>
      </c>
      <c>
        <is>
          <t>05.07.2020 14:21:00</t>
        </is>
      </c>
      <c>
        <v>5.393333333</v>
      </c>
      <c>
        <v>4</v>
      </c>
      <c>
        <v>1527</v>
      </c>
      <c>
        <v>0</v>
      </c>
      <c>
        <v>0</v>
      </c>
      <c>
        <v>21.573333</v>
      </c>
      <c>
        <v>8235.619999</v>
      </c>
      <c>
        <v>0</v>
      </c>
      <c>
        <v>0</v>
      </c>
    </row>
    <row>
      <c>
        <is>
          <t>1399486</t>
        </is>
      </c>
      <c>
        <v>1</v>
      </c>
      <c>
        <is>
          <t>İZMİR</t>
        </is>
      </c>
      <c>
        <v>MENEMEN</v>
      </c>
      <c>
        <is>
          <t>ULUKENT DM-1/9 35-28-M00574_ULUKENT DM-1/4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02:59:54</t>
        </is>
      </c>
      <c>
        <is>
          <t>11.07.2020 06:49:05</t>
        </is>
      </c>
      <c>
        <v>3.819722222</v>
      </c>
      <c>
        <v>16</v>
      </c>
      <c>
        <v>3543</v>
      </c>
      <c>
        <v>1</v>
      </c>
      <c>
        <v>0</v>
      </c>
      <c>
        <v>61.115556</v>
      </c>
      <c>
        <v>13533.275833</v>
      </c>
      <c>
        <v>3.819722</v>
      </c>
      <c>
        <v>0</v>
      </c>
    </row>
    <row>
      <c>
        <is>
          <t>1480273</t>
        </is>
      </c>
      <c>
        <v>1</v>
      </c>
      <c>
        <is>
          <t>İZMİR</t>
        </is>
      </c>
      <c>
        <v>MENEMEN</v>
      </c>
      <c>
        <is>
          <t>ULUCAK TM 35-28-A00002_DSİ M06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30.07.2020 07:11:28</t>
        </is>
      </c>
      <c>
        <is>
          <t>30.07.2020 07:30:39</t>
        </is>
      </c>
      <c>
        <v>0.319470277</v>
      </c>
      <c>
        <v>20</v>
      </c>
      <c>
        <v>2395</v>
      </c>
      <c>
        <v>31</v>
      </c>
      <c>
        <v>26</v>
      </c>
      <c>
        <v>6.389406</v>
      </c>
      <c>
        <v>765.131313</v>
      </c>
      <c>
        <v>9.903579</v>
      </c>
      <c>
        <v>8.306227</v>
      </c>
    </row>
    <row>
      <c>
        <is>
          <t>1480274</t>
        </is>
      </c>
      <c>
        <v>1</v>
      </c>
      <c>
        <is>
          <t>İZMİR</t>
        </is>
      </c>
      <c>
        <v>MENEMEN</v>
      </c>
      <c>
        <is>
          <t>ULUCAK TM 35-28-A00002_ULUKENT-1 M01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30.07.2020 07:07:34</t>
        </is>
      </c>
      <c>
        <is>
          <t>30.07.2020 07:30:11</t>
        </is>
      </c>
      <c>
        <v>0.376944444</v>
      </c>
      <c>
        <v>3</v>
      </c>
      <c>
        <v>7</v>
      </c>
      <c>
        <v>0</v>
      </c>
      <c>
        <v>0</v>
      </c>
      <c>
        <v>1.130833</v>
      </c>
      <c>
        <v>2.638611</v>
      </c>
      <c>
        <v>0</v>
      </c>
      <c>
        <v>0</v>
      </c>
    </row>
    <row>
      <c>
        <is>
          <t>1480275</t>
        </is>
      </c>
      <c>
        <v>1</v>
      </c>
      <c>
        <is>
          <t>İZMİR</t>
        </is>
      </c>
      <c>
        <v>MENEMEN</v>
      </c>
      <c>
        <is>
          <t>ULUCAK TM 35-28-A00002_MENEMEN-1 M03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30.07.2020 07:02:19</t>
        </is>
      </c>
      <c>
        <is>
          <t>30.07.2020 07:32:15</t>
        </is>
      </c>
      <c>
        <v>0.498888888</v>
      </c>
      <c>
        <v>129</v>
      </c>
      <c>
        <v>14054</v>
      </c>
      <c>
        <v>2</v>
      </c>
      <c>
        <v>175</v>
      </c>
      <c>
        <v>64.356667</v>
      </c>
      <c>
        <v>7011.384432</v>
      </c>
      <c>
        <v>0.997778</v>
      </c>
      <c>
        <v>87.305555</v>
      </c>
    </row>
    <row>
      <c>
        <is>
          <t>1479823</t>
        </is>
      </c>
      <c>
        <v>1</v>
      </c>
      <c>
        <is>
          <t>İZMİR</t>
        </is>
      </c>
      <c>
        <v>MENEMEN</v>
      </c>
      <c>
        <is>
          <t>ULUCAK TM 35-28-A00002_KOYUNDERE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13:39:55</t>
        </is>
      </c>
      <c>
        <is>
          <t>29.07.2020 13:53:01</t>
        </is>
      </c>
      <c>
        <v>0.218333333</v>
      </c>
      <c>
        <v>75</v>
      </c>
      <c>
        <v>5352</v>
      </c>
      <c>
        <v>21</v>
      </c>
      <c>
        <v>54</v>
      </c>
      <c>
        <v>16.375</v>
      </c>
      <c>
        <v>1168.519998</v>
      </c>
      <c>
        <v>4.585</v>
      </c>
      <c>
        <v>11.79</v>
      </c>
    </row>
    <row>
      <c>
        <is>
          <t>1397545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08.07.2020 11:14:03</t>
        </is>
      </c>
      <c>
        <is>
          <t>08.07.2020 11:15:00</t>
        </is>
      </c>
      <c>
        <v>0.015833333</v>
      </c>
      <c>
        <v>0</v>
      </c>
      <c>
        <v>0</v>
      </c>
      <c>
        <v>1</v>
      </c>
      <c>
        <v>176</v>
      </c>
      <c>
        <v>0</v>
      </c>
      <c>
        <v>0</v>
      </c>
      <c>
        <v>0.015833</v>
      </c>
      <c>
        <v>2.786667</v>
      </c>
    </row>
    <row>
      <c>
        <is>
          <t>1424440</t>
        </is>
      </c>
      <c>
        <v>1</v>
      </c>
      <c>
        <is>
          <t>MANİSA</t>
        </is>
      </c>
      <c>
        <v>ALAŞEHİR</v>
      </c>
      <c>
        <is>
          <t>ASSTAR KÖK 45-73-M00134_KÖYLER ÇIKIŞ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09:05:00</t>
        </is>
      </c>
      <c>
        <is>
          <t>20.07.2020 11:52:00</t>
        </is>
      </c>
      <c>
        <v>2.783333333</v>
      </c>
      <c>
        <v>8</v>
      </c>
      <c>
        <v>28</v>
      </c>
      <c>
        <v>147</v>
      </c>
      <c>
        <v>2366</v>
      </c>
      <c>
        <v>22.266667</v>
      </c>
      <c>
        <v>77.933333</v>
      </c>
      <c>
        <v>409.15</v>
      </c>
      <c>
        <v>6585.366666</v>
      </c>
    </row>
    <row>
      <c>
        <is>
          <t>1410816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11:54:52</t>
        </is>
      </c>
      <c>
        <is>
          <t>13.07.2020 11:55:43</t>
        </is>
      </c>
      <c>
        <v>0.014166666</v>
      </c>
      <c>
        <v>0</v>
      </c>
      <c>
        <v>0</v>
      </c>
      <c>
        <v>158</v>
      </c>
      <c>
        <v>3639</v>
      </c>
      <c>
        <v>0</v>
      </c>
      <c>
        <v>0</v>
      </c>
      <c>
        <v>2.238333</v>
      </c>
      <c>
        <v>51.552498</v>
      </c>
    </row>
    <row>
      <c>
        <is>
          <t>1410817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11:56:04</t>
        </is>
      </c>
      <c>
        <is>
          <t>13.07.2020 11:56:59</t>
        </is>
      </c>
      <c>
        <v>0.015277777</v>
      </c>
      <c>
        <v>0</v>
      </c>
      <c>
        <v>0</v>
      </c>
      <c>
        <v>1</v>
      </c>
      <c>
        <v>52</v>
      </c>
      <c>
        <v>0</v>
      </c>
      <c>
        <v>0</v>
      </c>
      <c>
        <v>0.015278</v>
      </c>
      <c>
        <v>0.794444</v>
      </c>
    </row>
    <row>
      <c>
        <is>
          <t>1399959</t>
        </is>
      </c>
      <c>
        <v>1</v>
      </c>
      <c>
        <is>
          <t>MANİSA</t>
        </is>
      </c>
      <c>
        <v>ALAŞEHİR</v>
      </c>
      <c>
        <is>
          <t>CABBAR DM 45-73-M00100_ALAŞEHİR TM 1 GİRİŞ (CABBAR-1)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19:40:22</t>
        </is>
      </c>
      <c>
        <is>
          <t>11.07.2020 19:45:00</t>
        </is>
      </c>
      <c>
        <v>0.077222222</v>
      </c>
      <c>
        <v>0</v>
      </c>
      <c>
        <v>0</v>
      </c>
      <c>
        <v>1</v>
      </c>
      <c>
        <v>84</v>
      </c>
      <c>
        <v>0</v>
      </c>
      <c>
        <v>0</v>
      </c>
      <c>
        <v>0.077222</v>
      </c>
      <c>
        <v>6.486667</v>
      </c>
    </row>
    <row>
      <c>
        <is>
          <t>1476547</t>
        </is>
      </c>
      <c>
        <v>1</v>
      </c>
      <c>
        <is>
          <t>MANİSA</t>
        </is>
      </c>
      <c>
        <v>ALAŞEHİR</v>
      </c>
      <c>
        <is>
          <t>ALAŞEHİR TR-57 45-73-M00057_TR-62-63-64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08:59:12</t>
        </is>
      </c>
      <c>
        <is>
          <t>24.07.2020 13:03:00</t>
        </is>
      </c>
      <c>
        <v>4.063333333</v>
      </c>
      <c>
        <v>5</v>
      </c>
      <c>
        <v>35</v>
      </c>
      <c>
        <v>0</v>
      </c>
      <c>
        <v>0</v>
      </c>
      <c>
        <v>20.316667</v>
      </c>
      <c>
        <v>142.216667</v>
      </c>
      <c>
        <v>0</v>
      </c>
      <c>
        <v>0</v>
      </c>
    </row>
    <row>
      <c>
        <is>
          <t>1371538</t>
        </is>
      </c>
      <c>
        <v>1</v>
      </c>
      <c>
        <is>
          <t>İZMİR</t>
        </is>
      </c>
      <c>
        <v>ALİAĞA</v>
      </c>
      <c>
        <is>
          <t>TR-13 35-17-M00013_DDY-M01 M01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01.07.2020 08:48:57</t>
        </is>
      </c>
      <c>
        <is>
          <t>01.07.2020 16:16:46</t>
        </is>
      </c>
      <c>
        <v>7.463488888</v>
      </c>
      <c>
        <v>1</v>
      </c>
      <c>
        <v>0</v>
      </c>
      <c>
        <v>0</v>
      </c>
      <c>
        <v>0</v>
      </c>
      <c>
        <v>7.463489</v>
      </c>
      <c>
        <v>0</v>
      </c>
      <c>
        <v>0</v>
      </c>
      <c>
        <v>0</v>
      </c>
    </row>
    <row>
      <c>
        <is>
          <t>1424551</t>
        </is>
      </c>
      <c>
        <v>1</v>
      </c>
      <c>
        <is>
          <t>İZMİR</t>
        </is>
      </c>
      <c>
        <v>KINIK</v>
      </c>
      <c>
        <is>
          <t>KINIK İM 35-24-A00001_ŞEHİR-1-L01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11:24:21</t>
        </is>
      </c>
      <c>
        <is>
          <t>20.07.2020 11:33:57</t>
        </is>
      </c>
      <c>
        <v>0.16</v>
      </c>
      <c>
        <v>36</v>
      </c>
      <c>
        <v>3510</v>
      </c>
      <c>
        <v>7</v>
      </c>
      <c>
        <v>26</v>
      </c>
      <c>
        <v>5.76</v>
      </c>
      <c>
        <v>561.6</v>
      </c>
      <c>
        <v>1.12</v>
      </c>
      <c>
        <v>4.16</v>
      </c>
    </row>
    <row>
      <c>
        <is>
          <t>1424702</t>
        </is>
      </c>
      <c>
        <v>1</v>
      </c>
      <c>
        <is>
          <t>İZMİR</t>
        </is>
      </c>
      <c>
        <v>KİRAZ</v>
      </c>
      <c>
        <is>
          <t>KİRAZ İM 35-31-A00001_ŞEHİR-1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15:36:54</t>
        </is>
      </c>
      <c>
        <is>
          <t>20.07.2020 17:56:56</t>
        </is>
      </c>
      <c>
        <v>2.333888888</v>
      </c>
      <c>
        <v>19</v>
      </c>
      <c>
        <v>3192</v>
      </c>
      <c>
        <v>8</v>
      </c>
      <c>
        <v>316</v>
      </c>
      <c>
        <v>44.343889</v>
      </c>
      <c>
        <v>7449.77333</v>
      </c>
      <c>
        <v>18.671111</v>
      </c>
      <c>
        <v>737.508889</v>
      </c>
    </row>
    <row>
      <c>
        <is>
          <t>1372422</t>
        </is>
      </c>
      <c>
        <v>1</v>
      </c>
      <c>
        <is>
          <t>İZMİR</t>
        </is>
      </c>
      <c>
        <v>KİRAZ</v>
      </c>
      <c>
        <is>
          <t>KİRAZ İM 35-31-A00001_KELLETEPE-L04 L04</t>
        </is>
      </c>
      <c>
        <v>Şebeke Bakım Çalışması</v>
      </c>
      <c>
        <is>
          <t>Dağıtım-OG</t>
        </is>
      </c>
      <c>
        <v>Kısa</v>
      </c>
      <c>
        <v>Şebeke işletmecisi</v>
      </c>
      <c>
        <v>Bildirimli</v>
      </c>
      <c>
        <is>
          <t>02.07.2020 12:48:59</t>
        </is>
      </c>
      <c>
        <is>
          <t>02.07.2020 12:50:36</t>
        </is>
      </c>
      <c>
        <v>0.026944444</v>
      </c>
      <c>
        <v>0</v>
      </c>
      <c>
        <v>3</v>
      </c>
      <c>
        <v>125</v>
      </c>
      <c>
        <v>3236</v>
      </c>
      <c>
        <v>0</v>
      </c>
      <c>
        <v>0.080833</v>
      </c>
      <c>
        <v>3.368056</v>
      </c>
      <c>
        <v>87.192221</v>
      </c>
    </row>
    <row>
      <c>
        <is>
          <t>1372800</t>
        </is>
      </c>
      <c>
        <v>1</v>
      </c>
      <c>
        <is>
          <t>İZMİR</t>
        </is>
      </c>
      <c>
        <v>KİRAZ</v>
      </c>
      <c>
        <is>
          <t>KİRAZ İM 35-31-A00001_SARIKAYA-L11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20:38:22</t>
        </is>
      </c>
      <c>
        <is>
          <t>02.07.2020 21:03:00</t>
        </is>
      </c>
      <c>
        <v>0.410555555</v>
      </c>
      <c>
        <v>0</v>
      </c>
      <c>
        <v>0</v>
      </c>
      <c>
        <v>1</v>
      </c>
      <c>
        <v>115</v>
      </c>
      <c>
        <v>0</v>
      </c>
      <c>
        <v>0</v>
      </c>
      <c>
        <v>0.410556</v>
      </c>
      <c>
        <v>47.213889</v>
      </c>
    </row>
    <row>
      <c>
        <is>
          <t>1399010</t>
        </is>
      </c>
      <c>
        <v>1</v>
      </c>
      <c>
        <is>
          <t>İZMİR</t>
        </is>
      </c>
      <c>
        <v>KİRAZ</v>
      </c>
      <c>
        <is>
          <t>KİRAZ İM 35-31-A00001_SARIKAYA L11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11:18:20</t>
        </is>
      </c>
      <c>
        <is>
          <t>10.07.2020 13:10:30</t>
        </is>
      </c>
      <c>
        <v>1.869444444</v>
      </c>
      <c>
        <v>0</v>
      </c>
      <c>
        <v>0</v>
      </c>
      <c>
        <v>187</v>
      </c>
      <c>
        <v>5061</v>
      </c>
      <c>
        <v>0</v>
      </c>
      <c>
        <v>0</v>
      </c>
      <c>
        <v>349.586111</v>
      </c>
      <c>
        <v>9461.258331</v>
      </c>
    </row>
    <row>
      <c>
        <is>
          <t>1385932</t>
        </is>
      </c>
      <c>
        <v>1</v>
      </c>
      <c>
        <is>
          <t>İZMİR</t>
        </is>
      </c>
      <c>
        <v>KİRAZ</v>
      </c>
      <c>
        <is>
          <t>KİRAZ İM 35-31-A00001_TR-1 (34.5)-M04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17:22:12</t>
        </is>
      </c>
      <c>
        <is>
          <t>06.07.2020 17:30:00</t>
        </is>
      </c>
      <c>
        <v>0.13</v>
      </c>
      <c>
        <v>0</v>
      </c>
      <c>
        <v>0</v>
      </c>
      <c>
        <v>1</v>
      </c>
      <c>
        <v>27</v>
      </c>
      <c>
        <v>0</v>
      </c>
      <c>
        <v>0</v>
      </c>
      <c>
        <v>0.13</v>
      </c>
      <c>
        <v>3.51</v>
      </c>
    </row>
    <row>
      <c>
        <is>
          <t>1465967</t>
        </is>
      </c>
      <c>
        <v>1</v>
      </c>
      <c>
        <is>
          <t>İZMİR</t>
        </is>
      </c>
      <c>
        <v>ÖDEMİŞ</v>
      </c>
      <c>
        <is>
          <t>YENİCEKÖY TR-6 35-15-L00414_A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09:16:27</t>
        </is>
      </c>
      <c>
        <is>
          <t>23.07.2020 15:50:00</t>
        </is>
      </c>
      <c>
        <v>6.559011111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13.118022</v>
      </c>
    </row>
    <row>
      <c>
        <is>
          <t>1422477</t>
        </is>
      </c>
      <c>
        <v>1</v>
      </c>
      <c>
        <is>
          <t>İZMİR</t>
        </is>
      </c>
      <c>
        <v>BERGAMA</v>
      </c>
      <c>
        <is>
          <t>AŞAĞIKIRIKLAR DM 35-16-M00448_AŞAĞIKIRIKLAR-M06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12:03:18</t>
        </is>
      </c>
      <c>
        <is>
          <t>16.07.2020 12:17:20</t>
        </is>
      </c>
      <c>
        <v>0.233888888</v>
      </c>
      <c>
        <v>0</v>
      </c>
      <c>
        <v>0</v>
      </c>
      <c>
        <v>9</v>
      </c>
      <c>
        <v>320</v>
      </c>
      <c>
        <v>0</v>
      </c>
      <c>
        <v>0</v>
      </c>
      <c>
        <v>2.105</v>
      </c>
      <c>
        <v>74.844444</v>
      </c>
    </row>
    <row>
      <c>
        <is>
          <t>1425077</t>
        </is>
      </c>
      <c>
        <v>1</v>
      </c>
      <c>
        <is>
          <t>İZMİR</t>
        </is>
      </c>
      <c>
        <v>KİRAZ</v>
      </c>
      <c>
        <is>
          <t>YENİŞEHİR TR-4 35-31-L00112_35-31-L00112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11:08:58</t>
        </is>
      </c>
      <c>
        <is>
          <t>21.07.2020 11:38:00</t>
        </is>
      </c>
      <c>
        <v>0.483793333</v>
      </c>
      <c>
        <v>0</v>
      </c>
      <c>
        <v>0</v>
      </c>
      <c>
        <v>2</v>
      </c>
      <c>
        <v>74</v>
      </c>
      <c>
        <v>0</v>
      </c>
      <c>
        <v>0</v>
      </c>
      <c>
        <v>0.967587</v>
      </c>
      <c>
        <v>35.800707</v>
      </c>
    </row>
    <row>
      <c>
        <is>
          <t>1371694</t>
        </is>
      </c>
      <c>
        <v>1</v>
      </c>
      <c>
        <is>
          <t>MANİSA</t>
        </is>
      </c>
      <c>
        <v>SALİHLİ</v>
      </c>
      <c>
        <is>
          <t>KORDON KÖK 45-78-M00730_HatBaşıAyırıcı_53140207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12:03:02</t>
        </is>
      </c>
      <c>
        <is>
          <t>01.07.2020 12:11:27</t>
        </is>
      </c>
      <c>
        <v>0.140277777</v>
      </c>
      <c>
        <v>0</v>
      </c>
      <c>
        <v>0</v>
      </c>
      <c>
        <v>1</v>
      </c>
      <c>
        <v>18</v>
      </c>
      <c>
        <v>0</v>
      </c>
      <c>
        <v>0</v>
      </c>
      <c>
        <v>0.140278</v>
      </c>
      <c>
        <v>2.525</v>
      </c>
    </row>
    <row>
      <c>
        <is>
          <t>1397159</t>
        </is>
      </c>
      <c>
        <v>1</v>
      </c>
      <c>
        <is>
          <t>MANİSA</t>
        </is>
      </c>
      <c>
        <v>SALİHLİ</v>
      </c>
      <c>
        <is>
          <t>KORDON KÖK 45-78-M00730_KABAZLI-M01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23:39:52</t>
        </is>
      </c>
      <c>
        <is>
          <t>07.07.2020 23:41:00</t>
        </is>
      </c>
      <c>
        <v>0.018888888</v>
      </c>
      <c>
        <v>0</v>
      </c>
      <c>
        <v>0</v>
      </c>
      <c>
        <v>1</v>
      </c>
      <c>
        <v>44</v>
      </c>
      <c>
        <v>0</v>
      </c>
      <c>
        <v>0</v>
      </c>
      <c>
        <v>0.018889</v>
      </c>
      <c>
        <v>0.831111</v>
      </c>
    </row>
    <row>
      <c>
        <is>
          <t>1412101</t>
        </is>
      </c>
      <c>
        <v>1</v>
      </c>
      <c>
        <is>
          <t>MANİSA</t>
        </is>
      </c>
      <c>
        <v>AKHİSAR</v>
      </c>
      <c>
        <is>
          <t>KESKİNOĞLU KESİMHANE KÖK 45-72-M00096_KESKİNOĞLU 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15:02:10</t>
        </is>
      </c>
      <c>
        <is>
          <t>15.07.2020 15:49:07</t>
        </is>
      </c>
      <c>
        <v>0.7825</v>
      </c>
      <c>
        <v>0</v>
      </c>
      <c>
        <v>0</v>
      </c>
      <c>
        <v>2</v>
      </c>
      <c>
        <v>0</v>
      </c>
      <c>
        <v>0</v>
      </c>
      <c>
        <v>0</v>
      </c>
      <c>
        <v>1.565</v>
      </c>
      <c>
        <v>0</v>
      </c>
    </row>
    <row>
      <c>
        <is>
          <t>1424498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10:03:26</t>
        </is>
      </c>
      <c>
        <is>
          <t>20.07.2020 11:05:52</t>
        </is>
      </c>
      <c>
        <v>1.040398888</v>
      </c>
      <c>
        <v>0</v>
      </c>
      <c>
        <v>0</v>
      </c>
      <c>
        <v>48</v>
      </c>
      <c>
        <v>627</v>
      </c>
      <c>
        <v>0</v>
      </c>
      <c>
        <v>0</v>
      </c>
      <c>
        <v>49.939147</v>
      </c>
      <c>
        <v>652.330103</v>
      </c>
    </row>
    <row>
      <c>
        <is>
          <t>1374866</t>
        </is>
      </c>
      <c>
        <v>1</v>
      </c>
      <c>
        <is>
          <t>İZMİR</t>
        </is>
      </c>
      <c>
        <v>ÖDEMİŞ</v>
      </c>
      <c>
        <is>
          <t>YOLÜSTÜ İM 35-15-A00002_TR-1 L03</t>
        </is>
      </c>
      <c>
        <v>Şebeke Bakım Çalışması</v>
      </c>
      <c>
        <is>
          <t>Dağıtım-OG</t>
        </is>
      </c>
      <c>
        <v>Kısa</v>
      </c>
      <c>
        <v>Şebeke işletmecisi</v>
      </c>
      <c>
        <v>Bildirimli</v>
      </c>
      <c>
        <is>
          <t>05.07.2020 14:44:45</t>
        </is>
      </c>
      <c>
        <is>
          <t>05.07.2020 14:47:17</t>
        </is>
      </c>
      <c>
        <v>0.042222222</v>
      </c>
      <c>
        <v>14</v>
      </c>
      <c>
        <v>877</v>
      </c>
      <c>
        <v>234</v>
      </c>
      <c>
        <v>3702</v>
      </c>
      <c>
        <v>0.591111</v>
      </c>
      <c>
        <v>37.028889</v>
      </c>
      <c>
        <v>9.88</v>
      </c>
      <c>
        <v>156.306666</v>
      </c>
    </row>
    <row>
      <c>
        <is>
          <t>1423860</t>
        </is>
      </c>
      <c>
        <v>1</v>
      </c>
      <c>
        <is>
          <t>İZMİR</t>
        </is>
      </c>
      <c>
        <v>ÖDEMİŞ</v>
      </c>
      <c>
        <is>
          <t>YOLÜSTÜ İM 35-15-A00002_KAVAKKUYU-M04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21:27:25</t>
        </is>
      </c>
      <c>
        <is>
          <t>18.07.2020 21:35:25</t>
        </is>
      </c>
      <c>
        <v>0.133333333</v>
      </c>
      <c>
        <v>0</v>
      </c>
      <c>
        <v>0</v>
      </c>
      <c>
        <v>11</v>
      </c>
      <c>
        <v>347</v>
      </c>
      <c>
        <v>0</v>
      </c>
      <c>
        <v>0</v>
      </c>
      <c>
        <v>1.466667</v>
      </c>
      <c>
        <v>46.266667</v>
      </c>
    </row>
    <row>
      <c>
        <is>
          <t>1399184</t>
        </is>
      </c>
      <c>
        <v>1</v>
      </c>
      <c>
        <is>
          <t>İZMİR</t>
        </is>
      </c>
      <c>
        <v>BERGAMA</v>
      </c>
      <c>
        <is>
          <t>YUKARIBEY DM (TR-3) 35-16-M00122_HatBaşıAyırıcı_53140753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15:07:12</t>
        </is>
      </c>
      <c>
        <is>
          <t>10.07.2020 16:02:56</t>
        </is>
      </c>
      <c>
        <v>0.928713888</v>
      </c>
      <c>
        <v>0</v>
      </c>
      <c>
        <v>0</v>
      </c>
      <c>
        <v>2</v>
      </c>
      <c>
        <v>97</v>
      </c>
      <c>
        <v>0</v>
      </c>
      <c>
        <v>0</v>
      </c>
      <c>
        <v>1.857428</v>
      </c>
      <c>
        <v>90.085247</v>
      </c>
    </row>
    <row>
      <c>
        <is>
          <t>1373921</t>
        </is>
      </c>
      <c>
        <v>1</v>
      </c>
      <c>
        <is>
          <t>İZMİR</t>
        </is>
      </c>
      <c>
        <v>BERGAMA</v>
      </c>
      <c>
        <is>
          <t>YUKARIBEY DM (TR-3) 35-16-M00122_HatBaşıAyırıcı_60213185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09:38:23</t>
        </is>
      </c>
      <c>
        <is>
          <t>04.07.2020 09:39:13</t>
        </is>
      </c>
      <c>
        <v>0.013888888</v>
      </c>
      <c>
        <v>0</v>
      </c>
      <c>
        <v>0</v>
      </c>
      <c>
        <v>1</v>
      </c>
      <c>
        <v>146</v>
      </c>
      <c>
        <v>0</v>
      </c>
      <c>
        <v>0</v>
      </c>
      <c>
        <v>0.013889</v>
      </c>
      <c>
        <v>2.027778</v>
      </c>
    </row>
    <row>
      <c>
        <is>
          <t>1397959</t>
        </is>
      </c>
      <c>
        <v>1</v>
      </c>
      <c>
        <is>
          <t>İZMİR</t>
        </is>
      </c>
      <c>
        <v>KEMALPAŞA</v>
      </c>
      <c>
        <is>
          <t>TROPİKAL DM 35-27-L00056_ÖRNEKKÖY-L04 L04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21:29:03</t>
        </is>
      </c>
      <c>
        <is>
          <t>08.07.2020 21:33:03</t>
        </is>
      </c>
      <c>
        <v>0.066666666</v>
      </c>
      <c>
        <v>0</v>
      </c>
      <c>
        <v>0</v>
      </c>
      <c>
        <v>2</v>
      </c>
      <c>
        <v>28</v>
      </c>
      <c>
        <v>0</v>
      </c>
      <c>
        <v>0</v>
      </c>
      <c>
        <v>0.133333</v>
      </c>
      <c>
        <v>1.866667</v>
      </c>
    </row>
    <row>
      <c>
        <is>
          <t>1410985</t>
        </is>
      </c>
      <c>
        <v>1</v>
      </c>
      <c>
        <is>
          <t>İZMİR</t>
        </is>
      </c>
      <c>
        <v>KEMALPAŞA</v>
      </c>
      <c>
        <is>
          <t>TROPİKAL DM 35-27-L00056_ÖRNEKKÖY-L04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16:50:59</t>
        </is>
      </c>
      <c>
        <is>
          <t>13.07.2020 16:52:00</t>
        </is>
      </c>
      <c>
        <v>0.016944444</v>
      </c>
      <c>
        <v>0</v>
      </c>
      <c>
        <v>0</v>
      </c>
      <c>
        <v>1</v>
      </c>
      <c>
        <v>59</v>
      </c>
      <c>
        <v>0</v>
      </c>
      <c>
        <v>0</v>
      </c>
      <c>
        <v>0.016944</v>
      </c>
      <c>
        <v>0.999722</v>
      </c>
    </row>
    <row>
      <c>
        <is>
          <t>1422337</t>
        </is>
      </c>
      <c>
        <v>1</v>
      </c>
      <c>
        <is>
          <t>İZMİR</t>
        </is>
      </c>
      <c>
        <v>KEMALPAŞA</v>
      </c>
      <c>
        <is>
          <t>TROPİKAL DM 35-27-L00056_ÖRNEKKÖY-L04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06:01:57</t>
        </is>
      </c>
      <c>
        <is>
          <t>16.07.2020 06:18:00</t>
        </is>
      </c>
      <c>
        <v>0.2675</v>
      </c>
      <c>
        <v>0</v>
      </c>
      <c>
        <v>0</v>
      </c>
      <c>
        <v>270</v>
      </c>
      <c>
        <v>2479</v>
      </c>
      <c>
        <v>0</v>
      </c>
      <c>
        <v>0</v>
      </c>
      <c>
        <v>72.225</v>
      </c>
      <c>
        <v>663.1325</v>
      </c>
    </row>
    <row>
      <c>
        <is>
          <t>1480324</t>
        </is>
      </c>
      <c>
        <v>1</v>
      </c>
      <c>
        <is>
          <t>İZMİR</t>
        </is>
      </c>
      <c>
        <v>KEMALPAŞA</v>
      </c>
      <c>
        <is>
          <t>TROPİKAL DM 35-27-L00056_ÖRNEKKÖY-L04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09:20:25</t>
        </is>
      </c>
      <c>
        <is>
          <t>30.07.2020 10:10:00</t>
        </is>
      </c>
      <c>
        <v>0.826388888</v>
      </c>
      <c>
        <v>0</v>
      </c>
      <c>
        <v>0</v>
      </c>
      <c>
        <v>270</v>
      </c>
      <c>
        <v>2485</v>
      </c>
      <c>
        <v>0</v>
      </c>
      <c>
        <v>0</v>
      </c>
      <c>
        <v>223.125</v>
      </c>
      <c>
        <v>2053.576387</v>
      </c>
    </row>
    <row>
      <c>
        <is>
          <t>1481032</t>
        </is>
      </c>
      <c>
        <v>1</v>
      </c>
      <c>
        <is>
          <t>İZMİR</t>
        </is>
      </c>
      <c>
        <v>KEMALPAŞA</v>
      </c>
      <c>
        <is>
          <t>TROPİKAL DM 35-27-L00056_ÖRNEKKÖY-L04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12:01:59</t>
        </is>
      </c>
      <c>
        <is>
          <t>31.07.2020 13:14:13</t>
        </is>
      </c>
      <c>
        <v>1.203888888</v>
      </c>
      <c>
        <v>0</v>
      </c>
      <c>
        <v>0</v>
      </c>
      <c>
        <v>270</v>
      </c>
      <c>
        <v>2485</v>
      </c>
      <c>
        <v>0</v>
      </c>
      <c>
        <v>0</v>
      </c>
      <c>
        <v>325.05</v>
      </c>
      <c>
        <v>2991.663887</v>
      </c>
    </row>
    <row>
      <c>
        <is>
          <t>1386514</t>
        </is>
      </c>
      <c>
        <v>1</v>
      </c>
      <c>
        <is>
          <t>İZMİR</t>
        </is>
      </c>
      <c>
        <v>KARABAĞLAR</v>
      </c>
      <c>
        <is>
          <t>K-4033 35-01-K04033_35-01-K04033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09:32:17</t>
        </is>
      </c>
      <c>
        <is>
          <t>07.07.2020 11:39:13</t>
        </is>
      </c>
      <c>
        <v>2.115555555</v>
      </c>
      <c>
        <v>1</v>
      </c>
      <c>
        <v>612</v>
      </c>
      <c>
        <v>0</v>
      </c>
      <c>
        <v>0</v>
      </c>
      <c>
        <v>2.115556</v>
      </c>
      <c>
        <v>1294.72</v>
      </c>
      <c>
        <v>0</v>
      </c>
      <c>
        <v>0</v>
      </c>
    </row>
    <row>
      <c>
        <is>
          <t>1397630</t>
        </is>
      </c>
      <c>
        <v>1</v>
      </c>
      <c>
        <is>
          <t>İZMİR</t>
        </is>
      </c>
      <c>
        <v>KARABAĞLAR</v>
      </c>
      <c>
        <is>
          <t>K-1024 35-01-K01024_35-01-K01024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08.07.2020 13:12:03</t>
        </is>
      </c>
      <c>
        <is>
          <t>08.07.2020 15:04:47</t>
        </is>
      </c>
      <c>
        <v>1.878888888</v>
      </c>
      <c>
        <v>1</v>
      </c>
      <c>
        <v>484</v>
      </c>
      <c>
        <v>0</v>
      </c>
      <c>
        <v>1</v>
      </c>
      <c>
        <v>1.878889</v>
      </c>
      <c>
        <v>909.382222</v>
      </c>
      <c>
        <v>0</v>
      </c>
      <c>
        <v>1.878889</v>
      </c>
    </row>
    <row>
      <c>
        <is>
          <t>1385612</t>
        </is>
      </c>
      <c>
        <v>1</v>
      </c>
      <c>
        <is>
          <t>İZMİR</t>
        </is>
      </c>
      <c>
        <v>ÖDEMİŞ</v>
      </c>
      <c>
        <is>
          <t>VELİLER DM 35-15-L00840_YUSUFDERE-MENTBAŞI-L05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10:41:06</t>
        </is>
      </c>
      <c>
        <is>
          <t>06.07.2020 10:43:00</t>
        </is>
      </c>
      <c>
        <v>0.031666666</v>
      </c>
      <c>
        <v>0</v>
      </c>
      <c>
        <v>0</v>
      </c>
      <c>
        <v>1</v>
      </c>
      <c>
        <v>168</v>
      </c>
      <c>
        <v>0</v>
      </c>
      <c>
        <v>0</v>
      </c>
      <c>
        <v>0.031667</v>
      </c>
      <c>
        <v>5.32</v>
      </c>
    </row>
    <row>
      <c>
        <is>
          <t>1371975</t>
        </is>
      </c>
      <c>
        <v>1</v>
      </c>
      <c>
        <is>
          <t>İZMİR</t>
        </is>
      </c>
      <c>
        <v>URLA</v>
      </c>
      <c>
        <is>
          <t>TR-157 35-19-M00157_35-19-M00157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19:06:25</t>
        </is>
      </c>
      <c>
        <is>
          <t>01.07.2020 20:27:43</t>
        </is>
      </c>
      <c>
        <v>1.355</v>
      </c>
      <c>
        <v>1</v>
      </c>
      <c>
        <v>56</v>
      </c>
      <c>
        <v>0</v>
      </c>
      <c>
        <v>0</v>
      </c>
      <c>
        <v>1.355</v>
      </c>
      <c>
        <v>75.88</v>
      </c>
      <c>
        <v>0</v>
      </c>
      <c>
        <v>0</v>
      </c>
    </row>
    <row>
      <c>
        <is>
          <t>1398579</t>
        </is>
      </c>
      <c>
        <v>1</v>
      </c>
      <c>
        <is>
          <t>İZMİR</t>
        </is>
      </c>
      <c>
        <v>BAYINDIR</v>
      </c>
      <c>
        <is>
          <t>YUSUFLU KÖK 35-20-L00077_YUSUFLU ÇAYIR-L02 L02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09.07.2020 19:04:40</t>
        </is>
      </c>
      <c>
        <is>
          <t>09.07.2020 19:06:14</t>
        </is>
      </c>
      <c>
        <v>0.026111111</v>
      </c>
      <c>
        <v>0</v>
      </c>
      <c>
        <v>53</v>
      </c>
      <c>
        <v>1</v>
      </c>
      <c>
        <v>2</v>
      </c>
      <c>
        <v>0</v>
      </c>
      <c>
        <v>1.383889</v>
      </c>
      <c>
        <v>0.026111</v>
      </c>
      <c>
        <v>0.052222</v>
      </c>
    </row>
    <row>
      <c>
        <is>
          <t>1410796</t>
        </is>
      </c>
      <c>
        <v>1</v>
      </c>
      <c>
        <is>
          <t>İZMİR</t>
        </is>
      </c>
      <c>
        <v>BUCA</v>
      </c>
      <c>
        <is>
          <t>M-639 OLDURUK KÖK 35-03-M00639_M-1929-M04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11:20:56</t>
        </is>
      </c>
      <c>
        <is>
          <t>13.07.2020 11:22:00</t>
        </is>
      </c>
      <c>
        <v>0.017777777</v>
      </c>
      <c>
        <v>1</v>
      </c>
      <c>
        <v>96</v>
      </c>
      <c>
        <v>43</v>
      </c>
      <c>
        <v>804</v>
      </c>
      <c>
        <v>0.017778</v>
      </c>
      <c>
        <v>1.706667</v>
      </c>
      <c>
        <v>0.764444</v>
      </c>
      <c>
        <v>14.293333</v>
      </c>
    </row>
    <row>
      <c>
        <is>
          <t>1424619</t>
        </is>
      </c>
      <c>
        <v>1</v>
      </c>
      <c>
        <is>
          <t>İZMİR</t>
        </is>
      </c>
      <c>
        <v>KONAK</v>
      </c>
      <c>
        <is>
          <t>K-616 35-01-K00616_35-01-K00616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13:08:44</t>
        </is>
      </c>
      <c>
        <is>
          <t>20.07.2020 13:43:00</t>
        </is>
      </c>
      <c>
        <v>0.571111111</v>
      </c>
      <c>
        <v>0</v>
      </c>
      <c>
        <v>1110</v>
      </c>
      <c>
        <v>0</v>
      </c>
      <c>
        <v>0</v>
      </c>
      <c>
        <v>0</v>
      </c>
      <c>
        <v>633.933333</v>
      </c>
      <c>
        <v>0</v>
      </c>
      <c>
        <v>0</v>
      </c>
    </row>
    <row>
      <c>
        <is>
          <t>1410696</t>
        </is>
      </c>
      <c>
        <v>1</v>
      </c>
      <c>
        <is>
          <t>MANİSA</t>
        </is>
      </c>
      <c>
        <v>SOMA</v>
      </c>
      <c>
        <is>
          <t>SOMA TR-6 45-82-M00006_B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09:40:27</t>
        </is>
      </c>
      <c>
        <is>
          <t>13.07.2020 16:21:15</t>
        </is>
      </c>
      <c>
        <v>6.679846111</v>
      </c>
      <c>
        <v>0</v>
      </c>
      <c>
        <v>67</v>
      </c>
      <c>
        <v>0</v>
      </c>
      <c>
        <v>0</v>
      </c>
      <c>
        <v>0</v>
      </c>
      <c>
        <v>447.549689</v>
      </c>
      <c>
        <v>0</v>
      </c>
      <c>
        <v>0</v>
      </c>
    </row>
    <row>
      <c>
        <is>
          <t>1410636</t>
        </is>
      </c>
      <c>
        <v>1</v>
      </c>
      <c>
        <is>
          <t>MANİSA</t>
        </is>
      </c>
      <c>
        <v>SOMA</v>
      </c>
      <c>
        <is>
          <t>SOMA TR-4 45-82-M00004_B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08:42:25</t>
        </is>
      </c>
      <c>
        <is>
          <t>13.07.2020 15:27:57</t>
        </is>
      </c>
      <c>
        <v>6.758801666</v>
      </c>
      <c>
        <v>0</v>
      </c>
      <c>
        <v>147</v>
      </c>
      <c>
        <v>0</v>
      </c>
      <c>
        <v>0</v>
      </c>
      <c>
        <v>0</v>
      </c>
      <c>
        <v>993.543845</v>
      </c>
      <c>
        <v>0</v>
      </c>
      <c>
        <v>0</v>
      </c>
    </row>
    <row>
      <c>
        <is>
          <t>1399528</t>
        </is>
      </c>
      <c>
        <v>1</v>
      </c>
      <c>
        <is>
          <t>MANİSA</t>
        </is>
      </c>
      <c>
        <v>SOMA</v>
      </c>
      <c>
        <is>
          <t>SOMA TR-6 45-82-M00006_B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08:51:12</t>
        </is>
      </c>
      <c>
        <is>
          <t>11.07.2020 16:19:12</t>
        </is>
      </c>
      <c>
        <v>7.466589722</v>
      </c>
      <c>
        <v>0</v>
      </c>
      <c>
        <v>67</v>
      </c>
      <c>
        <v>0</v>
      </c>
      <c>
        <v>0</v>
      </c>
      <c>
        <v>0</v>
      </c>
      <c>
        <v>500.261511</v>
      </c>
      <c>
        <v>0</v>
      </c>
      <c>
        <v>0</v>
      </c>
    </row>
    <row>
      <c>
        <is>
          <t>1399529</t>
        </is>
      </c>
      <c>
        <v>1</v>
      </c>
      <c>
        <is>
          <t>MANİSA</t>
        </is>
      </c>
      <c>
        <v>SOMA</v>
      </c>
      <c>
        <is>
          <t>SOMA TR-6 45-82-M00006_C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08:52:11</t>
        </is>
      </c>
      <c>
        <is>
          <t>11.07.2020 16:17:08</t>
        </is>
      </c>
      <c>
        <v>7.415690555</v>
      </c>
      <c>
        <v>0</v>
      </c>
      <c>
        <v>168</v>
      </c>
      <c>
        <v>0</v>
      </c>
      <c>
        <v>18</v>
      </c>
      <c>
        <v>0</v>
      </c>
      <c>
        <v>1245.836013</v>
      </c>
      <c>
        <v>0</v>
      </c>
      <c>
        <v>133.48243</v>
      </c>
    </row>
    <row>
      <c>
        <is>
          <t>1424412</t>
        </is>
      </c>
      <c>
        <v>1</v>
      </c>
      <c>
        <is>
          <t>MANİSA</t>
        </is>
      </c>
      <c>
        <v>SOMA</v>
      </c>
      <c>
        <is>
          <t>SOMA KÖYLER DM-2 45-82-M00125_BERGAMA-M02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08:04:27</t>
        </is>
      </c>
      <c>
        <is>
          <t>20.07.2020 08:29:00</t>
        </is>
      </c>
      <c>
        <v>0.409166666</v>
      </c>
      <c>
        <v>31</v>
      </c>
      <c>
        <v>2600</v>
      </c>
      <c>
        <v>189</v>
      </c>
      <c>
        <v>1883</v>
      </c>
      <c>
        <v>12.684167</v>
      </c>
      <c>
        <v>1063.833332</v>
      </c>
      <c>
        <v>77.3325</v>
      </c>
      <c>
        <v>770.460832</v>
      </c>
    </row>
    <row>
      <c>
        <is>
          <t>1424413</t>
        </is>
      </c>
      <c>
        <v>1</v>
      </c>
      <c>
        <is>
          <t>MANİSA</t>
        </is>
      </c>
      <c>
        <v>SOMA</v>
      </c>
      <c>
        <is>
          <t>SOMA KÖYLER DM-2 45-82-M00125_BERGAMA-M02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08:31:59</t>
        </is>
      </c>
      <c>
        <is>
          <t>20.07.2020 13:50:13</t>
        </is>
      </c>
      <c>
        <v>5.303744444</v>
      </c>
      <c>
        <v>31</v>
      </c>
      <c>
        <v>2600</v>
      </c>
      <c>
        <v>189</v>
      </c>
      <c>
        <v>1883</v>
      </c>
      <c>
        <v>164.416078</v>
      </c>
      <c>
        <v>13789.735554</v>
      </c>
      <c>
        <v>1002.4077</v>
      </c>
      <c>
        <v>9986.950788</v>
      </c>
    </row>
    <row>
      <c>
        <is>
          <t>1373770</t>
        </is>
      </c>
      <c>
        <v>1</v>
      </c>
      <c>
        <is>
          <t>İZMİR</t>
        </is>
      </c>
      <c>
        <v>BAYINDIR</v>
      </c>
      <c>
        <is>
          <t>ASIM HASKÖY SULAMA GRUBU 35-20-L00387_35-20-L00387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01:34:17</t>
        </is>
      </c>
      <c>
        <is>
          <t>04.07.2020 02:43:49</t>
        </is>
      </c>
      <c>
        <v>1.158888888</v>
      </c>
      <c>
        <v>0</v>
      </c>
      <c>
        <v>19</v>
      </c>
      <c>
        <v>0</v>
      </c>
      <c>
        <v>0</v>
      </c>
      <c>
        <v>0</v>
      </c>
      <c>
        <v>22.018889</v>
      </c>
      <c>
        <v>0</v>
      </c>
      <c>
        <v>0</v>
      </c>
    </row>
    <row>
      <c>
        <is>
          <t>1385978</t>
        </is>
      </c>
      <c>
        <v>1</v>
      </c>
      <c>
        <is>
          <t>İZMİR</t>
        </is>
      </c>
      <c>
        <v>BERGAMA</v>
      </c>
      <c>
        <is>
          <t>BERGAMA TM 35-16-A00004_KOZAK-M10 M10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18:09:06</t>
        </is>
      </c>
      <c>
        <is>
          <t>06.07.2020 18:12:00</t>
        </is>
      </c>
      <c>
        <v>0.048333333</v>
      </c>
      <c>
        <v>0</v>
      </c>
      <c>
        <v>0</v>
      </c>
      <c>
        <v>1</v>
      </c>
      <c>
        <v>84</v>
      </c>
      <c>
        <v>0</v>
      </c>
      <c>
        <v>0</v>
      </c>
      <c>
        <v>0.048333</v>
      </c>
      <c>
        <v>4.06</v>
      </c>
    </row>
    <row>
      <c>
        <is>
          <t>1410604</t>
        </is>
      </c>
      <c>
        <v>1</v>
      </c>
      <c>
        <is>
          <t>İZMİR</t>
        </is>
      </c>
      <c>
        <v>BERGAMA</v>
      </c>
      <c>
        <is>
          <t>BERGAMA TM 35-16-A00004_DAĞISTAN-M08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07:02:14</t>
        </is>
      </c>
      <c>
        <is>
          <t>13.07.2020 07:18:44</t>
        </is>
      </c>
      <c>
        <v>0.275</v>
      </c>
      <c>
        <v>2</v>
      </c>
      <c>
        <v>16</v>
      </c>
      <c>
        <v>60</v>
      </c>
      <c>
        <v>162</v>
      </c>
      <c>
        <v>0.55</v>
      </c>
      <c>
        <v>4.4</v>
      </c>
      <c>
        <v>16.5</v>
      </c>
      <c>
        <v>44.55</v>
      </c>
    </row>
    <row>
      <c>
        <is>
          <t>1396938</t>
        </is>
      </c>
      <c>
        <v>1</v>
      </c>
      <c>
        <is>
          <t>İZMİR</t>
        </is>
      </c>
      <c>
        <v>KONAK</v>
      </c>
      <c>
        <is>
          <t>EŞREFPAŞA İM 35-01-A00002_YAĞHANELER-M12 M12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18:34:52</t>
        </is>
      </c>
      <c>
        <is>
          <t>07.07.2020 18:35:22</t>
        </is>
      </c>
      <c>
        <v>0.008333333</v>
      </c>
      <c>
        <v>5</v>
      </c>
      <c>
        <v>4172</v>
      </c>
      <c>
        <v>0</v>
      </c>
      <c>
        <v>0</v>
      </c>
      <c>
        <v>0.041667</v>
      </c>
      <c>
        <v>34.766665</v>
      </c>
      <c>
        <v>0</v>
      </c>
      <c>
        <v>0</v>
      </c>
    </row>
    <row>
      <c>
        <is>
          <t>1477761</t>
        </is>
      </c>
      <c>
        <v>1</v>
      </c>
      <c>
        <is>
          <t>İZMİR</t>
        </is>
      </c>
      <c>
        <v>BERGAMA</v>
      </c>
      <c>
        <is>
          <t>BERGAMA TM 35-16-A00004_ÇANDARLI-1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14:18:15</t>
        </is>
      </c>
      <c>
        <is>
          <t>26.07.2020 14:36:13</t>
        </is>
      </c>
      <c>
        <v>0.299444444</v>
      </c>
      <c>
        <v>2</v>
      </c>
      <c>
        <v>0</v>
      </c>
      <c>
        <v>37</v>
      </c>
      <c>
        <v>106</v>
      </c>
      <c>
        <v>0.598889</v>
      </c>
      <c>
        <v>0</v>
      </c>
      <c>
        <v>11.079444</v>
      </c>
      <c>
        <v>31.741111</v>
      </c>
    </row>
    <row>
      <c>
        <is>
          <t>1476567</t>
        </is>
      </c>
      <c>
        <v>1</v>
      </c>
      <c>
        <is>
          <t>İZMİR</t>
        </is>
      </c>
      <c>
        <v>BERGAMA</v>
      </c>
      <c>
        <is>
          <t>BATAKLIK MAHALLESİ TR 35-16-M00008_Ayırıcı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09:31:48</t>
        </is>
      </c>
      <c>
        <is>
          <t>24.07.2020 12:34:00</t>
        </is>
      </c>
      <c>
        <v>3.036470277</v>
      </c>
      <c>
        <v>0</v>
      </c>
      <c>
        <v>0</v>
      </c>
      <c>
        <v>1</v>
      </c>
      <c>
        <v>43</v>
      </c>
      <c>
        <v>0</v>
      </c>
      <c>
        <v>0</v>
      </c>
      <c>
        <v>3.03647</v>
      </c>
      <c>
        <v>130.568222</v>
      </c>
    </row>
    <row>
      <c>
        <is>
          <t>1478586</t>
        </is>
      </c>
      <c>
        <v>1</v>
      </c>
      <c>
        <is>
          <t>İZMİR</t>
        </is>
      </c>
      <c>
        <v>SELÇUK</v>
      </c>
      <c>
        <is>
          <t>ZEYTİNKÖY KÖK 35-13-L00065_DAĞITIM TRAFO ZEYTİNKÖY KÖK-L01 L01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28.07.2020 09:06:46</t>
        </is>
      </c>
      <c>
        <is>
          <t>28.07.2020 13:05:06</t>
        </is>
      </c>
      <c>
        <v>3.97211</v>
      </c>
      <c>
        <v>0</v>
      </c>
      <c>
        <v>0</v>
      </c>
      <c>
        <v>2</v>
      </c>
      <c>
        <v>22</v>
      </c>
      <c>
        <v>0</v>
      </c>
      <c>
        <v>0</v>
      </c>
      <c>
        <v>7.94422</v>
      </c>
      <c>
        <v>87.38642</v>
      </c>
    </row>
    <row>
      <c>
        <is>
          <t>1476682</t>
        </is>
      </c>
      <c>
        <v>1</v>
      </c>
      <c>
        <is>
          <t>MANİSA</t>
        </is>
      </c>
      <c>
        <v>AKHİSAR</v>
      </c>
      <c>
        <is>
          <t>ZEYTİNLİOVA TR-1 KÖK 45-72-L00389_TR-4 ÇIKIŞI L06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12:08:10</t>
        </is>
      </c>
      <c>
        <is>
          <t>24.07.2020 12:54:00</t>
        </is>
      </c>
      <c>
        <v>0.763888888</v>
      </c>
      <c>
        <v>13</v>
      </c>
      <c>
        <v>1138</v>
      </c>
      <c>
        <v>108</v>
      </c>
      <c>
        <v>198</v>
      </c>
      <c>
        <v>9.930556</v>
      </c>
      <c>
        <v>869.305555</v>
      </c>
      <c>
        <v>82.5</v>
      </c>
      <c>
        <v>151.25</v>
      </c>
    </row>
    <row>
      <c>
        <is>
          <t>1371899</t>
        </is>
      </c>
      <c>
        <v>1</v>
      </c>
      <c>
        <is>
          <t>MANİSA</t>
        </is>
      </c>
      <c>
        <v>SELENDİ</v>
      </c>
      <c>
        <is>
          <t>DUMANLAR KÖK 45-81-M00044_HatBaşıAyırıcı_53135092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17:52:27</t>
        </is>
      </c>
      <c>
        <is>
          <t>01.07.2020 18:37:25</t>
        </is>
      </c>
      <c>
        <v>0.749444444</v>
      </c>
      <c>
        <v>0</v>
      </c>
      <c>
        <v>0</v>
      </c>
      <c>
        <v>3</v>
      </c>
      <c>
        <v>28</v>
      </c>
      <c>
        <v>0</v>
      </c>
      <c>
        <v>0</v>
      </c>
      <c>
        <v>2.248333</v>
      </c>
      <c>
        <v>20.984444</v>
      </c>
    </row>
    <row>
      <c>
        <is>
          <t>1397220</t>
        </is>
      </c>
      <c>
        <v>1</v>
      </c>
      <c>
        <is>
          <t>MANİSA</t>
        </is>
      </c>
      <c>
        <v>SALİHLİ</v>
      </c>
      <c>
        <is>
          <t>YILMAZ İM 45-78-A00003_TR-1 (15.8)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00:41:16</t>
        </is>
      </c>
      <c>
        <is>
          <t>08.07.2020 01:27:03</t>
        </is>
      </c>
      <c>
        <v>0.763055555</v>
      </c>
      <c>
        <v>3</v>
      </c>
      <c>
        <v>342</v>
      </c>
      <c>
        <v>411</v>
      </c>
      <c>
        <v>3447</v>
      </c>
      <c>
        <v>2.289167</v>
      </c>
      <c>
        <v>260.965</v>
      </c>
      <c>
        <v>313.615833</v>
      </c>
      <c>
        <v>2630.252498</v>
      </c>
    </row>
    <row>
      <c>
        <is>
          <t>1423734</t>
        </is>
      </c>
      <c>
        <v>1</v>
      </c>
      <c>
        <is>
          <t>MANİSA</t>
        </is>
      </c>
      <c>
        <v>SALİHLİ</v>
      </c>
      <c>
        <is>
          <t>YILMAZ İM 45-78-A00003_AYTEKİN ŞENER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17:02:46</t>
        </is>
      </c>
      <c>
        <is>
          <t>18.07.2020 17:25:29</t>
        </is>
      </c>
      <c>
        <v>0.378611111</v>
      </c>
      <c>
        <v>0</v>
      </c>
      <c>
        <v>0</v>
      </c>
      <c>
        <v>46</v>
      </c>
      <c>
        <v>6</v>
      </c>
      <c>
        <v>0</v>
      </c>
      <c>
        <v>0</v>
      </c>
      <c>
        <v>17.416111</v>
      </c>
      <c>
        <v>2.271667</v>
      </c>
    </row>
    <row>
      <c>
        <is>
          <t>1399798</t>
        </is>
      </c>
      <c>
        <v>1</v>
      </c>
      <c>
        <is>
          <t>MANİSA</t>
        </is>
      </c>
      <c>
        <v>SALİHLİ</v>
      </c>
      <c>
        <is>
          <t>YILMAZ İM 45-78-A00003_KAPANCI (YARAŞLI)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11.07.2020 15:00:06</t>
        </is>
      </c>
      <c>
        <is>
          <t>11.07.2020 15:00:27</t>
        </is>
      </c>
      <c>
        <v>0.005833333</v>
      </c>
      <c>
        <v>0</v>
      </c>
      <c>
        <v>0</v>
      </c>
      <c>
        <v>1</v>
      </c>
      <c>
        <v>47</v>
      </c>
      <c>
        <v>0</v>
      </c>
      <c>
        <v>0</v>
      </c>
      <c>
        <v>0.005833</v>
      </c>
      <c>
        <v>0.274167</v>
      </c>
    </row>
    <row>
      <c>
        <is>
          <t>1423985</t>
        </is>
      </c>
      <c>
        <v>1</v>
      </c>
      <c>
        <is>
          <t>MANİSA</t>
        </is>
      </c>
      <c>
        <v>SALİHLİ</v>
      </c>
      <c>
        <is>
          <t>İSMAİL ÖZKAHRAMAN ÖZEL TR 45-78-L00413Ö_Ayırıcı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19.07.2020 09:29:29</t>
        </is>
      </c>
      <c>
        <is>
          <t>19.07.2020 12:07:00</t>
        </is>
      </c>
      <c>
        <v>2.6251675</v>
      </c>
      <c>
        <v>0</v>
      </c>
      <c>
        <v>0</v>
      </c>
      <c>
        <v>1</v>
      </c>
      <c>
        <v>0</v>
      </c>
      <c>
        <v>0</v>
      </c>
      <c>
        <v>0</v>
      </c>
      <c>
        <v>2.625168</v>
      </c>
      <c>
        <v>0</v>
      </c>
    </row>
    <row>
      <c>
        <is>
          <t>1386560</t>
        </is>
      </c>
      <c>
        <v>1</v>
      </c>
      <c>
        <is>
          <t>İZMİR</t>
        </is>
      </c>
      <c>
        <v>ÖDEMİŞ</v>
      </c>
      <c>
        <is>
          <t>TR-77 HULUSİ İZLEYEN GRB. 35-15-M00077_Ayırıcı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07.07.2020 10:10:05</t>
        </is>
      </c>
      <c>
        <is>
          <t>07.07.2020 16:38:19</t>
        </is>
      </c>
      <c>
        <v>6.470522222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168.233578</v>
      </c>
    </row>
    <row>
      <c>
        <is>
          <t>1423480</t>
        </is>
      </c>
      <c>
        <v>1</v>
      </c>
      <c>
        <is>
          <t>MANİSA</t>
        </is>
      </c>
      <c>
        <v>KULA</v>
      </c>
      <c>
        <is>
          <t>YURTBAŞI TR-1 45-77-L00313_Ayırıcı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18.07.2020 09:30:30</t>
        </is>
      </c>
      <c>
        <is>
          <t>18.07.2020 12:26:00</t>
        </is>
      </c>
      <c>
        <v>2.924848888</v>
      </c>
      <c>
        <v>0</v>
      </c>
      <c>
        <v>0</v>
      </c>
      <c>
        <v>1</v>
      </c>
      <c>
        <v>20</v>
      </c>
      <c>
        <v>0</v>
      </c>
      <c>
        <v>0</v>
      </c>
      <c>
        <v>2.924849</v>
      </c>
      <c>
        <v>58.496978</v>
      </c>
    </row>
    <row>
      <c>
        <is>
          <t>1371737</t>
        </is>
      </c>
      <c>
        <v>1</v>
      </c>
      <c>
        <is>
          <t>MANİSA</t>
        </is>
      </c>
      <c>
        <v>KULA</v>
      </c>
      <c>
        <is>
          <t>TR-27 45-77-L00027_45-77-L00027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13:44:27</t>
        </is>
      </c>
      <c>
        <is>
          <t>01.07.2020 15:32:43</t>
        </is>
      </c>
      <c>
        <v>1.804333333</v>
      </c>
      <c>
        <v>1</v>
      </c>
      <c>
        <v>174</v>
      </c>
      <c>
        <v>0</v>
      </c>
      <c>
        <v>0</v>
      </c>
      <c>
        <v>1.804333</v>
      </c>
      <c>
        <v>313.954</v>
      </c>
      <c>
        <v>0</v>
      </c>
      <c>
        <v>0</v>
      </c>
    </row>
    <row>
      <c>
        <is>
          <t>1373035</t>
        </is>
      </c>
      <c>
        <v>1</v>
      </c>
      <c>
        <is>
          <t>İZMİR</t>
        </is>
      </c>
      <c>
        <v>KONAK</v>
      </c>
      <c>
        <is>
          <t>M-1406 35-01-M01406_35-01-M01406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08:58:42</t>
        </is>
      </c>
      <c>
        <is>
          <t>03.07.2020 13:59:20</t>
        </is>
      </c>
      <c>
        <v>5.010555555</v>
      </c>
      <c>
        <v>1</v>
      </c>
      <c>
        <v>800</v>
      </c>
      <c>
        <v>0</v>
      </c>
      <c>
        <v>0</v>
      </c>
      <c>
        <v>5.010556</v>
      </c>
      <c>
        <v>4008.444444</v>
      </c>
      <c>
        <v>0</v>
      </c>
      <c>
        <v>0</v>
      </c>
    </row>
    <row>
      <c>
        <is>
          <t>1410691</t>
        </is>
      </c>
      <c>
        <v>1</v>
      </c>
      <c>
        <is>
          <t>MANİSA</t>
        </is>
      </c>
      <c>
        <v>SELENDİ</v>
      </c>
      <c>
        <is>
          <t>SELENDİ TR-23 45-81-M00023_B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09:33:49</t>
        </is>
      </c>
      <c>
        <is>
          <t>13.07.2020 11:21:46</t>
        </is>
      </c>
      <c>
        <v>1.799166666</v>
      </c>
      <c>
        <v>0</v>
      </c>
      <c>
        <v>17</v>
      </c>
      <c>
        <v>0</v>
      </c>
      <c>
        <v>10</v>
      </c>
      <c>
        <v>0</v>
      </c>
      <c>
        <v>30.585833</v>
      </c>
      <c>
        <v>0</v>
      </c>
      <c>
        <v>17.991667</v>
      </c>
    </row>
    <row>
      <c>
        <is>
          <t>1385985</t>
        </is>
      </c>
      <c>
        <v>1</v>
      </c>
      <c>
        <is>
          <t>MANİSA</t>
        </is>
      </c>
      <c>
        <v>SALİHLİ</v>
      </c>
      <c>
        <is>
          <t>YILMAZ TR-8 45-78-L00208_56407969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18:07:04</t>
        </is>
      </c>
      <c>
        <is>
          <t>06.07.2020 19:29:24</t>
        </is>
      </c>
      <c>
        <v>1.372222222</v>
      </c>
      <c>
        <v>0</v>
      </c>
      <c>
        <v>9</v>
      </c>
      <c>
        <v>0</v>
      </c>
      <c>
        <v>0</v>
      </c>
      <c>
        <v>0</v>
      </c>
      <c>
        <v>12.35</v>
      </c>
      <c>
        <v>0</v>
      </c>
      <c>
        <v>0</v>
      </c>
    </row>
    <row>
      <c>
        <is>
          <t>1425052</t>
        </is>
      </c>
      <c>
        <v>1</v>
      </c>
      <c>
        <is>
          <t>MANİSA</t>
        </is>
      </c>
      <c>
        <v>SALİHLİ</v>
      </c>
      <c>
        <is>
          <t>YILMAZ İM 45-78-A00003_HatBaşıAyırıcı_53139699 M09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10:18:51</t>
        </is>
      </c>
      <c>
        <is>
          <t>21.07.2020 12:02:37</t>
        </is>
      </c>
      <c>
        <v>1.729444444</v>
      </c>
      <c>
        <v>2</v>
      </c>
      <c>
        <v>32</v>
      </c>
      <c>
        <v>3</v>
      </c>
      <c>
        <v>96</v>
      </c>
      <c>
        <v>3.458889</v>
      </c>
      <c>
        <v>55.342222</v>
      </c>
      <c>
        <v>5.188333</v>
      </c>
      <c>
        <v>166.026667</v>
      </c>
    </row>
    <row>
      <c>
        <is>
          <t>1424644</t>
        </is>
      </c>
      <c>
        <v>1</v>
      </c>
      <c>
        <is>
          <t>MANİSA</t>
        </is>
      </c>
      <c>
        <v>SALİHLİ</v>
      </c>
      <c>
        <is>
          <t>YILMAZ TR-29 45-78-M00189_Ayırıcı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13:49:46</t>
        </is>
      </c>
      <c>
        <is>
          <t>20.07.2020 14:42:22</t>
        </is>
      </c>
      <c>
        <v>0.876666666</v>
      </c>
      <c>
        <v>2</v>
      </c>
      <c>
        <v>30</v>
      </c>
      <c>
        <v>1</v>
      </c>
      <c>
        <v>14</v>
      </c>
      <c>
        <v>1.753333</v>
      </c>
      <c>
        <v>26.3</v>
      </c>
      <c>
        <v>0.876667</v>
      </c>
      <c>
        <v>12.273333</v>
      </c>
    </row>
    <row>
      <c>
        <is>
          <t>1410634</t>
        </is>
      </c>
      <c>
        <v>1</v>
      </c>
      <c>
        <is>
          <t>MANİSA</t>
        </is>
      </c>
      <c>
        <v>SALİHLİ</v>
      </c>
      <c>
        <is>
          <t>YILMAZ TR-28 45-78-L00228_A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08:30:35</t>
        </is>
      </c>
      <c>
        <is>
          <t>13.07.2020 10:50:34</t>
        </is>
      </c>
      <c>
        <v>2.333055555</v>
      </c>
      <c>
        <v>0</v>
      </c>
      <c>
        <v>114</v>
      </c>
      <c>
        <v>0</v>
      </c>
      <c>
        <v>0</v>
      </c>
      <c>
        <v>0</v>
      </c>
      <c>
        <v>265.968333</v>
      </c>
      <c>
        <v>0</v>
      </c>
      <c>
        <v>0</v>
      </c>
    </row>
    <row>
      <c>
        <is>
          <t>1455849</t>
        </is>
      </c>
      <c>
        <v>1</v>
      </c>
      <c>
        <is>
          <t>MANİSA</t>
        </is>
      </c>
      <c>
        <v>GÖLMARMARA</v>
      </c>
      <c>
        <is>
          <t>GÖLMARMARA TR-12/A 45-85-L00256_966686316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20:14:24</t>
        </is>
      </c>
      <c>
        <is>
          <t>22.07.2020 20:49:32</t>
        </is>
      </c>
      <c>
        <v>0.585555555</v>
      </c>
      <c>
        <v>0</v>
      </c>
      <c>
        <v>13</v>
      </c>
      <c>
        <v>0</v>
      </c>
      <c>
        <v>0</v>
      </c>
      <c>
        <v>0</v>
      </c>
      <c>
        <v>7.612222</v>
      </c>
      <c>
        <v>0</v>
      </c>
      <c>
        <v>0</v>
      </c>
    </row>
    <row>
      <c>
        <is>
          <t>1466302</t>
        </is>
      </c>
      <c>
        <v>1</v>
      </c>
      <c>
        <is>
          <t>İZMİR</t>
        </is>
      </c>
      <c>
        <v>KİRAZ</v>
      </c>
      <c>
        <is>
          <t>TR-25 35-31-L00025_956595452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18:01:00</t>
        </is>
      </c>
      <c>
        <is>
          <t>23.07.2020 18:09:24</t>
        </is>
      </c>
      <c>
        <v>0.14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0.14</v>
      </c>
    </row>
    <row>
      <c>
        <is>
          <t>1423690</t>
        </is>
      </c>
      <c>
        <v>1</v>
      </c>
      <c>
        <is>
          <t>İZMİR</t>
        </is>
      </c>
      <c>
        <v>KİRAZ</v>
      </c>
      <c>
        <is>
          <t>TR-17 35-31-L00017_47982013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15:14:22</t>
        </is>
      </c>
      <c>
        <is>
          <t>18.07.2020 16:57:20</t>
        </is>
      </c>
      <c>
        <v>1.716111111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49.767222</v>
      </c>
    </row>
    <row>
      <c>
        <is>
          <t>1374512</t>
        </is>
      </c>
      <c>
        <v>1</v>
      </c>
      <c>
        <is>
          <t>MANİSA</t>
        </is>
      </c>
      <c>
        <v>ALAŞEHİR</v>
      </c>
      <c>
        <is>
          <t>DM-12 45-73-M00067_ÜNİVERSİTE BAKLACI-M01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05:32:54</t>
        </is>
      </c>
      <c>
        <is>
          <t>05.07.2020 05:50:00</t>
        </is>
      </c>
      <c>
        <v>0.285</v>
      </c>
      <c>
        <v>0</v>
      </c>
      <c>
        <v>0</v>
      </c>
      <c>
        <v>21</v>
      </c>
      <c>
        <v>479</v>
      </c>
      <c>
        <v>0</v>
      </c>
      <c>
        <v>0</v>
      </c>
      <c>
        <v>5.985</v>
      </c>
      <c>
        <v>136.515</v>
      </c>
    </row>
    <row>
      <c>
        <is>
          <t>1398077</t>
        </is>
      </c>
      <c>
        <v>1</v>
      </c>
      <c>
        <is>
          <t>MANİSA</t>
        </is>
      </c>
      <c>
        <v>ALAŞEHİR</v>
      </c>
      <c>
        <is>
          <t>DM-12 45-73-M00067_ASKERİYE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08:21:08</t>
        </is>
      </c>
      <c>
        <is>
          <t>09.07.2020 09:40:12</t>
        </is>
      </c>
      <c>
        <v>1.317777777</v>
      </c>
      <c>
        <v>2</v>
      </c>
      <c>
        <v>29</v>
      </c>
      <c>
        <v>24</v>
      </c>
      <c>
        <v>136</v>
      </c>
      <c>
        <v>2.635556</v>
      </c>
      <c>
        <v>38.215556</v>
      </c>
      <c>
        <v>31.626667</v>
      </c>
      <c>
        <v>179.217778</v>
      </c>
    </row>
    <row>
      <c>
        <is>
          <t>1398814</t>
        </is>
      </c>
      <c>
        <v>1</v>
      </c>
      <c>
        <is>
          <t>MANİSA</t>
        </is>
      </c>
      <c>
        <v>ALAŞEHİR</v>
      </c>
      <c>
        <is>
          <t>DM-12 45-73-M00067_ASKERİYE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08:12:35</t>
        </is>
      </c>
      <c>
        <is>
          <t>10.07.2020 08:24:46</t>
        </is>
      </c>
      <c>
        <v>0.203055555</v>
      </c>
      <c>
        <v>2</v>
      </c>
      <c>
        <v>29</v>
      </c>
      <c>
        <v>24</v>
      </c>
      <c>
        <v>136</v>
      </c>
      <c>
        <v>0.406111</v>
      </c>
      <c>
        <v>5.888611</v>
      </c>
      <c>
        <v>4.873333</v>
      </c>
      <c>
        <v>27.615555</v>
      </c>
    </row>
    <row>
      <c>
        <is>
          <t>1479362</t>
        </is>
      </c>
      <c>
        <v>1</v>
      </c>
      <c>
        <is>
          <t>İZMİR</t>
        </is>
      </c>
      <c>
        <v>KİRAZ</v>
      </c>
      <c>
        <is>
          <t>TR-16 35-31-L00016_47982153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02:42:40</t>
        </is>
      </c>
      <c>
        <is>
          <t>29.07.2020 03:34:09</t>
        </is>
      </c>
      <c>
        <v>0.858055555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20.593333</v>
      </c>
    </row>
    <row>
      <c>
        <is>
          <t>1386337</t>
        </is>
      </c>
      <c>
        <v>1</v>
      </c>
      <c>
        <is>
          <t>MANİSA</t>
        </is>
      </c>
      <c>
        <v>ALAŞEHİR</v>
      </c>
      <c>
        <is>
          <t>DM-12 45-73-M00067_AKKEÇİLİ-M03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22:03:00</t>
        </is>
      </c>
      <c>
        <is>
          <t>07.07.2020 08:48:00</t>
        </is>
      </c>
      <c>
        <v>10.75</v>
      </c>
      <c>
        <v>5</v>
      </c>
      <c>
        <v>125</v>
      </c>
      <c>
        <v>84</v>
      </c>
      <c>
        <v>984</v>
      </c>
      <c>
        <v>53.75</v>
      </c>
      <c>
        <v>1343.75</v>
      </c>
      <c>
        <v>903</v>
      </c>
      <c>
        <v>10578</v>
      </c>
    </row>
    <row>
      <c>
        <is>
          <t>1385383</t>
        </is>
      </c>
      <c>
        <v>1</v>
      </c>
      <c>
        <is>
          <t>MANİSA</t>
        </is>
      </c>
      <c>
        <v>ALAŞEHİR</v>
      </c>
      <c>
        <is>
          <t>ALAŞEHİR TR-69 45-73-M00069_C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03:45:00</t>
        </is>
      </c>
      <c>
        <is>
          <t>06.07.2020 05:29:02</t>
        </is>
      </c>
      <c>
        <v>1.733888888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5.201667</v>
      </c>
    </row>
    <row>
      <c>
        <is>
          <t>1385399</t>
        </is>
      </c>
      <c>
        <v>1</v>
      </c>
      <c>
        <is>
          <t>MANİSA</t>
        </is>
      </c>
      <c>
        <v>ALAŞEHİR</v>
      </c>
      <c>
        <is>
          <t>ALAŞEHİR TR-69 45-73-M00069_A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05:50:55</t>
        </is>
      </c>
      <c>
        <is>
          <t>06.07.2020 06:49:49</t>
        </is>
      </c>
      <c>
        <v>0.981666666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4.908333</v>
      </c>
    </row>
    <row>
      <c>
        <is>
          <t>1386264</t>
        </is>
      </c>
      <c>
        <v>1</v>
      </c>
      <c>
        <is>
          <t>MANİSA</t>
        </is>
      </c>
      <c>
        <v>ALAŞEHİR</v>
      </c>
      <c>
        <is>
          <t>DM-12 45-73-M00067_ÜNİVERSİTE BAKLACI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22:35:48</t>
        </is>
      </c>
      <c>
        <is>
          <t>07.07.2020 03:54:12</t>
        </is>
      </c>
      <c>
        <v>5.306666666</v>
      </c>
      <c>
        <v>0</v>
      </c>
      <c>
        <v>0</v>
      </c>
      <c>
        <v>21</v>
      </c>
      <c>
        <v>479</v>
      </c>
      <c>
        <v>0</v>
      </c>
      <c>
        <v>0</v>
      </c>
      <c>
        <v>111.44</v>
      </c>
      <c>
        <v>2541.893333</v>
      </c>
    </row>
    <row>
      <c>
        <is>
          <t>1375244</t>
        </is>
      </c>
      <c>
        <v>1</v>
      </c>
      <c>
        <is>
          <t>MANİSA</t>
        </is>
      </c>
      <c>
        <v>SELENDİ</v>
      </c>
      <c>
        <is>
          <t>SELENDİ DM 45-81-M00001_KINIK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21:22:07</t>
        </is>
      </c>
      <c>
        <is>
          <t>05.07.2020 22:00:16</t>
        </is>
      </c>
      <c>
        <v>0.635833333</v>
      </c>
      <c>
        <v>0</v>
      </c>
      <c>
        <v>4</v>
      </c>
      <c>
        <v>35</v>
      </c>
      <c>
        <v>473</v>
      </c>
      <c>
        <v>0</v>
      </c>
      <c>
        <v>2.543333</v>
      </c>
      <c>
        <v>22.254167</v>
      </c>
      <c>
        <v>300.749167</v>
      </c>
    </row>
    <row>
      <c>
        <is>
          <t>1411833</t>
        </is>
      </c>
      <c>
        <v>1</v>
      </c>
      <c>
        <is>
          <t>MANİSA</t>
        </is>
      </c>
      <c>
        <v>ALAŞEHİR</v>
      </c>
      <c>
        <is>
          <t>DM-12 45-73-M00067_AKKEÇİLİ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22:56:01</t>
        </is>
      </c>
      <c>
        <is>
          <t>14.07.2020 23:02:01</t>
        </is>
      </c>
      <c>
        <v>0.1</v>
      </c>
      <c>
        <v>5</v>
      </c>
      <c>
        <v>126</v>
      </c>
      <c>
        <v>84</v>
      </c>
      <c>
        <v>1165</v>
      </c>
      <c>
        <v>0.5</v>
      </c>
      <c>
        <v>12.6</v>
      </c>
      <c>
        <v>8.4</v>
      </c>
      <c>
        <v>116.5</v>
      </c>
    </row>
    <row>
      <c>
        <is>
          <t>1385972</t>
        </is>
      </c>
      <c>
        <v>1</v>
      </c>
      <c>
        <is>
          <t>MANİSA</t>
        </is>
      </c>
      <c>
        <v>SELENDİ</v>
      </c>
      <c>
        <is>
          <t>RAMAZAN HOCALAR TR-1 45-81-M00134_B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17:56:13</t>
        </is>
      </c>
      <c>
        <is>
          <t>06.07.2020 21:18:47</t>
        </is>
      </c>
      <c>
        <v>3.376111111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91.155</v>
      </c>
    </row>
    <row>
      <c>
        <is>
          <t>1478351</t>
        </is>
      </c>
      <c>
        <v>1</v>
      </c>
      <c>
        <is>
          <t>İZMİR</t>
        </is>
      </c>
      <c>
        <v>MENEMEN</v>
      </c>
      <c>
        <is>
          <t>MENEMEN İM 35-28-A00001_DM-3/17 M21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17:18:36</t>
        </is>
      </c>
      <c>
        <is>
          <t>28.07.2020 00:30:47</t>
        </is>
      </c>
      <c>
        <v>7.203055555</v>
      </c>
      <c>
        <v>6</v>
      </c>
      <c>
        <v>2097</v>
      </c>
      <c>
        <v>0</v>
      </c>
      <c>
        <v>0</v>
      </c>
      <c>
        <v>43.218333</v>
      </c>
      <c>
        <v>15104.807499</v>
      </c>
      <c>
        <v>0</v>
      </c>
      <c>
        <v>0</v>
      </c>
    </row>
    <row>
      <c>
        <is>
          <t>1385381</t>
        </is>
      </c>
      <c>
        <v>1</v>
      </c>
      <c>
        <is>
          <t>MANİSA</t>
        </is>
      </c>
      <c>
        <v>SELENDİ</v>
      </c>
      <c>
        <is>
          <t>SELENDİ DM 45-81-M00001_KINIK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03:19:55</t>
        </is>
      </c>
      <c>
        <is>
          <t>06.07.2020 03:51:25</t>
        </is>
      </c>
      <c>
        <v>0.525</v>
      </c>
      <c>
        <v>0</v>
      </c>
      <c>
        <v>4</v>
      </c>
      <c>
        <v>35</v>
      </c>
      <c>
        <v>473</v>
      </c>
      <c>
        <v>0</v>
      </c>
      <c>
        <v>2.1</v>
      </c>
      <c>
        <v>18.375</v>
      </c>
      <c>
        <v>248.325</v>
      </c>
    </row>
    <row>
      <c>
        <is>
          <t>1373497</t>
        </is>
      </c>
      <c>
        <v>1</v>
      </c>
      <c>
        <is>
          <t>İZMİR</t>
        </is>
      </c>
      <c>
        <v>BERGAMA</v>
      </c>
      <c>
        <is>
          <t>BERGAMA İM-1 35-16-A00001_ŞEHİR-6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17:41:54</t>
        </is>
      </c>
      <c>
        <is>
          <t>03.07.2020 17:46:00</t>
        </is>
      </c>
      <c>
        <v>0.068333333</v>
      </c>
      <c>
        <v>25</v>
      </c>
      <c>
        <v>2618</v>
      </c>
      <c>
        <v>6</v>
      </c>
      <c>
        <v>246</v>
      </c>
      <c>
        <v>1.708333</v>
      </c>
      <c>
        <v>178.896666</v>
      </c>
      <c>
        <v>0.41</v>
      </c>
      <c>
        <v>16.81</v>
      </c>
    </row>
    <row>
      <c>
        <is>
          <t>1373832</t>
        </is>
      </c>
      <c>
        <v>1</v>
      </c>
      <c>
        <is>
          <t>İZMİR</t>
        </is>
      </c>
      <c>
        <v>MENEMEN</v>
      </c>
      <c>
        <is>
          <t>MENEMEN TR-14 35-28-L00014_MENEMEN TR-25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07:05:04</t>
        </is>
      </c>
      <c>
        <is>
          <t>04.07.2020 07:36:59</t>
        </is>
      </c>
      <c>
        <v>0.531944444</v>
      </c>
      <c>
        <v>22</v>
      </c>
      <c>
        <v>2005</v>
      </c>
      <c>
        <v>1</v>
      </c>
      <c>
        <v>62</v>
      </c>
      <c>
        <v>11.702778</v>
      </c>
      <c>
        <v>1066.54861</v>
      </c>
      <c>
        <v>0.531944</v>
      </c>
      <c>
        <v>32.980556</v>
      </c>
    </row>
    <row>
      <c>
        <is>
          <t>1372460</t>
        </is>
      </c>
      <c>
        <v>1</v>
      </c>
      <c>
        <is>
          <t>İZMİR</t>
        </is>
      </c>
      <c>
        <v>BERGAMA</v>
      </c>
      <c>
        <is>
          <t>TR-17 35-16-L00017_TR-9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13:50:23</t>
        </is>
      </c>
      <c>
        <is>
          <t>02.07.2020 14:20:12</t>
        </is>
      </c>
      <c>
        <v>0.496944444</v>
      </c>
      <c>
        <v>4</v>
      </c>
      <c>
        <v>361</v>
      </c>
      <c>
        <v>0</v>
      </c>
      <c>
        <v>0</v>
      </c>
      <c>
        <v>1.987778</v>
      </c>
      <c>
        <v>179.396944</v>
      </c>
      <c>
        <v>0</v>
      </c>
      <c>
        <v>0</v>
      </c>
    </row>
    <row>
      <c>
        <is>
          <t>1424667</t>
        </is>
      </c>
      <c>
        <v>1</v>
      </c>
      <c>
        <is>
          <t>İZMİR</t>
        </is>
      </c>
      <c>
        <v>KİRAZ</v>
      </c>
      <c>
        <is>
          <t>TR-18 35-31-L00018_TR-25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14:43:47</t>
        </is>
      </c>
      <c>
        <is>
          <t>20.07.2020 15:43:00</t>
        </is>
      </c>
      <c>
        <v>0.986944444</v>
      </c>
      <c>
        <v>0</v>
      </c>
      <c>
        <v>3</v>
      </c>
      <c>
        <v>3</v>
      </c>
      <c>
        <v>91</v>
      </c>
      <c>
        <v>0</v>
      </c>
      <c>
        <v>2.960833</v>
      </c>
      <c>
        <v>2.960833</v>
      </c>
      <c>
        <v>89.811944</v>
      </c>
    </row>
    <row>
      <c>
        <is>
          <t>1386622</t>
        </is>
      </c>
      <c>
        <v>1</v>
      </c>
      <c>
        <is>
          <t>İZMİR</t>
        </is>
      </c>
      <c>
        <v>KİRAZ</v>
      </c>
      <c>
        <is>
          <t>TR-1 35-31-L00001_956594381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09:35:40</t>
        </is>
      </c>
      <c>
        <is>
          <t>07.07.2020 17:32:41</t>
        </is>
      </c>
      <c>
        <v>7.950277777</v>
      </c>
      <c>
        <v>0</v>
      </c>
      <c>
        <v>1</v>
      </c>
      <c>
        <v>0</v>
      </c>
      <c>
        <v>0</v>
      </c>
      <c>
        <v>0</v>
      </c>
      <c>
        <v>7.950278</v>
      </c>
      <c>
        <v>0</v>
      </c>
      <c>
        <v>0</v>
      </c>
    </row>
    <row>
      <c>
        <is>
          <t>1479415</t>
        </is>
      </c>
      <c>
        <v>1</v>
      </c>
      <c>
        <is>
          <t>MANİSA</t>
        </is>
      </c>
      <c>
        <v>SALİHLİ</v>
      </c>
      <c>
        <is>
          <t>YILMAZ TR-5 45-78-L00205_B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08:06:47</t>
        </is>
      </c>
      <c>
        <is>
          <t>29.07.2020 08:46:12</t>
        </is>
      </c>
      <c>
        <v>0.656944444</v>
      </c>
      <c>
        <v>0</v>
      </c>
      <c>
        <v>1</v>
      </c>
      <c>
        <v>0</v>
      </c>
      <c>
        <v>0</v>
      </c>
      <c>
        <v>0</v>
      </c>
      <c>
        <v>0.656944</v>
      </c>
      <c>
        <v>0</v>
      </c>
      <c>
        <v>0</v>
      </c>
    </row>
    <row>
      <c>
        <is>
          <t>1477600</t>
        </is>
      </c>
      <c>
        <v>1</v>
      </c>
      <c>
        <is>
          <t>MANİSA</t>
        </is>
      </c>
      <c>
        <v>SALİHLİ</v>
      </c>
      <c>
        <is>
          <t>YILMAZ TR-5 45-78-L00205_A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26.07.2020 09:07:56</t>
        </is>
      </c>
      <c>
        <is>
          <t>26.07.2020 13:36:23</t>
        </is>
      </c>
      <c>
        <v>4.474166666</v>
      </c>
      <c>
        <v>0</v>
      </c>
      <c>
        <v>22</v>
      </c>
      <c>
        <v>0</v>
      </c>
      <c>
        <v>3</v>
      </c>
      <c>
        <v>0</v>
      </c>
      <c>
        <v>98.431667</v>
      </c>
      <c>
        <v>0</v>
      </c>
      <c>
        <v>13.4225</v>
      </c>
    </row>
    <row>
      <c>
        <is>
          <t>1375211</t>
        </is>
      </c>
      <c>
        <v>1</v>
      </c>
      <c>
        <is>
          <t>MANİSA</t>
        </is>
      </c>
      <c>
        <v>SALİHLİ</v>
      </c>
      <c>
        <is>
          <t>YILMAZ TR-11 45-78-L00211_56389139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20:58:00</t>
        </is>
      </c>
      <c>
        <is>
          <t>06.07.2020 00:57:53</t>
        </is>
      </c>
      <c>
        <v>3.998055555</v>
      </c>
      <c>
        <v>0</v>
      </c>
      <c>
        <v>110</v>
      </c>
      <c>
        <v>0</v>
      </c>
      <c>
        <v>0</v>
      </c>
      <c>
        <v>0</v>
      </c>
      <c>
        <v>439.786111</v>
      </c>
      <c>
        <v>0</v>
      </c>
      <c>
        <v>0</v>
      </c>
    </row>
    <row>
      <c>
        <is>
          <t>1410441</t>
        </is>
      </c>
      <c>
        <v>1</v>
      </c>
      <c>
        <is>
          <t>İZMİR</t>
        </is>
      </c>
      <c>
        <v>KİRAZ</v>
      </c>
      <c>
        <is>
          <t>TR-12 35-31-L00012_47995846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17:46:56</t>
        </is>
      </c>
      <c>
        <is>
          <t>12.07.2020 18:47:13</t>
        </is>
      </c>
      <c>
        <v>1.004722222</v>
      </c>
      <c>
        <v>0</v>
      </c>
      <c>
        <v>17</v>
      </c>
      <c>
        <v>0</v>
      </c>
      <c>
        <v>0</v>
      </c>
      <c>
        <v>0</v>
      </c>
      <c>
        <v>17.080278</v>
      </c>
      <c>
        <v>0</v>
      </c>
      <c>
        <v>0</v>
      </c>
    </row>
    <row>
      <c>
        <is>
          <t>1398961</t>
        </is>
      </c>
      <c>
        <v>1</v>
      </c>
      <c>
        <is>
          <t>MANİSA</t>
        </is>
      </c>
      <c>
        <v>SALİHLİ</v>
      </c>
      <c>
        <is>
          <t>YILMAZ TR-2 45-78-L00202_953249133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10:26:58</t>
        </is>
      </c>
      <c>
        <is>
          <t>10.07.2020 11:36:21</t>
        </is>
      </c>
      <c>
        <v>1.156388888</v>
      </c>
      <c>
        <v>0</v>
      </c>
      <c>
        <v>2</v>
      </c>
      <c>
        <v>0</v>
      </c>
      <c>
        <v>0</v>
      </c>
      <c>
        <v>0</v>
      </c>
      <c>
        <v>2.312778</v>
      </c>
      <c>
        <v>0</v>
      </c>
      <c>
        <v>0</v>
      </c>
    </row>
    <row>
      <c>
        <is>
          <t>1396894</t>
        </is>
      </c>
      <c>
        <v>1</v>
      </c>
      <c>
        <is>
          <t>MANİSA</t>
        </is>
      </c>
      <c>
        <v>ALAŞEHİR</v>
      </c>
      <c>
        <is>
          <t>DM02/TR01 45-73-M00037_DM-2/03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17:28:42</t>
        </is>
      </c>
      <c>
        <is>
          <t>07.07.2020 17:53:00</t>
        </is>
      </c>
      <c>
        <v>0.405</v>
      </c>
      <c>
        <v>28</v>
      </c>
      <c>
        <v>4194</v>
      </c>
      <c>
        <v>3</v>
      </c>
      <c>
        <v>69</v>
      </c>
      <c>
        <v>11.34</v>
      </c>
      <c>
        <v>1698.57</v>
      </c>
      <c>
        <v>1.215</v>
      </c>
      <c>
        <v>27.945</v>
      </c>
    </row>
    <row>
      <c>
        <is>
          <t>1480584</t>
        </is>
      </c>
      <c>
        <v>1</v>
      </c>
      <c>
        <is>
          <t>İZMİR</t>
        </is>
      </c>
      <c>
        <v>KINIK</v>
      </c>
      <c>
        <is>
          <t>KÜÇÜKBÖLCEK TR-23 35-24-M00019_5641905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16:42:31</t>
        </is>
      </c>
      <c>
        <is>
          <t>30.07.2020 18:13:46</t>
        </is>
      </c>
      <c>
        <v>1.520833333</v>
      </c>
      <c>
        <v>0</v>
      </c>
      <c>
        <v>5</v>
      </c>
      <c>
        <v>0</v>
      </c>
      <c>
        <v>1</v>
      </c>
      <c>
        <v>0</v>
      </c>
      <c>
        <v>7.604167</v>
      </c>
      <c>
        <v>0</v>
      </c>
      <c>
        <v>1.520833</v>
      </c>
    </row>
    <row>
      <c>
        <is>
          <t>1386430</t>
        </is>
      </c>
      <c>
        <v>1</v>
      </c>
      <c>
        <is>
          <t>MANİSA</t>
        </is>
      </c>
      <c>
        <v>SALİHLİ</v>
      </c>
      <c>
        <is>
          <t>YILMAZ TR-13 45-78-L00213_49330169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08:25:08</t>
        </is>
      </c>
      <c>
        <is>
          <t>07.07.2020 10:41:28</t>
        </is>
      </c>
      <c>
        <v>2.272222222</v>
      </c>
      <c>
        <v>0</v>
      </c>
      <c>
        <v>48</v>
      </c>
      <c>
        <v>0</v>
      </c>
      <c>
        <v>0</v>
      </c>
      <c>
        <v>0</v>
      </c>
      <c>
        <v>109.066667</v>
      </c>
      <c>
        <v>0</v>
      </c>
      <c>
        <v>0</v>
      </c>
    </row>
    <row>
      <c>
        <is>
          <t>1373821</t>
        </is>
      </c>
      <c>
        <v>1</v>
      </c>
      <c>
        <is>
          <t>İZMİR</t>
        </is>
      </c>
      <c>
        <v>MENEMEN</v>
      </c>
      <c>
        <is>
          <t>MENEMEN İM 35-28-A00001_MENEMEN ŞEHİR-1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06:50:13</t>
        </is>
      </c>
      <c>
        <is>
          <t>04.07.2020 06:57:00</t>
        </is>
      </c>
      <c>
        <v>0.113055555</v>
      </c>
      <c>
        <v>2</v>
      </c>
      <c>
        <v>276</v>
      </c>
      <c>
        <v>0</v>
      </c>
      <c>
        <v>0</v>
      </c>
      <c>
        <v>0.226111</v>
      </c>
      <c>
        <v>31.203333</v>
      </c>
      <c>
        <v>0</v>
      </c>
      <c>
        <v>0</v>
      </c>
    </row>
    <row>
      <c>
        <is>
          <t>1411142</t>
        </is>
      </c>
      <c>
        <v>1</v>
      </c>
      <c>
        <is>
          <t>İZMİR</t>
        </is>
      </c>
      <c>
        <v>ÖDEMİŞ</v>
      </c>
      <c>
        <is>
          <t>TR-70 KADİR ÇAKIR GRB. 35-15-L00070_A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20:35:09</t>
        </is>
      </c>
      <c>
        <is>
          <t>13.07.2020 22:44:59</t>
        </is>
      </c>
      <c>
        <v>2.163888888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15.147222</v>
      </c>
    </row>
    <row>
      <c>
        <is>
          <t>1385451</t>
        </is>
      </c>
      <c>
        <v>1</v>
      </c>
      <c>
        <is>
          <t>MANİSA</t>
        </is>
      </c>
      <c>
        <v>SALİHLİ</v>
      </c>
      <c>
        <is>
          <t>YILMAZ TR-2 45-78-L00202_49329519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07:50:56</t>
        </is>
      </c>
      <c>
        <is>
          <t>06.07.2020 17:44:06</t>
        </is>
      </c>
      <c>
        <v>9.886111111</v>
      </c>
      <c>
        <v>0</v>
      </c>
      <c>
        <v>55</v>
      </c>
      <c>
        <v>0</v>
      </c>
      <c>
        <v>0</v>
      </c>
      <c>
        <v>0</v>
      </c>
      <c>
        <v>543.736111</v>
      </c>
      <c>
        <v>0</v>
      </c>
      <c>
        <v>0</v>
      </c>
    </row>
    <row>
      <c>
        <is>
          <t>1410768</t>
        </is>
      </c>
      <c>
        <v>1</v>
      </c>
      <c>
        <is>
          <t>İZMİR</t>
        </is>
      </c>
      <c>
        <v>BERGAMA</v>
      </c>
      <c>
        <is>
          <t>BERGAMA İM-1 35-16-A00001_ŞEHİR-6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10:54:04</t>
        </is>
      </c>
      <c>
        <is>
          <t>13.07.2020 10:58:00</t>
        </is>
      </c>
      <c>
        <v>0.065555555</v>
      </c>
      <c>
        <v>1</v>
      </c>
      <c>
        <v>248</v>
      </c>
      <c>
        <v>0</v>
      </c>
      <c>
        <v>0</v>
      </c>
      <c>
        <v>0.065556</v>
      </c>
      <c>
        <v>16.257778</v>
      </c>
      <c>
        <v>0</v>
      </c>
      <c>
        <v>0</v>
      </c>
    </row>
    <row>
      <c>
        <is>
          <t>1386289</t>
        </is>
      </c>
      <c>
        <v>1</v>
      </c>
      <c>
        <is>
          <t>MANİSA</t>
        </is>
      </c>
      <c>
        <v>SALİHLİ</v>
      </c>
      <c>
        <is>
          <t>YILMAZ TR-11 45-78-L00211_953249819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00:14:58</t>
        </is>
      </c>
      <c>
        <is>
          <t>07.07.2020 03:05:32</t>
        </is>
      </c>
      <c>
        <v>2.842777777</v>
      </c>
      <c>
        <v>0</v>
      </c>
      <c>
        <v>1</v>
      </c>
      <c>
        <v>0</v>
      </c>
      <c>
        <v>0</v>
      </c>
      <c>
        <v>0</v>
      </c>
      <c>
        <v>2.842778</v>
      </c>
      <c>
        <v>0</v>
      </c>
      <c>
        <v>0</v>
      </c>
    </row>
    <row>
      <c>
        <is>
          <t>1466028</t>
        </is>
      </c>
      <c>
        <v>1</v>
      </c>
      <c>
        <is>
          <t>MANİSA</t>
        </is>
      </c>
      <c>
        <v>SALİHLİ</v>
      </c>
      <c>
        <is>
          <t>YILMAZ İM 45-78-A00003_49330005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10:15:18</t>
        </is>
      </c>
      <c>
        <is>
          <t>23.07.2020 15:48:17</t>
        </is>
      </c>
      <c>
        <v>5.549722222</v>
      </c>
      <c>
        <v>0</v>
      </c>
      <c>
        <v>1</v>
      </c>
      <c>
        <v>0</v>
      </c>
      <c>
        <v>6</v>
      </c>
      <c>
        <v>0</v>
      </c>
      <c>
        <v>5.549722</v>
      </c>
      <c>
        <v>0</v>
      </c>
      <c>
        <v>33.298333</v>
      </c>
    </row>
    <row>
      <c>
        <is>
          <t>1424971</t>
        </is>
      </c>
      <c>
        <v>1</v>
      </c>
      <c>
        <is>
          <t>MANİSA</t>
        </is>
      </c>
      <c>
        <v>SALİHLİ</v>
      </c>
      <c>
        <is>
          <t>YILMAZ TR-13 45-78-L00213_49330169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08:35:00</t>
        </is>
      </c>
      <c>
        <is>
          <t>21.07.2020 12:34:00</t>
        </is>
      </c>
      <c>
        <v>3.983333333</v>
      </c>
      <c>
        <v>0</v>
      </c>
      <c>
        <v>51</v>
      </c>
      <c>
        <v>0</v>
      </c>
      <c>
        <v>0</v>
      </c>
      <c>
        <v>0</v>
      </c>
      <c>
        <v>203.15</v>
      </c>
      <c>
        <v>0</v>
      </c>
      <c>
        <v>0</v>
      </c>
    </row>
    <row>
      <c>
        <is>
          <t>1399714</t>
        </is>
      </c>
      <c>
        <v>1</v>
      </c>
      <c>
        <is>
          <t>İZMİR</t>
        </is>
      </c>
      <c>
        <v>BERGAMA</v>
      </c>
      <c>
        <is>
          <t>TR-71 35-16-L00071_B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12:31:21</t>
        </is>
      </c>
      <c>
        <is>
          <t>11.07.2020 14:01:48</t>
        </is>
      </c>
      <c>
        <v>1.5075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37.6875</v>
      </c>
    </row>
    <row>
      <c>
        <is>
          <t>1425038</t>
        </is>
      </c>
      <c>
        <v>1</v>
      </c>
      <c>
        <is>
          <t>MANİSA</t>
        </is>
      </c>
      <c>
        <v>SALİHLİ</v>
      </c>
      <c>
        <is>
          <t>YILMAZ TR-2 45-78-L00202_953249091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09:54:27</t>
        </is>
      </c>
      <c>
        <is>
          <t>21.07.2020 12:23:46</t>
        </is>
      </c>
      <c>
        <v>2.488611111</v>
      </c>
      <c>
        <v>0</v>
      </c>
      <c>
        <v>1</v>
      </c>
      <c>
        <v>0</v>
      </c>
      <c>
        <v>0</v>
      </c>
      <c>
        <v>0</v>
      </c>
      <c>
        <v>2.488611</v>
      </c>
      <c>
        <v>0</v>
      </c>
      <c>
        <v>0</v>
      </c>
    </row>
    <row>
      <c>
        <is>
          <t>1423211</t>
        </is>
      </c>
      <c>
        <v>1</v>
      </c>
      <c>
        <is>
          <t>İZMİR</t>
        </is>
      </c>
      <c>
        <v>ÖDEMİŞ</v>
      </c>
      <c>
        <is>
          <t>TR-36 35-15-M00036_48891377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17:46:58</t>
        </is>
      </c>
      <c>
        <is>
          <t>17.07.2020 18:16:28</t>
        </is>
      </c>
      <c>
        <v>0.491666666</v>
      </c>
      <c>
        <v>0</v>
      </c>
      <c>
        <v>135</v>
      </c>
      <c>
        <v>0</v>
      </c>
      <c>
        <v>0</v>
      </c>
      <c>
        <v>0</v>
      </c>
      <c>
        <v>66.375</v>
      </c>
      <c>
        <v>0</v>
      </c>
      <c>
        <v>0</v>
      </c>
    </row>
    <row>
      <c>
        <is>
          <t>1423266</t>
        </is>
      </c>
      <c>
        <v>1</v>
      </c>
      <c>
        <is>
          <t>MANİSA</t>
        </is>
      </c>
      <c>
        <v>SALİHLİ</v>
      </c>
      <c>
        <is>
          <t>YILMAZ TR-12 45-78-L00212_953249596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18:45:44</t>
        </is>
      </c>
      <c>
        <is>
          <t>17.07.2020 19:41:25</t>
        </is>
      </c>
      <c>
        <v>0.928055555</v>
      </c>
      <c>
        <v>0</v>
      </c>
      <c>
        <v>1</v>
      </c>
      <c>
        <v>0</v>
      </c>
      <c>
        <v>0</v>
      </c>
      <c>
        <v>0</v>
      </c>
      <c>
        <v>0.928056</v>
      </c>
      <c>
        <v>0</v>
      </c>
      <c>
        <v>0</v>
      </c>
    </row>
    <row>
      <c>
        <is>
          <t>1423793</t>
        </is>
      </c>
      <c>
        <v>1</v>
      </c>
      <c>
        <is>
          <t>MANİSA</t>
        </is>
      </c>
      <c>
        <v>DEMİRCİ</v>
      </c>
      <c>
        <is>
          <t>TR-21 45-74-M00021_D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19:18:34</t>
        </is>
      </c>
      <c>
        <is>
          <t>18.07.2020 20:06:49</t>
        </is>
      </c>
      <c>
        <v>0.804166666</v>
      </c>
      <c>
        <v>0</v>
      </c>
      <c>
        <v>80</v>
      </c>
      <c>
        <v>0</v>
      </c>
      <c>
        <v>0</v>
      </c>
      <c>
        <v>0</v>
      </c>
      <c>
        <v>64.333333</v>
      </c>
      <c>
        <v>0</v>
      </c>
      <c>
        <v>0</v>
      </c>
    </row>
    <row>
      <c>
        <is>
          <t>1480967</t>
        </is>
      </c>
      <c>
        <v>1</v>
      </c>
      <c>
        <is>
          <t>MANİSA</t>
        </is>
      </c>
      <c>
        <v>YUNUSEMRE</v>
      </c>
      <c>
        <is>
          <t>ÜÇPINAR DM 45-71-M00183_HatBaşıAyırıcı_53134683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09:39:05</t>
        </is>
      </c>
      <c>
        <is>
          <t>31.07.2020 13:05:25</t>
        </is>
      </c>
      <c>
        <v>3.438888888</v>
      </c>
      <c>
        <v>0</v>
      </c>
      <c>
        <v>0</v>
      </c>
      <c>
        <v>1</v>
      </c>
      <c>
        <v>0</v>
      </c>
      <c>
        <v>0</v>
      </c>
      <c>
        <v>0</v>
      </c>
      <c>
        <v>3.438889</v>
      </c>
      <c>
        <v>0</v>
      </c>
    </row>
    <row>
      <c>
        <is>
          <t>1374106</t>
        </is>
      </c>
      <c>
        <v>1</v>
      </c>
      <c>
        <is>
          <t>İZMİR</t>
        </is>
      </c>
      <c>
        <v>BERGAMA</v>
      </c>
      <c>
        <is>
          <t>TEPEKÖY TARIMSAL SULAMA TR-1 35-16-L00268_35-16-L00268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13:45:00</t>
        </is>
      </c>
      <c>
        <is>
          <t>04.07.2020 14:02:19</t>
        </is>
      </c>
      <c>
        <v>0.288611111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3.463333</v>
      </c>
    </row>
    <row>
      <c>
        <is>
          <t>1411861</t>
        </is>
      </c>
      <c>
        <v>1</v>
      </c>
      <c>
        <is>
          <t>İZMİR</t>
        </is>
      </c>
      <c>
        <v>BERGAMA</v>
      </c>
      <c>
        <is>
          <t>TR-11 35-16-L00011_TR-138-L05 L05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03:53:01</t>
        </is>
      </c>
      <c>
        <is>
          <t>15.07.2020 04:14:55</t>
        </is>
      </c>
      <c>
        <v>0.365</v>
      </c>
      <c>
        <v>3</v>
      </c>
      <c>
        <v>447</v>
      </c>
      <c>
        <v>0</v>
      </c>
      <c>
        <v>0</v>
      </c>
      <c>
        <v>1.095</v>
      </c>
      <c>
        <v>163.155</v>
      </c>
      <c>
        <v>0</v>
      </c>
      <c>
        <v>0</v>
      </c>
    </row>
    <row>
      <c>
        <is>
          <t>1399602</t>
        </is>
      </c>
      <c>
        <v>1</v>
      </c>
      <c>
        <is>
          <t>İZMİR</t>
        </is>
      </c>
      <c>
        <v>BERGAMA</v>
      </c>
      <c>
        <is>
          <t>TR-11 35-16-L00011_TR-138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11.07.2020 10:05:50</t>
        </is>
      </c>
      <c>
        <is>
          <t>11.07.2020 11:23:00</t>
        </is>
      </c>
      <c>
        <v>1.286111111</v>
      </c>
      <c>
        <v>3</v>
      </c>
      <c>
        <v>447</v>
      </c>
      <c>
        <v>0</v>
      </c>
      <c>
        <v>0</v>
      </c>
      <c>
        <v>3.858333</v>
      </c>
      <c>
        <v>574.891667</v>
      </c>
      <c>
        <v>0</v>
      </c>
      <c>
        <v>0</v>
      </c>
    </row>
    <row>
      <c>
        <is>
          <t>1396859</t>
        </is>
      </c>
      <c>
        <v>1</v>
      </c>
      <c>
        <is>
          <t>İZMİR</t>
        </is>
      </c>
      <c>
        <v>URLA</v>
      </c>
      <c>
        <is>
          <t>YASEMİN DM 35-19-M00002_HatBaşıAyırıcı_66084748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16:39:42</t>
        </is>
      </c>
      <c>
        <is>
          <t>07.07.2020 17:26:00</t>
        </is>
      </c>
      <c>
        <v>0.771666666</v>
      </c>
      <c>
        <v>0</v>
      </c>
      <c>
        <v>0</v>
      </c>
      <c>
        <v>53</v>
      </c>
      <c>
        <v>1100</v>
      </c>
      <c>
        <v>0</v>
      </c>
      <c>
        <v>0</v>
      </c>
      <c>
        <v>40.898333</v>
      </c>
      <c>
        <v>848.833333</v>
      </c>
    </row>
    <row>
      <c>
        <is>
          <t>1373525</t>
        </is>
      </c>
      <c>
        <v>1</v>
      </c>
      <c>
        <is>
          <t>İZMİR</t>
        </is>
      </c>
      <c>
        <v>URLA</v>
      </c>
      <c>
        <is>
          <t>YASEMİN DM 35-19-M00002_HatBaşıAyırıcı_66084462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17:58:30</t>
        </is>
      </c>
      <c>
        <is>
          <t>03.07.2020 19:40:48</t>
        </is>
      </c>
      <c>
        <v>1.705</v>
      </c>
      <c>
        <v>0</v>
      </c>
      <c>
        <v>0</v>
      </c>
      <c>
        <v>6</v>
      </c>
      <c>
        <v>0</v>
      </c>
      <c>
        <v>0</v>
      </c>
      <c>
        <v>0</v>
      </c>
      <c>
        <v>10.23</v>
      </c>
      <c>
        <v>0</v>
      </c>
    </row>
    <row>
      <c>
        <is>
          <t>1373650</t>
        </is>
      </c>
      <c>
        <v>1</v>
      </c>
      <c>
        <is>
          <t>İZMİR</t>
        </is>
      </c>
      <c>
        <v>KINIK</v>
      </c>
      <c>
        <is>
          <t>İBRAHİM KIZIL VE ARKADAŞLARI 35-24-M00027_914992355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19:48:05</t>
        </is>
      </c>
      <c>
        <is>
          <t>03.07.2020 20:51:52</t>
        </is>
      </c>
      <c>
        <v>1.063055555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9.5675</v>
      </c>
    </row>
    <row>
      <c>
        <is>
          <t>1373023</t>
        </is>
      </c>
      <c>
        <v>1</v>
      </c>
      <c>
        <is>
          <t>İZMİR</t>
        </is>
      </c>
      <c>
        <v>KINIK</v>
      </c>
      <c>
        <is>
          <t>BAKIRÇAY YANI TR-1 35-24-M00034_Ayırıcı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08:29:37</t>
        </is>
      </c>
      <c>
        <is>
          <t>03.07.2020 09:53:08</t>
        </is>
      </c>
      <c>
        <v>1.391944444</v>
      </c>
      <c>
        <v>0</v>
      </c>
      <c>
        <v>18</v>
      </c>
      <c>
        <v>0</v>
      </c>
      <c>
        <v>4</v>
      </c>
      <c>
        <v>0</v>
      </c>
      <c>
        <v>25.055</v>
      </c>
      <c>
        <v>0</v>
      </c>
      <c>
        <v>5.567778</v>
      </c>
    </row>
    <row>
      <c>
        <is>
          <t>1371771</t>
        </is>
      </c>
      <c>
        <v>1</v>
      </c>
      <c>
        <is>
          <t>İZMİR</t>
        </is>
      </c>
      <c>
        <v>KINIK</v>
      </c>
      <c>
        <is>
          <t>ARPADERE TR-1 35-24-M00083_Ayırıcı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14:49:57</t>
        </is>
      </c>
      <c>
        <is>
          <t>01.07.2020 14:56:00</t>
        </is>
      </c>
      <c>
        <v>0.100833333</v>
      </c>
      <c>
        <v>0</v>
      </c>
      <c>
        <v>115</v>
      </c>
      <c>
        <v>1</v>
      </c>
      <c>
        <v>0</v>
      </c>
      <c>
        <v>0</v>
      </c>
      <c>
        <v>11.595833</v>
      </c>
      <c>
        <v>0.100833</v>
      </c>
      <c>
        <v>0</v>
      </c>
    </row>
    <row>
      <c>
        <is>
          <t>1385682</t>
        </is>
      </c>
      <c>
        <v>1</v>
      </c>
      <c>
        <is>
          <t>İZMİR</t>
        </is>
      </c>
      <c>
        <v>KINIK</v>
      </c>
      <c>
        <is>
          <t>KINIK ORGANİZE DM 35-24-M00208_BERGAMA TM KINIK-1 M022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06.07.2020 11:50:39</t>
        </is>
      </c>
      <c>
        <is>
          <t>06.07.2020 12:23:40</t>
        </is>
      </c>
      <c>
        <v>0.550025</v>
      </c>
      <c>
        <v>0</v>
      </c>
      <c>
        <v>0</v>
      </c>
      <c>
        <v>12</v>
      </c>
      <c>
        <v>0</v>
      </c>
      <c>
        <v>0</v>
      </c>
      <c>
        <v>0</v>
      </c>
      <c>
        <v>6.6003</v>
      </c>
      <c>
        <v>0</v>
      </c>
    </row>
    <row>
      <c>
        <is>
          <t>1399538</t>
        </is>
      </c>
      <c>
        <v>1</v>
      </c>
      <c>
        <is>
          <t>İZMİR</t>
        </is>
      </c>
      <c>
        <v>ÖDEMİŞ</v>
      </c>
      <c>
        <is>
          <t>BİRGİ DM 35-15-L01013_BİRGİ ŞEHİR KABİN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08:51:43</t>
        </is>
      </c>
      <c>
        <is>
          <t>11.07.2020 09:35:10</t>
        </is>
      </c>
      <c>
        <v>0.724166666</v>
      </c>
      <c>
        <v>7</v>
      </c>
      <c>
        <v>863</v>
      </c>
      <c>
        <v>3</v>
      </c>
      <c>
        <v>128</v>
      </c>
      <c>
        <v>5.069167</v>
      </c>
      <c>
        <v>624.955833</v>
      </c>
      <c>
        <v>2.1725</v>
      </c>
      <c>
        <v>92.693333</v>
      </c>
    </row>
    <row>
      <c>
        <is>
          <t>1371968</t>
        </is>
      </c>
      <c>
        <v>1</v>
      </c>
      <c>
        <is>
          <t>İZMİR</t>
        </is>
      </c>
      <c>
        <v>ÖDEMİŞ</v>
      </c>
      <c>
        <is>
          <t>ÖDEMİŞ İM 35-15-A00001_TR-A-L30 L30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19:07:01</t>
        </is>
      </c>
      <c>
        <is>
          <t>01.07.2020 20:05:00</t>
        </is>
      </c>
      <c>
        <v>0.966388888</v>
      </c>
      <c>
        <v>80</v>
      </c>
      <c>
        <v>12559</v>
      </c>
      <c>
        <v>147</v>
      </c>
      <c>
        <v>2230</v>
      </c>
      <c>
        <v>77.311111</v>
      </c>
      <c>
        <v>12136.878044</v>
      </c>
      <c>
        <v>142.059167</v>
      </c>
      <c>
        <v>2155.04722</v>
      </c>
    </row>
    <row>
      <c>
        <is>
          <t>1410157</t>
        </is>
      </c>
      <c>
        <v>1</v>
      </c>
      <c>
        <is>
          <t>İZMİR</t>
        </is>
      </c>
      <c>
        <v>ÖDEMİŞ</v>
      </c>
      <c>
        <is>
          <t>ÖDEMİŞ İM 35-15-A00001_YENİKENT L37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09:01:33</t>
        </is>
      </c>
      <c>
        <is>
          <t>12.07.2020 09:12:00</t>
        </is>
      </c>
      <c>
        <v>0.174166666</v>
      </c>
      <c>
        <v>18</v>
      </c>
      <c>
        <v>610</v>
      </c>
      <c>
        <v>79</v>
      </c>
      <c>
        <v>1461</v>
      </c>
      <c>
        <v>3.135</v>
      </c>
      <c>
        <v>106.241666</v>
      </c>
      <c>
        <v>13.759167</v>
      </c>
      <c>
        <v>254.457499</v>
      </c>
    </row>
    <row>
      <c>
        <is>
          <t>1398630</t>
        </is>
      </c>
      <c>
        <v>1</v>
      </c>
      <c>
        <is>
          <t>İZMİR</t>
        </is>
      </c>
      <c>
        <v>KINIK</v>
      </c>
      <c>
        <is>
          <t>KINIK TR-24 35-24-M00024_Ayırıcı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20:32:50</t>
        </is>
      </c>
      <c>
        <is>
          <t>09.07.2020 20:38:00</t>
        </is>
      </c>
      <c>
        <v>0.086111111</v>
      </c>
      <c>
        <v>0</v>
      </c>
      <c>
        <v>53</v>
      </c>
      <c>
        <v>1</v>
      </c>
      <c>
        <v>8</v>
      </c>
      <c>
        <v>0</v>
      </c>
      <c>
        <v>4.563889</v>
      </c>
      <c>
        <v>0.086111</v>
      </c>
      <c>
        <v>0.688889</v>
      </c>
    </row>
    <row>
      <c>
        <is>
          <t>1422820</t>
        </is>
      </c>
      <c>
        <v>1</v>
      </c>
      <c>
        <is>
          <t>İZMİR</t>
        </is>
      </c>
      <c>
        <v>ÖDEMİŞ</v>
      </c>
      <c>
        <is>
          <t>ÖDEMİŞ İM 35-15-A00001_ESKİ OVAKENT L40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07:45:58</t>
        </is>
      </c>
      <c>
        <is>
          <t>17.07.2020 10:02:14</t>
        </is>
      </c>
      <c>
        <v>2.271111111</v>
      </c>
      <c>
        <v>9</v>
      </c>
      <c>
        <v>25</v>
      </c>
      <c>
        <v>54</v>
      </c>
      <c>
        <v>546</v>
      </c>
      <c>
        <v>20.44</v>
      </c>
      <c>
        <v>56.777778</v>
      </c>
      <c>
        <v>122.64</v>
      </c>
      <c>
        <v>1240.026667</v>
      </c>
    </row>
    <row>
      <c>
        <is>
          <t>1410154</t>
        </is>
      </c>
      <c>
        <v>1</v>
      </c>
      <c>
        <is>
          <t>İZMİR</t>
        </is>
      </c>
      <c>
        <v>KINIK</v>
      </c>
      <c>
        <is>
          <t>HÜSEYİN GÜNGÖR VE ARKADAŞLARI 35-24-M00200_35-24-M00200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08:52:30</t>
        </is>
      </c>
      <c>
        <is>
          <t>12.07.2020 11:16:47</t>
        </is>
      </c>
      <c>
        <v>2.404722222</v>
      </c>
      <c>
        <v>0</v>
      </c>
      <c>
        <v>3</v>
      </c>
      <c>
        <v>0</v>
      </c>
      <c>
        <v>17</v>
      </c>
      <c>
        <v>0</v>
      </c>
      <c>
        <v>7.214167</v>
      </c>
      <c>
        <v>0</v>
      </c>
      <c>
        <v>40.880278</v>
      </c>
    </row>
    <row>
      <c>
        <is>
          <t>1372962</t>
        </is>
      </c>
      <c>
        <v>1</v>
      </c>
      <c>
        <is>
          <t>İZMİR</t>
        </is>
      </c>
      <c>
        <v>ÖDEMİŞ</v>
      </c>
      <c>
        <is>
          <t>BİRGİ DM 35-15-L01013_KEMER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06:24:27</t>
        </is>
      </c>
      <c>
        <is>
          <t>03.07.2020 07:04:08</t>
        </is>
      </c>
      <c>
        <v>0.661388888</v>
      </c>
      <c>
        <v>0</v>
      </c>
      <c>
        <v>0</v>
      </c>
      <c>
        <v>12</v>
      </c>
      <c>
        <v>279</v>
      </c>
      <c>
        <v>0</v>
      </c>
      <c>
        <v>0</v>
      </c>
      <c>
        <v>7.936667</v>
      </c>
      <c>
        <v>184.5275</v>
      </c>
    </row>
    <row>
      <c>
        <is>
          <t>1399459</t>
        </is>
      </c>
      <c>
        <v>1</v>
      </c>
      <c>
        <is>
          <t>MANİSA</t>
        </is>
      </c>
      <c>
        <v>ALAŞEHİR</v>
      </c>
      <c>
        <is>
          <t>CABBAR DM 45-73-M00100_KÖYLER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23:04:05</t>
        </is>
      </c>
      <c>
        <is>
          <t>10.07.2020 23:19:10</t>
        </is>
      </c>
      <c>
        <v>0.251388888</v>
      </c>
      <c>
        <v>9</v>
      </c>
      <c>
        <v>28</v>
      </c>
      <c>
        <v>149</v>
      </c>
      <c>
        <v>2412</v>
      </c>
      <c>
        <v>2.2625</v>
      </c>
      <c>
        <v>7.038889</v>
      </c>
      <c>
        <v>37.456944</v>
      </c>
      <c>
        <v>606.349998</v>
      </c>
    </row>
    <row>
      <c>
        <is>
          <t>1400051</t>
        </is>
      </c>
      <c>
        <v>1</v>
      </c>
      <c>
        <is>
          <t>MANİSA</t>
        </is>
      </c>
      <c>
        <v>ALAŞEHİR</v>
      </c>
      <c>
        <is>
          <t>CABBAR DM 45-73-M00100_KÖYLER ÇIKIŞI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22:55:59</t>
        </is>
      </c>
      <c>
        <is>
          <t>11.07.2020 23:01:11</t>
        </is>
      </c>
      <c>
        <v>0.086666666</v>
      </c>
      <c>
        <v>9</v>
      </c>
      <c>
        <v>28</v>
      </c>
      <c>
        <v>148</v>
      </c>
      <c>
        <v>2417</v>
      </c>
      <c>
        <v>0.78</v>
      </c>
      <c>
        <v>2.426667</v>
      </c>
      <c>
        <v>12.826667</v>
      </c>
      <c>
        <v>209.473332</v>
      </c>
    </row>
    <row>
      <c>
        <is>
          <t>1375033</t>
        </is>
      </c>
      <c>
        <v>1</v>
      </c>
      <c>
        <is>
          <t>İZMİR</t>
        </is>
      </c>
      <c>
        <v>ÖDEMİŞ</v>
      </c>
      <c>
        <is>
          <t>İRİMAĞZI TR-22 35-15-L00699_Ayırıcı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18:01:52</t>
        </is>
      </c>
      <c>
        <is>
          <t>05.07.2020 21:25:36</t>
        </is>
      </c>
      <c>
        <v>3.395555555</v>
      </c>
      <c>
        <v>0</v>
      </c>
      <c>
        <v>0</v>
      </c>
      <c>
        <v>1</v>
      </c>
      <c>
        <v>32</v>
      </c>
      <c>
        <v>0</v>
      </c>
      <c>
        <v>0</v>
      </c>
      <c>
        <v>3.395556</v>
      </c>
      <c>
        <v>108.657778</v>
      </c>
    </row>
    <row>
      <c>
        <is>
          <t>1399956</t>
        </is>
      </c>
      <c>
        <v>1</v>
      </c>
      <c>
        <is>
          <t>MANİSA</t>
        </is>
      </c>
      <c>
        <v>ALAŞEHİR</v>
      </c>
      <c>
        <is>
          <t>CABBAR DM 45-73-M00100_KÖYLER ÇIKIŞI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19:39:01</t>
        </is>
      </c>
      <c>
        <is>
          <t>11.07.2020 20:52:00</t>
        </is>
      </c>
      <c>
        <v>1.216388888</v>
      </c>
      <c>
        <v>0</v>
      </c>
      <c>
        <v>0</v>
      </c>
      <c>
        <v>1</v>
      </c>
      <c>
        <v>51</v>
      </c>
      <c>
        <v>0</v>
      </c>
      <c>
        <v>0</v>
      </c>
      <c>
        <v>1.216389</v>
      </c>
      <c>
        <v>62.035833</v>
      </c>
    </row>
    <row>
      <c>
        <is>
          <t>1410643</t>
        </is>
      </c>
      <c>
        <v>1</v>
      </c>
      <c>
        <is>
          <t>MANİSA</t>
        </is>
      </c>
      <c>
        <v>ALAŞEHİR</v>
      </c>
      <c>
        <is>
          <t>CABBAR DM 45-73-M00100_HatBaşıAyırıcı_53135746 M03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08:49:00</t>
        </is>
      </c>
      <c>
        <is>
          <t>13.07.2020 11:59:56</t>
        </is>
      </c>
      <c>
        <v>3.182222222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35.004444</v>
      </c>
    </row>
    <row>
      <c>
        <is>
          <t>1466142</t>
        </is>
      </c>
      <c>
        <v>1</v>
      </c>
      <c>
        <is>
          <t>MANİSA</t>
        </is>
      </c>
      <c>
        <v>ALAŞEHİR</v>
      </c>
      <c>
        <is>
          <t>ALAŞEHİR TR-57 45-73-M00057_TR-58-59-60-M02 M02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13:49:19</t>
        </is>
      </c>
      <c>
        <is>
          <t>23.07.2020 15:20:11</t>
        </is>
      </c>
      <c>
        <v>1.514444444</v>
      </c>
      <c>
        <v>15</v>
      </c>
      <c>
        <v>572</v>
      </c>
      <c>
        <v>0</v>
      </c>
      <c>
        <v>9</v>
      </c>
      <c>
        <v>22.716667</v>
      </c>
      <c>
        <v>866.262222</v>
      </c>
      <c>
        <v>0</v>
      </c>
      <c>
        <v>13.63</v>
      </c>
    </row>
    <row>
      <c>
        <is>
          <t>1466230</t>
        </is>
      </c>
      <c>
        <v>1</v>
      </c>
      <c>
        <is>
          <t>İZMİR</t>
        </is>
      </c>
      <c>
        <v>KINIK</v>
      </c>
      <c>
        <is>
          <t>MUSTAFA BAHÇIVAN VE ARK 35-24-M00040_A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16:24:00</t>
        </is>
      </c>
      <c>
        <is>
          <t>23.07.2020 18:06:56</t>
        </is>
      </c>
      <c>
        <v>1.715555555</v>
      </c>
      <c>
        <v>0</v>
      </c>
      <c>
        <v>3</v>
      </c>
      <c>
        <v>0</v>
      </c>
      <c>
        <v>0</v>
      </c>
      <c>
        <v>0</v>
      </c>
      <c>
        <v>5.146667</v>
      </c>
      <c>
        <v>0</v>
      </c>
      <c>
        <v>0</v>
      </c>
    </row>
    <row>
      <c>
        <is>
          <t>1478248</t>
        </is>
      </c>
      <c>
        <v>1</v>
      </c>
      <c>
        <is>
          <t>İZMİR</t>
        </is>
      </c>
      <c>
        <v>KINIK</v>
      </c>
      <c>
        <is>
          <t>VEYSEL SAPMAZ VE ARK. 35-24-M00043_35-24-M00043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14:31:22</t>
        </is>
      </c>
      <c>
        <is>
          <t>27.07.2020 15:56:50</t>
        </is>
      </c>
      <c>
        <v>1.424444444</v>
      </c>
      <c>
        <v>0</v>
      </c>
      <c>
        <v>20</v>
      </c>
      <c>
        <v>0</v>
      </c>
      <c>
        <v>0</v>
      </c>
      <c>
        <v>0</v>
      </c>
      <c>
        <v>28.488889</v>
      </c>
      <c>
        <v>0</v>
      </c>
      <c>
        <v>0</v>
      </c>
    </row>
    <row>
      <c>
        <is>
          <t>1478302</t>
        </is>
      </c>
      <c>
        <v>1</v>
      </c>
      <c>
        <is>
          <t>İZMİR</t>
        </is>
      </c>
      <c>
        <v>KINIK</v>
      </c>
      <c>
        <is>
          <t>KINIK TR 4 35-24-L00004_965442803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15:55:41</t>
        </is>
      </c>
      <c>
        <is>
          <t>27.07.2020 17:07:47</t>
        </is>
      </c>
      <c>
        <v>1.201666666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1.201667</v>
      </c>
    </row>
    <row>
      <c>
        <is>
          <t>1476940</t>
        </is>
      </c>
      <c>
        <v>1</v>
      </c>
      <c>
        <is>
          <t>İZMİR</t>
        </is>
      </c>
      <c>
        <v>KINIK</v>
      </c>
      <c>
        <is>
          <t>HÜSEYİN GÜNGÖR VE ARKADAŞLARI 35-24-M00200_35-24-M00200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18:34:14</t>
        </is>
      </c>
      <c>
        <is>
          <t>24.07.2020 19:58:24</t>
        </is>
      </c>
      <c>
        <v>1.402777777</v>
      </c>
      <c>
        <v>0</v>
      </c>
      <c>
        <v>3</v>
      </c>
      <c>
        <v>0</v>
      </c>
      <c>
        <v>17</v>
      </c>
      <c>
        <v>0</v>
      </c>
      <c>
        <v>4.208333</v>
      </c>
      <c>
        <v>0</v>
      </c>
      <c>
        <v>23.847222</v>
      </c>
    </row>
    <row>
      <c>
        <is>
          <t>1371728</t>
        </is>
      </c>
      <c>
        <v>1</v>
      </c>
      <c>
        <is>
          <t>MANİSA</t>
        </is>
      </c>
      <c>
        <v>DEMİRCİ</v>
      </c>
      <c>
        <is>
          <t>TR-10 45-74-M00010_72410611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13:19:15</t>
        </is>
      </c>
      <c>
        <is>
          <t>01.07.2020 14:06:23</t>
        </is>
      </c>
      <c>
        <v>0.785555555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7.07</v>
      </c>
    </row>
    <row>
      <c>
        <is>
          <t>1411307</t>
        </is>
      </c>
      <c>
        <v>1</v>
      </c>
      <c>
        <is>
          <t>MANİSA</t>
        </is>
      </c>
      <c>
        <v>DEMİRCİ</v>
      </c>
      <c>
        <is>
          <t>TR-10 45-74-M00010_B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09:14:43</t>
        </is>
      </c>
      <c>
        <is>
          <t>14.07.2020 09:37:25</t>
        </is>
      </c>
      <c>
        <v>0.378333333</v>
      </c>
      <c>
        <v>0</v>
      </c>
      <c>
        <v>2</v>
      </c>
      <c>
        <v>0</v>
      </c>
      <c>
        <v>0</v>
      </c>
      <c>
        <v>0</v>
      </c>
      <c>
        <v>0.756667</v>
      </c>
      <c>
        <v>0</v>
      </c>
      <c>
        <v>0</v>
      </c>
    </row>
    <row>
      <c>
        <is>
          <t>1411218</t>
        </is>
      </c>
      <c>
        <v>1</v>
      </c>
      <c>
        <is>
          <t>MANİSA</t>
        </is>
      </c>
      <c>
        <v>DEMİRCİ</v>
      </c>
      <c>
        <is>
          <t>TR-10/B 45-74-M00016_45-74-M00016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03:21:39</t>
        </is>
      </c>
      <c>
        <is>
          <t>14.07.2020 04:18:00</t>
        </is>
      </c>
      <c>
        <v>0.939166666</v>
      </c>
      <c>
        <v>0</v>
      </c>
      <c>
        <v>0</v>
      </c>
      <c>
        <v>1</v>
      </c>
      <c>
        <v>30</v>
      </c>
      <c>
        <v>0</v>
      </c>
      <c>
        <v>0</v>
      </c>
      <c>
        <v>0.939167</v>
      </c>
      <c>
        <v>28.175</v>
      </c>
    </row>
    <row>
      <c>
        <is>
          <t>1476765</t>
        </is>
      </c>
      <c>
        <v>1</v>
      </c>
      <c>
        <is>
          <t>İZMİR</t>
        </is>
      </c>
      <c>
        <v>KINIK</v>
      </c>
      <c>
        <is>
          <t>KÜÇÜKBÖLCEK TR-23 35-24-M00019_Ayırıcı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13:24:46</t>
        </is>
      </c>
      <c>
        <is>
          <t>24.07.2020 15:04:00</t>
        </is>
      </c>
      <c>
        <v>1.653888888</v>
      </c>
      <c>
        <v>0</v>
      </c>
      <c>
        <v>30</v>
      </c>
      <c>
        <v>1</v>
      </c>
      <c>
        <v>3</v>
      </c>
      <c>
        <v>0</v>
      </c>
      <c>
        <v>49.616667</v>
      </c>
      <c>
        <v>1.653889</v>
      </c>
      <c>
        <v>4.961667</v>
      </c>
    </row>
    <row>
      <c>
        <is>
          <t>1476768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14:32:30</t>
        </is>
      </c>
      <c>
        <is>
          <t>24.07.2020 14:37:00</t>
        </is>
      </c>
      <c>
        <v>0.075</v>
      </c>
      <c>
        <v>0</v>
      </c>
      <c>
        <v>0</v>
      </c>
      <c>
        <v>158</v>
      </c>
      <c>
        <v>3803</v>
      </c>
      <c>
        <v>0</v>
      </c>
      <c>
        <v>0</v>
      </c>
      <c>
        <v>11.85</v>
      </c>
      <c>
        <v>285.225</v>
      </c>
    </row>
    <row>
      <c>
        <is>
          <t>1479732</t>
        </is>
      </c>
      <c>
        <v>1</v>
      </c>
      <c>
        <is>
          <t>MANİSA</t>
        </is>
      </c>
      <c>
        <v>DEMİRCİ</v>
      </c>
      <c>
        <is>
          <t>TR-11 45-74-M00011_A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11:52:26</t>
        </is>
      </c>
      <c>
        <is>
          <t>29.07.2020 12:32:20</t>
        </is>
      </c>
      <c>
        <v>0.665</v>
      </c>
      <c>
        <v>0</v>
      </c>
      <c>
        <v>225</v>
      </c>
      <c>
        <v>0</v>
      </c>
      <c>
        <v>0</v>
      </c>
      <c>
        <v>0</v>
      </c>
      <c>
        <v>149.625</v>
      </c>
      <c>
        <v>0</v>
      </c>
      <c>
        <v>0</v>
      </c>
    </row>
    <row>
      <c>
        <is>
          <t>1477385</t>
        </is>
      </c>
      <c>
        <v>1</v>
      </c>
      <c>
        <is>
          <t>İZMİR</t>
        </is>
      </c>
      <c>
        <v>KINIK</v>
      </c>
      <c>
        <is>
          <t>OSMAN SÜREN VE ARKADAŞLARI 35-24-M00026_35-24-M00026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16:47:25</t>
        </is>
      </c>
      <c>
        <is>
          <t>25.07.2020 19:40:24</t>
        </is>
      </c>
      <c>
        <v>2.883055555</v>
      </c>
      <c>
        <v>0</v>
      </c>
      <c>
        <v>21</v>
      </c>
      <c>
        <v>1</v>
      </c>
      <c>
        <v>0</v>
      </c>
      <c>
        <v>0</v>
      </c>
      <c>
        <v>60.544167</v>
      </c>
      <c>
        <v>2.883056</v>
      </c>
      <c>
        <v>0</v>
      </c>
    </row>
    <row>
      <c>
        <is>
          <t>1480293</t>
        </is>
      </c>
      <c>
        <v>1</v>
      </c>
      <c>
        <is>
          <t>İZMİR</t>
        </is>
      </c>
      <c>
        <v>MENEMEN</v>
      </c>
      <c>
        <is>
          <t>ULUKENT KÖK-15 35-28-M00070_HatBaşıAyırıcı_53133697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07:50:36</t>
        </is>
      </c>
      <c>
        <is>
          <t>30.07.2020 09:14:58</t>
        </is>
      </c>
      <c>
        <v>1.406111111</v>
      </c>
      <c>
        <v>0</v>
      </c>
      <c>
        <v>0</v>
      </c>
      <c>
        <v>2</v>
      </c>
      <c>
        <v>0</v>
      </c>
      <c>
        <v>0</v>
      </c>
      <c>
        <v>0</v>
      </c>
      <c>
        <v>2.812222</v>
      </c>
      <c>
        <v>0</v>
      </c>
    </row>
    <row>
      <c>
        <is>
          <t>1423426</t>
        </is>
      </c>
      <c>
        <v>1</v>
      </c>
      <c>
        <is>
          <t>MANİSA</t>
        </is>
      </c>
      <c>
        <v>DEMİRCİ</v>
      </c>
      <c>
        <is>
          <t>MAHMUTLAR KÖK 45-74-M00100_MAHMUTLAR-M02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07:22:20</t>
        </is>
      </c>
      <c>
        <is>
          <t>18.07.2020 07:39:50</t>
        </is>
      </c>
      <c>
        <v>0.291666666</v>
      </c>
      <c>
        <v>4</v>
      </c>
      <c>
        <v>323</v>
      </c>
      <c>
        <v>34</v>
      </c>
      <c>
        <v>986</v>
      </c>
      <c>
        <v>1.166667</v>
      </c>
      <c>
        <v>94.208333</v>
      </c>
      <c>
        <v>9.916667</v>
      </c>
      <c>
        <v>287.583333</v>
      </c>
    </row>
    <row>
      <c>
        <is>
          <t>1397434</t>
        </is>
      </c>
      <c>
        <v>1</v>
      </c>
      <c>
        <is>
          <t>MANİSA</t>
        </is>
      </c>
      <c>
        <v>DEMİRCİ</v>
      </c>
      <c>
        <is>
          <t>MAHMUTLAR KÖK 45-74-M00100_MAHMUTLAR-M02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09:27:43</t>
        </is>
      </c>
      <c>
        <is>
          <t>08.07.2020 09:51:00</t>
        </is>
      </c>
      <c>
        <v>0.388055555</v>
      </c>
      <c>
        <v>4</v>
      </c>
      <c>
        <v>324</v>
      </c>
      <c>
        <v>35</v>
      </c>
      <c>
        <v>991</v>
      </c>
      <c>
        <v>1.552222</v>
      </c>
      <c>
        <v>125.73</v>
      </c>
      <c>
        <v>13.581944</v>
      </c>
      <c>
        <v>384.563055</v>
      </c>
    </row>
    <row>
      <c>
        <is>
          <t>1385619</t>
        </is>
      </c>
      <c>
        <v>1</v>
      </c>
      <c>
        <is>
          <t>İZMİR</t>
        </is>
      </c>
      <c>
        <v>MENEMEN</v>
      </c>
      <c>
        <is>
          <t>ULUKENT DM-1/16 35-28-M00069_ESKİ KARŞIYAKA M06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10:48:06</t>
        </is>
      </c>
      <c>
        <is>
          <t>06.07.2020 10:49:56</t>
        </is>
      </c>
      <c>
        <v>0.030555555</v>
      </c>
      <c>
        <v>6</v>
      </c>
      <c>
        <v>4</v>
      </c>
      <c>
        <v>31</v>
      </c>
      <c>
        <v>26</v>
      </c>
      <c>
        <v>0.183333</v>
      </c>
      <c>
        <v>0.122222</v>
      </c>
      <c>
        <v>0.947222</v>
      </c>
      <c>
        <v>0.794444</v>
      </c>
    </row>
    <row>
      <c>
        <is>
          <t>1479540</t>
        </is>
      </c>
      <c>
        <v>1</v>
      </c>
      <c>
        <is>
          <t>MANİSA</t>
        </is>
      </c>
      <c>
        <v>DEMİRCİ</v>
      </c>
      <c>
        <is>
          <t>MAHMUTLAR KÖK 45-74-M00100_KÖYLER-DAĞITIM TRAFO MAHMUTLAR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09:37:00</t>
        </is>
      </c>
      <c>
        <is>
          <t>29.07.2020 09:52:00</t>
        </is>
      </c>
      <c>
        <v>0.25</v>
      </c>
      <c>
        <v>4</v>
      </c>
      <c>
        <v>327</v>
      </c>
      <c>
        <v>47</v>
      </c>
      <c>
        <v>1735</v>
      </c>
      <c>
        <v>1</v>
      </c>
      <c>
        <v>81.75</v>
      </c>
      <c>
        <v>11.75</v>
      </c>
      <c>
        <v>433.75</v>
      </c>
    </row>
    <row>
      <c>
        <is>
          <t>1455344</t>
        </is>
      </c>
      <c>
        <v>1</v>
      </c>
      <c>
        <is>
          <t>İZMİR</t>
        </is>
      </c>
      <c>
        <v>MENEMEN</v>
      </c>
      <c>
        <is>
          <t>ULUKENT DM-1/16 35-28-M00069_ESKİ KARŞIYAKA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20:47:00</t>
        </is>
      </c>
      <c>
        <is>
          <t>21.07.2020 21:07:44</t>
        </is>
      </c>
      <c>
        <v>0.345555555</v>
      </c>
      <c>
        <v>6</v>
      </c>
      <c>
        <v>4</v>
      </c>
      <c>
        <v>31</v>
      </c>
      <c>
        <v>26</v>
      </c>
      <c>
        <v>2.073333</v>
      </c>
      <c>
        <v>1.382222</v>
      </c>
      <c>
        <v>10.712222</v>
      </c>
      <c>
        <v>8.984444</v>
      </c>
    </row>
    <row>
      <c>
        <is>
          <t>1479881</t>
        </is>
      </c>
      <c>
        <v>1</v>
      </c>
      <c>
        <is>
          <t>İZMİR</t>
        </is>
      </c>
      <c>
        <v>KINIK</v>
      </c>
      <c>
        <is>
          <t>SADETTİN UZUNOĞLU VE ARK TR 35-24-M00045_35-24-M00045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14:19:36</t>
        </is>
      </c>
      <c>
        <is>
          <t>29.07.2020 15:43:12</t>
        </is>
      </c>
      <c>
        <v>1.393333333</v>
      </c>
      <c>
        <v>0</v>
      </c>
      <c>
        <v>11</v>
      </c>
      <c>
        <v>0</v>
      </c>
      <c>
        <v>2</v>
      </c>
      <c>
        <v>0</v>
      </c>
      <c>
        <v>15.326667</v>
      </c>
      <c>
        <v>0</v>
      </c>
      <c>
        <v>2.786667</v>
      </c>
    </row>
    <row>
      <c>
        <is>
          <t>1478087</t>
        </is>
      </c>
      <c>
        <v>1</v>
      </c>
      <c>
        <is>
          <t>İZMİR</t>
        </is>
      </c>
      <c>
        <v>MENEMEN</v>
      </c>
      <c>
        <is>
          <t>ULUCAK TM 35-28-A00002_GÖKTEPE RES-M12 M12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09:37:00</t>
        </is>
      </c>
      <c>
        <is>
          <t>27.07.2020 19:13:28</t>
        </is>
      </c>
      <c>
        <v>9.607777777</v>
      </c>
      <c>
        <v>0</v>
      </c>
      <c>
        <v>0</v>
      </c>
      <c>
        <v>1</v>
      </c>
      <c>
        <v>0</v>
      </c>
      <c>
        <v>0</v>
      </c>
      <c>
        <v>0</v>
      </c>
      <c>
        <v>9.607778</v>
      </c>
      <c>
        <v>0</v>
      </c>
    </row>
    <row>
      <c>
        <is>
          <t>1397935</t>
        </is>
      </c>
      <c>
        <v>1</v>
      </c>
      <c>
        <is>
          <t>İZMİR</t>
        </is>
      </c>
      <c>
        <v>BERGAMA</v>
      </c>
      <c>
        <is>
          <t>TR-136 35-16-L00136_D d1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20:44:33</t>
        </is>
      </c>
      <c>
        <is>
          <t>08.07.2020 22:16:08</t>
        </is>
      </c>
      <c>
        <v>1.526388888</v>
      </c>
      <c>
        <v>0</v>
      </c>
      <c>
        <v>364</v>
      </c>
      <c>
        <v>0</v>
      </c>
      <c>
        <v>0</v>
      </c>
      <c>
        <v>0</v>
      </c>
      <c>
        <v>555.605555</v>
      </c>
      <c>
        <v>0</v>
      </c>
      <c>
        <v>0</v>
      </c>
    </row>
    <row>
      <c>
        <is>
          <t>1422867</t>
        </is>
      </c>
      <c>
        <v>1</v>
      </c>
      <c>
        <is>
          <t>İZMİR</t>
        </is>
      </c>
      <c>
        <v>ÖDEMİŞ</v>
      </c>
      <c>
        <is>
          <t>TR-59 KAVUKÇU MEVKİİ 35-15-L00059_Ayırıcı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08:47:16</t>
        </is>
      </c>
      <c>
        <is>
          <t>17.07.2020 10:27:22</t>
        </is>
      </c>
      <c>
        <v>1.668333333</v>
      </c>
      <c>
        <v>0</v>
      </c>
      <c>
        <v>0</v>
      </c>
      <c>
        <v>1</v>
      </c>
      <c>
        <v>74</v>
      </c>
      <c>
        <v>0</v>
      </c>
      <c>
        <v>0</v>
      </c>
      <c>
        <v>1.668333</v>
      </c>
      <c>
        <v>123.456667</v>
      </c>
    </row>
    <row>
      <c>
        <is>
          <t>1385809</t>
        </is>
      </c>
      <c>
        <v>1</v>
      </c>
      <c>
        <is>
          <t>MANİSA</t>
        </is>
      </c>
      <c>
        <v>AKHİSAR</v>
      </c>
      <c>
        <is>
          <t>TR-1/17 45-72-M00017_DAĞITIM TRAFOSU TR-1/17 M01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13:49:21</t>
        </is>
      </c>
      <c>
        <is>
          <t>06.07.2020 16:55:00</t>
        </is>
      </c>
      <c>
        <v>3.094166666</v>
      </c>
      <c>
        <v>1</v>
      </c>
      <c>
        <v>1606</v>
      </c>
      <c>
        <v>0</v>
      </c>
      <c>
        <v>0</v>
      </c>
      <c>
        <v>3.094167</v>
      </c>
      <c>
        <v>4969.231666</v>
      </c>
      <c>
        <v>0</v>
      </c>
      <c>
        <v>0</v>
      </c>
    </row>
    <row>
      <c>
        <is>
          <t>1373403</t>
        </is>
      </c>
      <c>
        <v>1</v>
      </c>
      <c>
        <is>
          <t>MANİSA</t>
        </is>
      </c>
      <c>
        <v>AKHİSAR</v>
      </c>
      <c>
        <is>
          <t>TR-1/17 45-72-M00017_45-72-M00017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15:48:22</t>
        </is>
      </c>
      <c>
        <is>
          <t>03.07.2020 16:07:00</t>
        </is>
      </c>
      <c>
        <v>0.310555555</v>
      </c>
      <c>
        <v>1</v>
      </c>
      <c>
        <v>1606</v>
      </c>
      <c>
        <v>0</v>
      </c>
      <c>
        <v>0</v>
      </c>
      <c>
        <v>0.310556</v>
      </c>
      <c>
        <v>498.752221</v>
      </c>
      <c>
        <v>0</v>
      </c>
      <c>
        <v>0</v>
      </c>
    </row>
    <row>
      <c>
        <is>
          <t>1478075</t>
        </is>
      </c>
      <c>
        <v>1</v>
      </c>
      <c>
        <is>
          <t>İZMİR</t>
        </is>
      </c>
      <c>
        <v>ÖDEMİŞ</v>
      </c>
      <c>
        <is>
          <t>TR-11 35-15-M00011_BOYACIOĞLU ZÜCCACİYE ÖZEL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27.07.2020 09:19:11</t>
        </is>
      </c>
      <c>
        <is>
          <t>27.07.2020 12:36:03</t>
        </is>
      </c>
      <c>
        <v>3.281082222</v>
      </c>
      <c>
        <v>6</v>
      </c>
      <c>
        <v>0</v>
      </c>
      <c>
        <v>0</v>
      </c>
      <c>
        <v>0</v>
      </c>
      <c>
        <v>19.686493</v>
      </c>
      <c>
        <v>0</v>
      </c>
      <c>
        <v>0</v>
      </c>
      <c>
        <v>0</v>
      </c>
    </row>
    <row>
      <c>
        <is>
          <t>1385751</t>
        </is>
      </c>
      <c>
        <v>1</v>
      </c>
      <c>
        <is>
          <t>İZMİR</t>
        </is>
      </c>
      <c>
        <v>KİRAZ</v>
      </c>
      <c>
        <is>
          <t>TR-7 35-31-L00007_35-31-L00007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06.07.2020 13:19:00</t>
        </is>
      </c>
      <c>
        <is>
          <t>06.07.2020 15:42:47</t>
        </is>
      </c>
      <c>
        <v>2.396388888</v>
      </c>
      <c>
        <v>2</v>
      </c>
      <c>
        <v>70</v>
      </c>
      <c>
        <v>0</v>
      </c>
      <c>
        <v>6</v>
      </c>
      <c>
        <v>4.792778</v>
      </c>
      <c>
        <v>167.747222</v>
      </c>
      <c>
        <v>0</v>
      </c>
      <c>
        <v>14.378333</v>
      </c>
    </row>
    <row>
      <c>
        <is>
          <t>1385539</t>
        </is>
      </c>
      <c>
        <v>1</v>
      </c>
      <c>
        <is>
          <t>İZMİR</t>
        </is>
      </c>
      <c>
        <v>KİRAZ</v>
      </c>
      <c>
        <is>
          <t>TR-7 35-31-L00007_-H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06.07.2020 12:28:24</t>
        </is>
      </c>
      <c>
        <is>
          <t>06.07.2020 13:21:49</t>
        </is>
      </c>
      <c>
        <v>0.890277777</v>
      </c>
      <c>
        <v>2</v>
      </c>
      <c>
        <v>70</v>
      </c>
      <c>
        <v>0</v>
      </c>
      <c>
        <v>6</v>
      </c>
      <c>
        <v>1.780556</v>
      </c>
      <c>
        <v>62.319444</v>
      </c>
      <c>
        <v>0</v>
      </c>
      <c>
        <v>5.341667</v>
      </c>
    </row>
    <row>
      <c>
        <is>
          <t>1385820</t>
        </is>
      </c>
      <c>
        <v>1</v>
      </c>
      <c>
        <is>
          <t>İZMİR</t>
        </is>
      </c>
      <c>
        <v>KINIK</v>
      </c>
      <c>
        <is>
          <t>TR-29 35-24-L00029_DAĞITIM TRAFOSU TR-29-L03 L03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15:04:00</t>
        </is>
      </c>
      <c>
        <is>
          <t>06.07.2020 15:41:02</t>
        </is>
      </c>
      <c>
        <v>0.617222222</v>
      </c>
      <c>
        <v>0</v>
      </c>
      <c>
        <v>9</v>
      </c>
      <c>
        <v>2</v>
      </c>
      <c>
        <v>2</v>
      </c>
      <c>
        <v>0</v>
      </c>
      <c>
        <v>5.555</v>
      </c>
      <c>
        <v>1.234444</v>
      </c>
      <c>
        <v>1.234444</v>
      </c>
    </row>
    <row>
      <c>
        <is>
          <t>1424056</t>
        </is>
      </c>
      <c>
        <v>1</v>
      </c>
      <c>
        <is>
          <t>MANİSA</t>
        </is>
      </c>
      <c>
        <v>AKHİSAR</v>
      </c>
      <c>
        <is>
          <t>TR-2/45 45-72-L00045_49742220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11:13:36</t>
        </is>
      </c>
      <c>
        <is>
          <t>19.07.2020 11:41:43</t>
        </is>
      </c>
      <c>
        <v>0.468611111</v>
      </c>
      <c>
        <v>0</v>
      </c>
      <c>
        <v>125</v>
      </c>
      <c>
        <v>0</v>
      </c>
      <c>
        <v>0</v>
      </c>
      <c>
        <v>0</v>
      </c>
      <c>
        <v>58.576389</v>
      </c>
      <c>
        <v>0</v>
      </c>
      <c>
        <v>0</v>
      </c>
    </row>
    <row>
      <c>
        <is>
          <t>1410669</t>
        </is>
      </c>
      <c>
        <v>1</v>
      </c>
      <c>
        <is>
          <t>İZMİR</t>
        </is>
      </c>
      <c>
        <v>KINIK</v>
      </c>
      <c>
        <is>
          <t>EMRULLAH KARTAL ARK. 35-24-M00201_Ayırıcı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09:17:00</t>
        </is>
      </c>
      <c>
        <is>
          <t>13.07.2020 10:17:21</t>
        </is>
      </c>
      <c>
        <v>1.005833333</v>
      </c>
      <c>
        <v>0</v>
      </c>
      <c>
        <v>10</v>
      </c>
      <c>
        <v>0</v>
      </c>
      <c>
        <v>4</v>
      </c>
      <c>
        <v>0</v>
      </c>
      <c>
        <v>10.058333</v>
      </c>
      <c>
        <v>0</v>
      </c>
      <c>
        <v>4.023333</v>
      </c>
    </row>
    <row>
      <c>
        <is>
          <t>1480601</t>
        </is>
      </c>
      <c>
        <v>1</v>
      </c>
      <c>
        <is>
          <t>MANİSA</t>
        </is>
      </c>
      <c>
        <v>AKHİSAR</v>
      </c>
      <c>
        <is>
          <t>TR-1/17 45-72-M00017_45-72-M00017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17:05:18</t>
        </is>
      </c>
      <c>
        <is>
          <t>30.07.2020 17:53:24</t>
        </is>
      </c>
      <c>
        <v>0.801666666</v>
      </c>
      <c>
        <v>1</v>
      </c>
      <c>
        <v>1606</v>
      </c>
      <c>
        <v>0</v>
      </c>
      <c>
        <v>0</v>
      </c>
      <c>
        <v>0.801667</v>
      </c>
      <c>
        <v>1287.476666</v>
      </c>
      <c>
        <v>0</v>
      </c>
      <c>
        <v>0</v>
      </c>
    </row>
    <row>
      <c>
        <is>
          <t>1478251</t>
        </is>
      </c>
      <c>
        <v>1</v>
      </c>
      <c>
        <is>
          <t>MANİSA</t>
        </is>
      </c>
      <c>
        <v>AKHİSAR</v>
      </c>
      <c>
        <is>
          <t>KAYALIOĞLU TR-1 45-72-L00071_49633079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14:44:00</t>
        </is>
      </c>
      <c>
        <is>
          <t>27.07.2020 15:11:43</t>
        </is>
      </c>
      <c>
        <v>0.461944444</v>
      </c>
      <c>
        <v>0</v>
      </c>
      <c>
        <v>62</v>
      </c>
      <c>
        <v>0</v>
      </c>
      <c>
        <v>0</v>
      </c>
      <c>
        <v>0</v>
      </c>
      <c>
        <v>28.640556</v>
      </c>
      <c>
        <v>0</v>
      </c>
      <c>
        <v>0</v>
      </c>
    </row>
    <row>
      <c>
        <is>
          <t>1455359</t>
        </is>
      </c>
      <c>
        <v>1</v>
      </c>
      <c>
        <is>
          <t>İZMİR</t>
        </is>
      </c>
      <c>
        <v>KINIK</v>
      </c>
      <c>
        <is>
          <t>VEYSEL EVEGELMEZ VE ARK. TR 35-24-M00046_35-24-M00046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21:14:19</t>
        </is>
      </c>
      <c>
        <is>
          <t>21.07.2020 22:12:37</t>
        </is>
      </c>
      <c>
        <v>0.971666666</v>
      </c>
      <c>
        <v>0</v>
      </c>
      <c>
        <v>5</v>
      </c>
      <c>
        <v>0</v>
      </c>
      <c>
        <v>3</v>
      </c>
      <c>
        <v>0</v>
      </c>
      <c>
        <v>4.858333</v>
      </c>
      <c>
        <v>0</v>
      </c>
      <c>
        <v>2.915</v>
      </c>
    </row>
    <row>
      <c>
        <is>
          <t>1477186</t>
        </is>
      </c>
      <c>
        <v>1</v>
      </c>
      <c>
        <is>
          <t>MANİSA</t>
        </is>
      </c>
      <c>
        <v>AKHİSAR</v>
      </c>
      <c>
        <is>
          <t>KAYALIOĞLU TR-7 45-72-L00072_49633607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10:18:35</t>
        </is>
      </c>
      <c>
        <is>
          <t>25.07.2020 11:55:27</t>
        </is>
      </c>
      <c>
        <v>1.614444444</v>
      </c>
      <c>
        <v>0</v>
      </c>
      <c>
        <v>36</v>
      </c>
      <c>
        <v>0</v>
      </c>
      <c>
        <v>7</v>
      </c>
      <c>
        <v>0</v>
      </c>
      <c>
        <v>58.12</v>
      </c>
      <c>
        <v>0</v>
      </c>
      <c>
        <v>11.301111</v>
      </c>
    </row>
    <row>
      <c>
        <is>
          <t>1423101</t>
        </is>
      </c>
      <c>
        <v>1</v>
      </c>
      <c>
        <is>
          <t>MANİSA</t>
        </is>
      </c>
      <c>
        <v>AKHİSAR</v>
      </c>
      <c>
        <is>
          <t>KAYALIOĞLU TR-7 45-72-L00072_49633048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14:23:16</t>
        </is>
      </c>
      <c>
        <is>
          <t>17.07.2020 18:10:06</t>
        </is>
      </c>
      <c>
        <v>3.780555555</v>
      </c>
      <c>
        <v>0</v>
      </c>
      <c>
        <v>19</v>
      </c>
      <c>
        <v>0</v>
      </c>
      <c>
        <v>0</v>
      </c>
      <c>
        <v>0</v>
      </c>
      <c>
        <v>71.830556</v>
      </c>
      <c>
        <v>0</v>
      </c>
      <c>
        <v>0</v>
      </c>
    </row>
    <row>
      <c>
        <is>
          <t>1424220</t>
        </is>
      </c>
      <c>
        <v>1</v>
      </c>
      <c>
        <is>
          <t>MANİSA</t>
        </is>
      </c>
      <c>
        <v>AKHİSAR</v>
      </c>
      <c>
        <is>
          <t>KAYALIOĞLU TR-7 45-72-L00072_49633608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17:04:43</t>
        </is>
      </c>
      <c>
        <is>
          <t>19.07.2020 17:48:47</t>
        </is>
      </c>
      <c>
        <v>0.734444444</v>
      </c>
      <c>
        <v>0</v>
      </c>
      <c>
        <v>41</v>
      </c>
      <c>
        <v>0</v>
      </c>
      <c>
        <v>5</v>
      </c>
      <c>
        <v>0</v>
      </c>
      <c>
        <v>30.112222</v>
      </c>
      <c>
        <v>0</v>
      </c>
      <c>
        <v>3.672222</v>
      </c>
    </row>
    <row>
      <c>
        <is>
          <t>1481103</t>
        </is>
      </c>
      <c>
        <v>1</v>
      </c>
      <c>
        <is>
          <t>İZMİR</t>
        </is>
      </c>
      <c>
        <v>ÖDEMİŞ</v>
      </c>
      <c>
        <is>
          <t>TR-33 35-15-M00033_35-15-M00033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14:58:51</t>
        </is>
      </c>
      <c>
        <is>
          <t>31.07.2020 15:31:20</t>
        </is>
      </c>
      <c>
        <v>0.541388888</v>
      </c>
      <c>
        <v>1</v>
      </c>
      <c>
        <v>192</v>
      </c>
      <c>
        <v>0</v>
      </c>
      <c>
        <v>4</v>
      </c>
      <c>
        <v>0.541389</v>
      </c>
      <c>
        <v>103.946666</v>
      </c>
      <c>
        <v>0</v>
      </c>
      <c>
        <v>2.165556</v>
      </c>
    </row>
    <row>
      <c>
        <is>
          <t>1465955</t>
        </is>
      </c>
      <c>
        <v>1</v>
      </c>
      <c>
        <is>
          <t>MANİSA</t>
        </is>
      </c>
      <c>
        <v>AKHİSAR</v>
      </c>
      <c>
        <is>
          <t>KAYALIOĞLU TARIMSAL SULAMA TR-3 45-72-L00650_Ayırıcı H01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09:07:00</t>
        </is>
      </c>
      <c>
        <is>
          <t>23.07.2020 10:50:08</t>
        </is>
      </c>
      <c>
        <v>1.718888888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30.94</v>
      </c>
    </row>
    <row>
      <c>
        <is>
          <t>1455754</t>
        </is>
      </c>
      <c>
        <v>1</v>
      </c>
      <c>
        <is>
          <t>MANİSA</t>
        </is>
      </c>
      <c>
        <v>AKHİSAR</v>
      </c>
      <c>
        <is>
          <t>KAYALIOĞLU TR-3 45-72-L00074_Ayırıcı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17:26:00</t>
        </is>
      </c>
      <c>
        <is>
          <t>22.07.2020 17:42:54</t>
        </is>
      </c>
      <c>
        <v>0.281666666</v>
      </c>
      <c>
        <v>1</v>
      </c>
      <c>
        <v>155</v>
      </c>
      <c>
        <v>0</v>
      </c>
      <c>
        <v>0</v>
      </c>
      <c>
        <v>0.281667</v>
      </c>
      <c>
        <v>43.658333</v>
      </c>
      <c>
        <v>0</v>
      </c>
      <c>
        <v>0</v>
      </c>
    </row>
    <row>
      <c>
        <is>
          <t>1374036</t>
        </is>
      </c>
      <c>
        <v>1</v>
      </c>
      <c>
        <is>
          <t>MANİSA</t>
        </is>
      </c>
      <c>
        <v>ALAŞEHİR</v>
      </c>
      <c>
        <is>
          <t>DM02/TR31 (ESKİ TR-33) 45-73-M00033_45-73-M00033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12:09:27</t>
        </is>
      </c>
      <c>
        <is>
          <t>04.07.2020 13:12:53</t>
        </is>
      </c>
      <c>
        <v>1.057222222</v>
      </c>
      <c>
        <v>1</v>
      </c>
      <c>
        <v>433</v>
      </c>
      <c>
        <v>0</v>
      </c>
      <c>
        <v>0</v>
      </c>
      <c>
        <v>1.057222</v>
      </c>
      <c>
        <v>457.777222</v>
      </c>
      <c>
        <v>0</v>
      </c>
      <c>
        <v>0</v>
      </c>
    </row>
    <row>
      <c>
        <is>
          <t>1374455</t>
        </is>
      </c>
      <c>
        <v>1</v>
      </c>
      <c>
        <is>
          <t>MANİSA</t>
        </is>
      </c>
      <c>
        <v>ALAŞEHİR</v>
      </c>
      <c>
        <is>
          <t>CABBAR DM 45-73-M00100_DSİ ÇIKIŞ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22:20:44</t>
        </is>
      </c>
      <c>
        <is>
          <t>04.07.2020 22:23:00</t>
        </is>
      </c>
      <c>
        <v>0.037777777</v>
      </c>
      <c>
        <v>0</v>
      </c>
      <c>
        <v>0</v>
      </c>
      <c>
        <v>158</v>
      </c>
      <c>
        <v>3799</v>
      </c>
      <c>
        <v>0</v>
      </c>
      <c>
        <v>0</v>
      </c>
      <c>
        <v>5.968889</v>
      </c>
      <c>
        <v>143.517775</v>
      </c>
    </row>
    <row>
      <c>
        <is>
          <t>1386134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21:30:25</t>
        </is>
      </c>
      <c>
        <is>
          <t>07.07.2020 06:15:00</t>
        </is>
      </c>
      <c>
        <v>8.743055555</v>
      </c>
      <c>
        <v>0</v>
      </c>
      <c>
        <v>0</v>
      </c>
      <c>
        <v>1</v>
      </c>
      <c>
        <v>82</v>
      </c>
      <c>
        <v>0</v>
      </c>
      <c>
        <v>0</v>
      </c>
      <c>
        <v>8.743056</v>
      </c>
      <c>
        <v>716.930556</v>
      </c>
    </row>
    <row>
      <c>
        <is>
          <t>1385571</t>
        </is>
      </c>
      <c>
        <v>1</v>
      </c>
      <c>
        <is>
          <t>MANİSA</t>
        </is>
      </c>
      <c>
        <v>ALAŞEHİR</v>
      </c>
      <c>
        <is>
          <t>ALAŞEHİR TR-57 45-73-M00057_TR-58-59-60-M02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09:50:56</t>
        </is>
      </c>
      <c>
        <is>
          <t>06.07.2020 10:20:00</t>
        </is>
      </c>
      <c>
        <v>0.484444444</v>
      </c>
      <c>
        <v>1</v>
      </c>
      <c>
        <v>7</v>
      </c>
      <c>
        <v>0</v>
      </c>
      <c>
        <v>0</v>
      </c>
      <c>
        <v>0.484444</v>
      </c>
      <c>
        <v>3.391111</v>
      </c>
      <c>
        <v>0</v>
      </c>
      <c>
        <v>0</v>
      </c>
    </row>
    <row>
      <c>
        <is>
          <t>1397138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23:08:08</t>
        </is>
      </c>
      <c>
        <is>
          <t>07.07.2020 23:16:45</t>
        </is>
      </c>
      <c>
        <v>0.143611111</v>
      </c>
      <c>
        <v>0</v>
      </c>
      <c>
        <v>0</v>
      </c>
      <c>
        <v>158</v>
      </c>
      <c>
        <v>3799</v>
      </c>
      <c>
        <v>0</v>
      </c>
      <c>
        <v>0</v>
      </c>
      <c>
        <v>22.690556</v>
      </c>
      <c>
        <v>545.578611</v>
      </c>
    </row>
    <row>
      <c>
        <is>
          <t>1476923</t>
        </is>
      </c>
      <c>
        <v>1</v>
      </c>
      <c>
        <is>
          <t>MANİSA</t>
        </is>
      </c>
      <c>
        <v>ALAŞEHİR</v>
      </c>
      <c>
        <is>
          <t>CABBAR DM 45-73-M00100_DSİ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18:26:20</t>
        </is>
      </c>
      <c>
        <is>
          <t>24.07.2020 18:49:56</t>
        </is>
      </c>
      <c>
        <v>0.393333333</v>
      </c>
      <c>
        <v>0</v>
      </c>
      <c>
        <v>0</v>
      </c>
      <c>
        <v>158</v>
      </c>
      <c>
        <v>3803</v>
      </c>
      <c>
        <v>0</v>
      </c>
      <c>
        <v>0</v>
      </c>
      <c>
        <v>62.146667</v>
      </c>
      <c>
        <v>1495.846665</v>
      </c>
    </row>
    <row>
      <c>
        <is>
          <t>1411571</t>
        </is>
      </c>
      <c>
        <v>1</v>
      </c>
      <c>
        <is>
          <t>MANİSA</t>
        </is>
      </c>
      <c>
        <v>AKHİSAR</v>
      </c>
      <c>
        <is>
          <t>KAYALIOĞLU TR-1 45-72-L00071_49633076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15:25:35</t>
        </is>
      </c>
      <c>
        <is>
          <t>14.07.2020 15:53:51</t>
        </is>
      </c>
      <c>
        <v>0.471111111</v>
      </c>
      <c>
        <v>0</v>
      </c>
      <c>
        <v>9</v>
      </c>
      <c>
        <v>0</v>
      </c>
      <c>
        <v>0</v>
      </c>
      <c>
        <v>0</v>
      </c>
      <c>
        <v>4.24</v>
      </c>
      <c>
        <v>0</v>
      </c>
      <c>
        <v>0</v>
      </c>
    </row>
    <row>
      <c>
        <is>
          <t>1455434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06:31:17</t>
        </is>
      </c>
      <c>
        <is>
          <t>22.07.2020 06:59:20</t>
        </is>
      </c>
      <c>
        <v>0.4675</v>
      </c>
      <c>
        <v>6</v>
      </c>
      <c>
        <v>181</v>
      </c>
      <c>
        <v>41</v>
      </c>
      <c>
        <v>104</v>
      </c>
      <c>
        <v>2.805</v>
      </c>
      <c>
        <v>84.6175</v>
      </c>
      <c>
        <v>19.1675</v>
      </c>
      <c>
        <v>48.62</v>
      </c>
    </row>
    <row>
      <c>
        <is>
          <t>1385623</t>
        </is>
      </c>
      <c>
        <v>1</v>
      </c>
      <c>
        <is>
          <t>İZMİR</t>
        </is>
      </c>
      <c>
        <v>ÖDEMİŞ</v>
      </c>
      <c>
        <is>
          <t>TR-62 MUSTAFA BOZKURT GRB 35-15-M00062_35-15-M00062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10:18:32</t>
        </is>
      </c>
      <c>
        <is>
          <t>06.07.2020 11:34:44</t>
        </is>
      </c>
      <c>
        <v>1.27</v>
      </c>
      <c>
        <v>0</v>
      </c>
      <c>
        <v>27</v>
      </c>
      <c>
        <v>0</v>
      </c>
      <c>
        <v>5</v>
      </c>
      <c>
        <v>0</v>
      </c>
      <c>
        <v>34.29</v>
      </c>
      <c>
        <v>0</v>
      </c>
      <c>
        <v>6.35</v>
      </c>
    </row>
    <row>
      <c>
        <is>
          <t>1398782</t>
        </is>
      </c>
      <c>
        <v>1</v>
      </c>
      <c>
        <is>
          <t>İZMİR</t>
        </is>
      </c>
      <c>
        <v>ÖDEMİŞ</v>
      </c>
      <c>
        <is>
          <t>TR-33 35-15-M00033_48859339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07:05:03</t>
        </is>
      </c>
      <c>
        <is>
          <t>10.07.2020 12:16:16</t>
        </is>
      </c>
      <c>
        <v>5.186944444</v>
      </c>
      <c>
        <v>0</v>
      </c>
      <c>
        <v>37</v>
      </c>
      <c>
        <v>0</v>
      </c>
      <c>
        <v>0</v>
      </c>
      <c>
        <v>0</v>
      </c>
      <c>
        <v>191.916944</v>
      </c>
      <c>
        <v>0</v>
      </c>
      <c>
        <v>0</v>
      </c>
    </row>
    <row>
      <c>
        <is>
          <t>1480422</t>
        </is>
      </c>
      <c>
        <v>1</v>
      </c>
      <c>
        <is>
          <t>İZMİR</t>
        </is>
      </c>
      <c>
        <v>MENDERES</v>
      </c>
      <c>
        <is>
          <t>M-1814 KISIK DM-1 35-22-M00095_MENDERES-2-M06 M06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30.07.2020 11:51:41</t>
        </is>
      </c>
      <c>
        <is>
          <t>30.07.2020 12:35:19</t>
        </is>
      </c>
      <c>
        <v>0.727222222</v>
      </c>
      <c>
        <v>13</v>
      </c>
      <c>
        <v>256</v>
      </c>
      <c>
        <v>37</v>
      </c>
      <c>
        <v>24</v>
      </c>
      <c>
        <v>9.453889</v>
      </c>
      <c>
        <v>186.168889</v>
      </c>
      <c>
        <v>26.907222</v>
      </c>
      <c>
        <v>17.453333</v>
      </c>
    </row>
    <row>
      <c>
        <is>
          <t>1480338</t>
        </is>
      </c>
      <c>
        <v>1</v>
      </c>
      <c>
        <is>
          <t>İZMİR</t>
        </is>
      </c>
      <c>
        <v>MENDERES</v>
      </c>
      <c>
        <is>
          <t>METAL İŞLERİ TR-16 35-22-M00116_DAĞITIM TRAFO METAL İŞLERİ TR-16-M04 M04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09:33:58</t>
        </is>
      </c>
      <c>
        <is>
          <t>30.07.2020 16:12:55</t>
        </is>
      </c>
      <c>
        <v>6.649166666</v>
      </c>
      <c>
        <v>0</v>
      </c>
      <c>
        <v>105</v>
      </c>
      <c>
        <v>2</v>
      </c>
      <c>
        <v>0</v>
      </c>
      <c>
        <v>0</v>
      </c>
      <c>
        <v>698.1625</v>
      </c>
      <c>
        <v>13.298333</v>
      </c>
      <c>
        <v>0</v>
      </c>
    </row>
    <row>
      <c>
        <is>
          <t>1479646</t>
        </is>
      </c>
      <c>
        <v>1</v>
      </c>
      <c>
        <is>
          <t>MANİSA</t>
        </is>
      </c>
      <c>
        <v>AKHİSAR</v>
      </c>
      <c>
        <is>
          <t>TR-2/30-A 45-72-L00060_B B05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11:00:33</t>
        </is>
      </c>
      <c>
        <is>
          <t>29.07.2020 11:57:58</t>
        </is>
      </c>
      <c>
        <v>0.956944444</v>
      </c>
      <c>
        <v>0</v>
      </c>
      <c>
        <v>53</v>
      </c>
      <c>
        <v>0</v>
      </c>
      <c>
        <v>0</v>
      </c>
      <c>
        <v>0</v>
      </c>
      <c>
        <v>50.718056</v>
      </c>
      <c>
        <v>0</v>
      </c>
      <c>
        <v>0</v>
      </c>
    </row>
    <row>
      <c>
        <is>
          <t>1397927</t>
        </is>
      </c>
      <c>
        <v>1</v>
      </c>
      <c>
        <is>
          <t>MANİSA</t>
        </is>
      </c>
      <c>
        <v>AKHİSAR</v>
      </c>
      <c>
        <is>
          <t>TR-2/47-B 45-72-L00965_D D03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08.07.2020 20:21:06</t>
        </is>
      </c>
      <c>
        <is>
          <t>08.07.2020 23:12:33</t>
        </is>
      </c>
      <c>
        <v>2.8575</v>
      </c>
      <c>
        <v>0</v>
      </c>
      <c>
        <v>9</v>
      </c>
      <c>
        <v>0</v>
      </c>
      <c>
        <v>0</v>
      </c>
      <c>
        <v>0</v>
      </c>
      <c>
        <v>25.7175</v>
      </c>
      <c>
        <v>0</v>
      </c>
      <c>
        <v>0</v>
      </c>
    </row>
    <row>
      <c>
        <is>
          <t>1374677</t>
        </is>
      </c>
      <c>
        <v>1</v>
      </c>
      <c>
        <is>
          <t>MANİSA</t>
        </is>
      </c>
      <c>
        <v>AKHİSAR</v>
      </c>
      <c>
        <is>
          <t>TR-1/14 45-72-M00014_TR/14A  TR/14B  TR-1/14C  TR-1/14C  TR-1/14D-M03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10:17:38</t>
        </is>
      </c>
      <c>
        <is>
          <t>05.07.2020 10:32:02</t>
        </is>
      </c>
      <c>
        <v>0.24</v>
      </c>
      <c>
        <v>5</v>
      </c>
      <c>
        <v>2017</v>
      </c>
      <c>
        <v>0</v>
      </c>
      <c>
        <v>0</v>
      </c>
      <c>
        <v>1.2</v>
      </c>
      <c>
        <v>484.08</v>
      </c>
      <c>
        <v>0</v>
      </c>
      <c>
        <v>0</v>
      </c>
    </row>
    <row>
      <c>
        <is>
          <t>1422803</t>
        </is>
      </c>
      <c>
        <v>1</v>
      </c>
      <c>
        <is>
          <t>İZMİR</t>
        </is>
      </c>
      <c>
        <v>BUCA</v>
      </c>
      <c>
        <is>
          <t>BUCA TM 35-03-A00003_Buca-7 K09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06:22:23</t>
        </is>
      </c>
      <c>
        <is>
          <t>17.07.2020 06:32:00</t>
        </is>
      </c>
      <c>
        <v>0.160277777</v>
      </c>
      <c>
        <v>1</v>
      </c>
      <c>
        <v>1039</v>
      </c>
      <c>
        <v>0</v>
      </c>
      <c>
        <v>0</v>
      </c>
      <c>
        <v>0.160278</v>
      </c>
      <c>
        <v>166.52861</v>
      </c>
      <c>
        <v>0</v>
      </c>
      <c>
        <v>0</v>
      </c>
    </row>
    <row>
      <c>
        <is>
          <t>1422804</t>
        </is>
      </c>
      <c>
        <v>1</v>
      </c>
      <c>
        <is>
          <t>İZMİR</t>
        </is>
      </c>
      <c>
        <v>BUCA</v>
      </c>
      <c>
        <is>
          <t>BUCA TM 35-03-A00003_Buca-7 K09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06:37:34</t>
        </is>
      </c>
      <c>
        <is>
          <t>17.07.2020 08:33:00</t>
        </is>
      </c>
      <c>
        <v>1.923672222</v>
      </c>
      <c>
        <v>13</v>
      </c>
      <c>
        <v>3929</v>
      </c>
      <c>
        <v>0</v>
      </c>
      <c>
        <v>0</v>
      </c>
      <c>
        <v>25.007739</v>
      </c>
      <c>
        <v>7558.10816</v>
      </c>
      <c>
        <v>0</v>
      </c>
      <c>
        <v>0</v>
      </c>
    </row>
    <row>
      <c>
        <is>
          <t>1410679</t>
        </is>
      </c>
      <c>
        <v>1</v>
      </c>
      <c>
        <is>
          <t>İZMİR</t>
        </is>
      </c>
      <c>
        <v>TORBALI</v>
      </c>
      <c>
        <is>
          <t>ÇAYBAŞI DM-1/TR-7 35-26-L00210_35-26-L00210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09:41:34</t>
        </is>
      </c>
      <c>
        <is>
          <t>13.07.2020 15:57:37</t>
        </is>
      </c>
      <c>
        <v>6.2675</v>
      </c>
      <c>
        <v>1</v>
      </c>
      <c>
        <v>246</v>
      </c>
      <c>
        <v>0</v>
      </c>
      <c>
        <v>11</v>
      </c>
      <c>
        <v>6.2675</v>
      </c>
      <c>
        <v>1541.805</v>
      </c>
      <c>
        <v>0</v>
      </c>
      <c>
        <v>68.9425</v>
      </c>
    </row>
    <row>
      <c>
        <is>
          <t>1424781</t>
        </is>
      </c>
      <c>
        <v>1</v>
      </c>
      <c>
        <is>
          <t>İZMİR</t>
        </is>
      </c>
      <c>
        <v>DİKİLİ</v>
      </c>
      <c>
        <is>
          <t>TR-48 35-30-L00048_TR-50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17:49:00</t>
        </is>
      </c>
      <c>
        <is>
          <t>20.07.2020 18:12:21</t>
        </is>
      </c>
      <c>
        <v>0.389166666</v>
      </c>
      <c>
        <v>0</v>
      </c>
      <c>
        <v>35</v>
      </c>
      <c>
        <v>8</v>
      </c>
      <c>
        <v>0</v>
      </c>
      <c>
        <v>0</v>
      </c>
      <c>
        <v>13.620833</v>
      </c>
      <c>
        <v>3.113333</v>
      </c>
      <c>
        <v>0</v>
      </c>
    </row>
    <row>
      <c>
        <is>
          <t>1476815</t>
        </is>
      </c>
      <c>
        <v>1</v>
      </c>
      <c>
        <is>
          <t>İZMİR</t>
        </is>
      </c>
      <c>
        <v>ÖDEMİŞ</v>
      </c>
      <c>
        <is>
          <t>TR-33 35-15-M00033_35-15-M00033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15:43:20</t>
        </is>
      </c>
      <c>
        <is>
          <t>24.07.2020 17:10:10</t>
        </is>
      </c>
      <c>
        <v>1.447222222</v>
      </c>
      <c>
        <v>1</v>
      </c>
      <c>
        <v>192</v>
      </c>
      <c>
        <v>0</v>
      </c>
      <c>
        <v>4</v>
      </c>
      <c>
        <v>1.447222</v>
      </c>
      <c>
        <v>277.866667</v>
      </c>
      <c>
        <v>0</v>
      </c>
      <c>
        <v>5.788889</v>
      </c>
    </row>
    <row>
      <c>
        <is>
          <t>1386122</t>
        </is>
      </c>
      <c>
        <v>1</v>
      </c>
      <c>
        <is>
          <t>İZMİR</t>
        </is>
      </c>
      <c>
        <v>URLA</v>
      </c>
      <c>
        <is>
          <t>İSKELE KÖK 35-19-L00275_TR-69-L01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21:14:46</t>
        </is>
      </c>
      <c>
        <is>
          <t>06.07.2020 21:20:00</t>
        </is>
      </c>
      <c>
        <v>0.087222222</v>
      </c>
      <c>
        <v>23</v>
      </c>
      <c>
        <v>1033</v>
      </c>
      <c>
        <v>0</v>
      </c>
      <c>
        <v>0</v>
      </c>
      <c>
        <v>2.006111</v>
      </c>
      <c>
        <v>90.100555</v>
      </c>
      <c>
        <v>0</v>
      </c>
      <c>
        <v>0</v>
      </c>
    </row>
    <row>
      <c>
        <is>
          <t>1410489</t>
        </is>
      </c>
      <c>
        <v>1</v>
      </c>
      <c>
        <is>
          <t>MANİSA</t>
        </is>
      </c>
      <c>
        <v>ALAŞEHİR</v>
      </c>
      <c>
        <is>
          <t>DM02/TR01 45-73-M00037_DM-2/03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20:07:33</t>
        </is>
      </c>
      <c>
        <is>
          <t>12.07.2020 20:19:00</t>
        </is>
      </c>
      <c>
        <v>0.190833333</v>
      </c>
      <c>
        <v>2</v>
      </c>
      <c>
        <v>409</v>
      </c>
      <c>
        <v>0</v>
      </c>
      <c>
        <v>0</v>
      </c>
      <c>
        <v>0.381667</v>
      </c>
      <c>
        <v>78.050833</v>
      </c>
      <c>
        <v>0</v>
      </c>
      <c>
        <v>0</v>
      </c>
    </row>
    <row>
      <c>
        <is>
          <t>1476469</t>
        </is>
      </c>
      <c>
        <v>1</v>
      </c>
      <c>
        <is>
          <t>İZMİR</t>
        </is>
      </c>
      <c>
        <v>BORNOVA</v>
      </c>
      <c>
        <is>
          <t>M-2512 35-02-M02512_965833442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02:03:59</t>
        </is>
      </c>
      <c>
        <is>
          <t>24.07.2020 02:45:34</t>
        </is>
      </c>
      <c>
        <v>0.693055555</v>
      </c>
      <c>
        <v>0</v>
      </c>
      <c>
        <v>84</v>
      </c>
      <c>
        <v>0</v>
      </c>
      <c>
        <v>0</v>
      </c>
      <c>
        <v>0</v>
      </c>
      <c>
        <v>58.216667</v>
      </c>
      <c>
        <v>0</v>
      </c>
      <c>
        <v>0</v>
      </c>
    </row>
    <row>
      <c>
        <is>
          <t>1385644</t>
        </is>
      </c>
      <c>
        <v>1</v>
      </c>
      <c>
        <is>
          <t>İZMİR</t>
        </is>
      </c>
      <c>
        <v>DİKİLİ</v>
      </c>
      <c>
        <is>
          <t>MAKİ KONUTLARI TR 35-30-M00302_35-30-M00302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10:36:19</t>
        </is>
      </c>
      <c>
        <is>
          <t>06.07.2020 12:30:59</t>
        </is>
      </c>
      <c>
        <v>1.911111111</v>
      </c>
      <c>
        <v>1</v>
      </c>
      <c>
        <v>50</v>
      </c>
      <c>
        <v>0</v>
      </c>
      <c>
        <v>0</v>
      </c>
      <c>
        <v>1.911111</v>
      </c>
      <c>
        <v>95.555556</v>
      </c>
      <c>
        <v>0</v>
      </c>
      <c>
        <v>0</v>
      </c>
    </row>
    <row>
      <c>
        <is>
          <t>1423785</t>
        </is>
      </c>
      <c>
        <v>1</v>
      </c>
      <c>
        <is>
          <t>MANİSA</t>
        </is>
      </c>
      <c>
        <v>ALAŞEHİR</v>
      </c>
      <c>
        <is>
          <t>ALAŞEHİR TR-15 45-73-M00015_B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18:36:06</t>
        </is>
      </c>
      <c>
        <is>
          <t>18.07.2020 19:28:30</t>
        </is>
      </c>
      <c>
        <v>0.873333333</v>
      </c>
      <c>
        <v>0</v>
      </c>
      <c>
        <v>121</v>
      </c>
      <c>
        <v>0</v>
      </c>
      <c>
        <v>0</v>
      </c>
      <c>
        <v>0</v>
      </c>
      <c>
        <v>105.673333</v>
      </c>
      <c>
        <v>0</v>
      </c>
      <c>
        <v>0</v>
      </c>
    </row>
    <row>
      <c>
        <is>
          <t>1423759</t>
        </is>
      </c>
      <c>
        <v>1</v>
      </c>
      <c>
        <is>
          <t>MANİSA</t>
        </is>
      </c>
      <c>
        <v>ALAŞEHİR</v>
      </c>
      <c>
        <is>
          <t>ALAŞEHİR TR-15 45-73-M00015_A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17:53:52</t>
        </is>
      </c>
      <c>
        <is>
          <t>18.07.2020 18:28:13</t>
        </is>
      </c>
      <c>
        <v>0.5725</v>
      </c>
      <c>
        <v>0</v>
      </c>
      <c>
        <v>31</v>
      </c>
      <c>
        <v>0</v>
      </c>
      <c>
        <v>0</v>
      </c>
      <c>
        <v>0</v>
      </c>
      <c>
        <v>17.7475</v>
      </c>
      <c>
        <v>0</v>
      </c>
      <c>
        <v>0</v>
      </c>
    </row>
    <row>
      <c>
        <is>
          <t>1399451</t>
        </is>
      </c>
      <c>
        <v>1</v>
      </c>
      <c>
        <is>
          <t>MANİSA</t>
        </is>
      </c>
      <c>
        <v>ALAŞEHİR</v>
      </c>
      <c>
        <is>
          <t>ALAŞEHİR TR-72 45-73-M00072_45-73-M00072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22:03:39</t>
        </is>
      </c>
      <c>
        <is>
          <t>10.07.2020 23:53:20</t>
        </is>
      </c>
      <c>
        <v>1.828055555</v>
      </c>
      <c>
        <v>0</v>
      </c>
      <c>
        <v>0</v>
      </c>
      <c>
        <v>2</v>
      </c>
      <c>
        <v>64</v>
      </c>
      <c>
        <v>0</v>
      </c>
      <c>
        <v>0</v>
      </c>
      <c>
        <v>3.656111</v>
      </c>
      <c>
        <v>116.995556</v>
      </c>
    </row>
    <row>
      <c>
        <is>
          <t>1476803</t>
        </is>
      </c>
      <c>
        <v>1</v>
      </c>
      <c>
        <is>
          <t>MANİSA</t>
        </is>
      </c>
      <c>
        <v>ALAŞEHİR</v>
      </c>
      <c>
        <is>
          <t>ALAŞEHİR TR-15 45-73-M00015_B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15:25:34</t>
        </is>
      </c>
      <c>
        <is>
          <t>24.07.2020 16:46:44</t>
        </is>
      </c>
      <c>
        <v>1.352777777</v>
      </c>
      <c>
        <v>0</v>
      </c>
      <c>
        <v>122</v>
      </c>
      <c>
        <v>0</v>
      </c>
      <c>
        <v>0</v>
      </c>
      <c>
        <v>0</v>
      </c>
      <c>
        <v>165.038889</v>
      </c>
      <c>
        <v>0</v>
      </c>
      <c>
        <v>0</v>
      </c>
    </row>
    <row>
      <c>
        <is>
          <t>1372446</t>
        </is>
      </c>
      <c>
        <v>1</v>
      </c>
      <c>
        <is>
          <t>İZMİR</t>
        </is>
      </c>
      <c>
        <v>BAYINDIR</v>
      </c>
      <c>
        <is>
          <t>DURMUŞ SABANCI SULAMA GRUBU 35-29-M00295_B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13:38:39</t>
        </is>
      </c>
      <c>
        <is>
          <t>02.07.2020 14:03:46</t>
        </is>
      </c>
      <c>
        <v>0.418611111</v>
      </c>
      <c>
        <v>0</v>
      </c>
      <c>
        <v>1</v>
      </c>
      <c>
        <v>0</v>
      </c>
      <c>
        <v>0</v>
      </c>
      <c>
        <v>0</v>
      </c>
      <c>
        <v>0.418611</v>
      </c>
      <c>
        <v>0</v>
      </c>
      <c>
        <v>0</v>
      </c>
    </row>
    <row>
      <c>
        <is>
          <t>1476924</t>
        </is>
      </c>
      <c>
        <v>1</v>
      </c>
      <c>
        <is>
          <t>İZMİR</t>
        </is>
      </c>
      <c>
        <v>BERGAMA</v>
      </c>
      <c>
        <is>
          <t>BERGAMA TM 35-16-A00004_BÖLCEK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18:23:50</t>
        </is>
      </c>
      <c>
        <is>
          <t>24.07.2020 18:35:00</t>
        </is>
      </c>
      <c>
        <v>0.186111111</v>
      </c>
      <c>
        <v>11</v>
      </c>
      <c>
        <v>68</v>
      </c>
      <c>
        <v>218</v>
      </c>
      <c>
        <v>4434</v>
      </c>
      <c>
        <v>2.047222</v>
      </c>
      <c>
        <v>12.655556</v>
      </c>
      <c>
        <v>40.572222</v>
      </c>
      <c>
        <v>825.216666</v>
      </c>
    </row>
    <row>
      <c>
        <is>
          <t>1478011</t>
        </is>
      </c>
      <c>
        <v>1</v>
      </c>
      <c>
        <is>
          <t>İZMİR</t>
        </is>
      </c>
      <c>
        <v>DİKİLİ</v>
      </c>
      <c>
        <is>
          <t>TR-52 35-30-L00052_TR-60 L04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07:20:03</t>
        </is>
      </c>
      <c>
        <is>
          <t>27.07.2020 07:49:00</t>
        </is>
      </c>
      <c>
        <v>0.4825</v>
      </c>
      <c>
        <v>40</v>
      </c>
      <c>
        <v>3002</v>
      </c>
      <c>
        <v>0</v>
      </c>
      <c>
        <v>0</v>
      </c>
      <c>
        <v>19.3</v>
      </c>
      <c>
        <v>1448.465</v>
      </c>
      <c>
        <v>0</v>
      </c>
      <c>
        <v>0</v>
      </c>
    </row>
    <row>
      <c>
        <is>
          <t>1479870</t>
        </is>
      </c>
      <c>
        <v>1</v>
      </c>
      <c>
        <is>
          <t>İZMİR</t>
        </is>
      </c>
      <c>
        <v>ÖDEMİŞ</v>
      </c>
      <c>
        <is>
          <t>TR-33 35-15-M00033_35-15-M00033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14:06:11</t>
        </is>
      </c>
      <c>
        <is>
          <t>29.07.2020 15:44:39</t>
        </is>
      </c>
      <c>
        <v>1.641111111</v>
      </c>
      <c>
        <v>1</v>
      </c>
      <c>
        <v>192</v>
      </c>
      <c>
        <v>0</v>
      </c>
      <c>
        <v>4</v>
      </c>
      <c>
        <v>1.641111</v>
      </c>
      <c>
        <v>315.093333</v>
      </c>
      <c>
        <v>0</v>
      </c>
      <c>
        <v>6.564444</v>
      </c>
    </row>
    <row>
      <c>
        <is>
          <t>1480455</t>
        </is>
      </c>
      <c>
        <v>1</v>
      </c>
      <c>
        <is>
          <t>İZMİR</t>
        </is>
      </c>
      <c>
        <v>ÇEŞME</v>
      </c>
      <c>
        <is>
          <t>DM-2/3 ESKİ ANIT YANI 35-18-L00581_DAĞITIM TRAFO DM-2/3 ESKİ ANIT YANI L03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12:59:48</t>
        </is>
      </c>
      <c>
        <is>
          <t>30.07.2020 13:09:02</t>
        </is>
      </c>
      <c>
        <v>0.153888888</v>
      </c>
      <c>
        <v>2</v>
      </c>
      <c>
        <v>415</v>
      </c>
      <c>
        <v>0</v>
      </c>
      <c>
        <v>3</v>
      </c>
      <c>
        <v>0.307778</v>
      </c>
      <c>
        <v>63.863889</v>
      </c>
      <c>
        <v>0</v>
      </c>
      <c>
        <v>0.461667</v>
      </c>
    </row>
    <row>
      <c>
        <is>
          <t>1481037</t>
        </is>
      </c>
      <c>
        <v>1</v>
      </c>
      <c>
        <is>
          <t>İZMİR</t>
        </is>
      </c>
      <c>
        <v>BERGAMA</v>
      </c>
      <c>
        <is>
          <t>BERGAMA TM 35-16-A00004_BÖLCEK-M14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12:04:55</t>
        </is>
      </c>
      <c>
        <is>
          <t>31.07.2020 12:23:21</t>
        </is>
      </c>
      <c>
        <v>0.307222222</v>
      </c>
      <c>
        <v>11</v>
      </c>
      <c>
        <v>68</v>
      </c>
      <c>
        <v>218</v>
      </c>
      <c>
        <v>4434</v>
      </c>
      <c>
        <v>3.379444</v>
      </c>
      <c>
        <v>20.891111</v>
      </c>
      <c>
        <v>66.974444</v>
      </c>
      <c>
        <v>1362.223332</v>
      </c>
    </row>
    <row>
      <c>
        <is>
          <t>1481082</t>
        </is>
      </c>
      <c>
        <v>1</v>
      </c>
      <c>
        <is>
          <t>İZMİR</t>
        </is>
      </c>
      <c>
        <v>BERGAMA</v>
      </c>
      <c>
        <is>
          <t>BERGAMA TM 35-16-A00004_BÖLCEK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14:10:40</t>
        </is>
      </c>
      <c>
        <is>
          <t>31.07.2020 16:03:00</t>
        </is>
      </c>
      <c>
        <v>1.872222222</v>
      </c>
      <c>
        <v>11</v>
      </c>
      <c>
        <v>68</v>
      </c>
      <c>
        <v>218</v>
      </c>
      <c>
        <v>4469</v>
      </c>
      <c>
        <v>20.594444</v>
      </c>
      <c>
        <v>127.311111</v>
      </c>
      <c>
        <v>408.144444</v>
      </c>
      <c>
        <v>8366.96111</v>
      </c>
    </row>
    <row>
      <c>
        <is>
          <t>1410453</t>
        </is>
      </c>
      <c>
        <v>1</v>
      </c>
      <c>
        <is>
          <t>İZMİR</t>
        </is>
      </c>
      <c>
        <v>TİRE</v>
      </c>
      <c>
        <is>
          <t>DM-3 35-29-M00003_DM-1/89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18:08:38</t>
        </is>
      </c>
      <c>
        <is>
          <t>12.07.2020 18:42:00</t>
        </is>
      </c>
      <c>
        <v>0.556111111</v>
      </c>
      <c>
        <v>9</v>
      </c>
      <c>
        <v>1528</v>
      </c>
      <c>
        <v>3</v>
      </c>
      <c>
        <v>65</v>
      </c>
      <c>
        <v>5.005</v>
      </c>
      <c>
        <v>849.737778</v>
      </c>
      <c>
        <v>1.668333</v>
      </c>
      <c>
        <v>36.147222</v>
      </c>
    </row>
    <row>
      <c>
        <is>
          <t>1398641</t>
        </is>
      </c>
      <c>
        <v>1</v>
      </c>
      <c>
        <is>
          <t>İZMİR</t>
        </is>
      </c>
      <c>
        <v>DİKİLİ</v>
      </c>
      <c>
        <is>
          <t>DELİKTAŞ TR-3 35-30-M00632_Ayırıcı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20:48:48</t>
        </is>
      </c>
      <c>
        <is>
          <t>09.07.2020 21:44:15</t>
        </is>
      </c>
      <c>
        <v>0.924166666</v>
      </c>
      <c>
        <v>0</v>
      </c>
      <c>
        <v>90</v>
      </c>
      <c>
        <v>1</v>
      </c>
      <c>
        <v>0</v>
      </c>
      <c>
        <v>0</v>
      </c>
      <c>
        <v>83.175</v>
      </c>
      <c>
        <v>0.924167</v>
      </c>
      <c>
        <v>0</v>
      </c>
    </row>
    <row>
      <c>
        <is>
          <t>1399454</t>
        </is>
      </c>
      <c>
        <v>1</v>
      </c>
      <c>
        <is>
          <t>İZMİR</t>
        </is>
      </c>
      <c>
        <v>ÖDEMİŞ</v>
      </c>
      <c>
        <is>
          <t>FAHRİ AYDIN SULAMA GRUBU 35-29-M00389_35-29-M00389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22:10:45</t>
        </is>
      </c>
      <c>
        <is>
          <t>11.07.2020 02:16:54</t>
        </is>
      </c>
      <c>
        <v>4.1025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49.23</v>
      </c>
    </row>
    <row>
      <c>
        <is>
          <t>1411572</t>
        </is>
      </c>
      <c>
        <v>1</v>
      </c>
      <c>
        <is>
          <t>İZMİR</t>
        </is>
      </c>
      <c>
        <v>ÖDEMİŞ</v>
      </c>
      <c>
        <is>
          <t>TR-33 35-15-M00033_35-15-M00033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15:21:08</t>
        </is>
      </c>
      <c>
        <is>
          <t>14.07.2020 17:27:55</t>
        </is>
      </c>
      <c>
        <v>2.113055555</v>
      </c>
      <c>
        <v>1</v>
      </c>
      <c>
        <v>192</v>
      </c>
      <c>
        <v>0</v>
      </c>
      <c>
        <v>4</v>
      </c>
      <c>
        <v>2.113056</v>
      </c>
      <c>
        <v>405.706667</v>
      </c>
      <c>
        <v>0</v>
      </c>
      <c>
        <v>8.452222</v>
      </c>
    </row>
    <row>
      <c>
        <is>
          <t>1424494</t>
        </is>
      </c>
      <c>
        <v>1</v>
      </c>
      <c>
        <is>
          <t>İZMİR</t>
        </is>
      </c>
      <c>
        <v>BERGAMA</v>
      </c>
      <c>
        <is>
          <t>TR-97 35-16-L00097_953334680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09:49:33</t>
        </is>
      </c>
      <c>
        <is>
          <t>20.07.2020 11:59:05</t>
        </is>
      </c>
      <c>
        <v>2.158888888</v>
      </c>
      <c>
        <v>0</v>
      </c>
      <c>
        <v>1</v>
      </c>
      <c>
        <v>0</v>
      </c>
      <c>
        <v>0</v>
      </c>
      <c>
        <v>0</v>
      </c>
      <c>
        <v>2.158889</v>
      </c>
      <c>
        <v>0</v>
      </c>
      <c>
        <v>0</v>
      </c>
    </row>
    <row>
      <c>
        <is>
          <t>1373281</t>
        </is>
      </c>
      <c>
        <v>1</v>
      </c>
      <c>
        <is>
          <t>İZMİR</t>
        </is>
      </c>
      <c>
        <v>BERGAMA</v>
      </c>
      <c>
        <is>
          <t>TR-71 35-16-L00071_Ayırıcı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13:07:44</t>
        </is>
      </c>
      <c>
        <is>
          <t>03.07.2020 13:29:35</t>
        </is>
      </c>
      <c>
        <v>0.364166666</v>
      </c>
      <c>
        <v>0</v>
      </c>
      <c>
        <v>5</v>
      </c>
      <c>
        <v>1</v>
      </c>
      <c>
        <v>62</v>
      </c>
      <c>
        <v>0</v>
      </c>
      <c>
        <v>1.820833</v>
      </c>
      <c>
        <v>0.364167</v>
      </c>
      <c>
        <v>22.578333</v>
      </c>
    </row>
    <row>
      <c>
        <is>
          <t>1477820</t>
        </is>
      </c>
      <c>
        <v>1</v>
      </c>
      <c>
        <is>
          <t>İZMİR</t>
        </is>
      </c>
      <c>
        <v>MENEMEN</v>
      </c>
      <c>
        <is>
          <t>TÜRKELLİ DM (TR-4) 35-28-M00368_35-28-M00368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26.07.2020 16:35:13</t>
        </is>
      </c>
      <c>
        <is>
          <t>26.07.2020 18:07:11</t>
        </is>
      </c>
      <c>
        <v>1.532636111</v>
      </c>
      <c>
        <v>0</v>
      </c>
      <c>
        <v>0</v>
      </c>
      <c>
        <v>1</v>
      </c>
      <c>
        <v>5</v>
      </c>
      <c>
        <v>0</v>
      </c>
      <c>
        <v>0</v>
      </c>
      <c>
        <v>1.532636</v>
      </c>
      <c>
        <v>7.663181</v>
      </c>
    </row>
    <row>
      <c>
        <is>
          <t>1477848</t>
        </is>
      </c>
      <c>
        <v>1</v>
      </c>
      <c>
        <is>
          <t>İZMİR</t>
        </is>
      </c>
      <c>
        <v>MENEMEN</v>
      </c>
      <c>
        <is>
          <t>TÜRKELLİ DM (TR-4) 35-28-M00368_ALÇUK GİRİŞ M02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26.07.2020 17:44:23</t>
        </is>
      </c>
      <c>
        <is>
          <t>26.07.2020 17:47:00</t>
        </is>
      </c>
      <c>
        <v>0.043611111</v>
      </c>
      <c>
        <v>0</v>
      </c>
      <c>
        <v>0</v>
      </c>
      <c>
        <v>5</v>
      </c>
      <c>
        <v>173</v>
      </c>
      <c>
        <v>0</v>
      </c>
      <c>
        <v>0</v>
      </c>
      <c>
        <v>0.218056</v>
      </c>
      <c>
        <v>7.544722</v>
      </c>
    </row>
    <row>
      <c>
        <is>
          <t>1374650</t>
        </is>
      </c>
      <c>
        <v>1</v>
      </c>
      <c>
        <is>
          <t>İZMİR</t>
        </is>
      </c>
      <c>
        <v>MENEMEN</v>
      </c>
      <c>
        <is>
          <t>TÜRKELLİ DM (TR-4) 35-28-M00368_TÜRKELLİ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09:47:04</t>
        </is>
      </c>
      <c>
        <is>
          <t>05.07.2020 10:05:13</t>
        </is>
      </c>
      <c>
        <v>0.3025</v>
      </c>
      <c>
        <v>4</v>
      </c>
      <c>
        <v>1073</v>
      </c>
      <c>
        <v>4</v>
      </c>
      <c>
        <v>37</v>
      </c>
      <c>
        <v>1.21</v>
      </c>
      <c>
        <v>324.5825</v>
      </c>
      <c>
        <v>1.21</v>
      </c>
      <c>
        <v>11.1925</v>
      </c>
    </row>
    <row>
      <c>
        <is>
          <t>1398566</t>
        </is>
      </c>
      <c>
        <v>1</v>
      </c>
      <c>
        <is>
          <t>MANİSA</t>
        </is>
      </c>
      <c>
        <v>ALAŞEHİR</v>
      </c>
      <c>
        <is>
          <t>ALAŞEHİR TR-68 45-73-M00068_C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18:40:17</t>
        </is>
      </c>
      <c>
        <is>
          <t>09.07.2020 19:34:17</t>
        </is>
      </c>
      <c>
        <v>0.9</v>
      </c>
      <c>
        <v>0</v>
      </c>
      <c>
        <v>1</v>
      </c>
      <c>
        <v>0</v>
      </c>
      <c>
        <v>0</v>
      </c>
      <c>
        <v>0</v>
      </c>
      <c>
        <v>0.9</v>
      </c>
      <c>
        <v>0</v>
      </c>
      <c>
        <v>0</v>
      </c>
    </row>
    <row>
      <c>
        <is>
          <t>1425126</t>
        </is>
      </c>
      <c>
        <v>1</v>
      </c>
      <c>
        <is>
          <t>MANİSA</t>
        </is>
      </c>
      <c>
        <v>ALAŞEHİR</v>
      </c>
      <c>
        <is>
          <t>ALAŞEHİR TR-68 45-73-M00068_45-73-M00068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12:12:25</t>
        </is>
      </c>
      <c>
        <is>
          <t>21.07.2020 13:31:52</t>
        </is>
      </c>
      <c>
        <v>1.324166666</v>
      </c>
      <c>
        <v>1</v>
      </c>
      <c>
        <v>29</v>
      </c>
      <c>
        <v>0</v>
      </c>
      <c>
        <v>23</v>
      </c>
      <c>
        <v>1.324167</v>
      </c>
      <c>
        <v>38.400833</v>
      </c>
      <c>
        <v>0</v>
      </c>
      <c>
        <v>30.455833</v>
      </c>
    </row>
    <row>
      <c>
        <is>
          <t>1424621</t>
        </is>
      </c>
      <c>
        <v>1</v>
      </c>
      <c>
        <is>
          <t>İZMİR</t>
        </is>
      </c>
      <c>
        <v>BERGAMA</v>
      </c>
      <c>
        <is>
          <t>TR-97 35-16-L00097_953334680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13:12:00</t>
        </is>
      </c>
      <c>
        <is>
          <t>20.07.2020 13:23:15</t>
        </is>
      </c>
      <c>
        <v>0.1875</v>
      </c>
      <c>
        <v>0</v>
      </c>
      <c>
        <v>1</v>
      </c>
      <c>
        <v>0</v>
      </c>
      <c>
        <v>0</v>
      </c>
      <c>
        <v>0</v>
      </c>
      <c>
        <v>0.1875</v>
      </c>
      <c>
        <v>0</v>
      </c>
      <c>
        <v>0</v>
      </c>
    </row>
    <row>
      <c>
        <is>
          <t>1424626</t>
        </is>
      </c>
      <c>
        <v>1</v>
      </c>
      <c>
        <is>
          <t>İZMİR</t>
        </is>
      </c>
      <c>
        <v>BERGAMA</v>
      </c>
      <c>
        <is>
          <t>TR-97 35-16-L00097_953334680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13:26:00</t>
        </is>
      </c>
      <c>
        <is>
          <t>20.07.2020 17:27:55</t>
        </is>
      </c>
      <c>
        <v>4.031944444</v>
      </c>
      <c>
        <v>0</v>
      </c>
      <c>
        <v>1</v>
      </c>
      <c>
        <v>0</v>
      </c>
      <c>
        <v>0</v>
      </c>
      <c>
        <v>0</v>
      </c>
      <c>
        <v>4.031944</v>
      </c>
      <c>
        <v>0</v>
      </c>
      <c>
        <v>0</v>
      </c>
    </row>
    <row>
      <c>
        <is>
          <t>1424507</t>
        </is>
      </c>
      <c>
        <v>1</v>
      </c>
      <c>
        <is>
          <t>MANİSA</t>
        </is>
      </c>
      <c>
        <v>YUNUSEMRE</v>
      </c>
      <c>
        <is>
          <t>ÜÇPINAR TR-5 45-71-M01536_953217151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10:11:08</t>
        </is>
      </c>
      <c>
        <is>
          <t>20.07.2020 11:39:29</t>
        </is>
      </c>
      <c>
        <v>1.4725</v>
      </c>
      <c>
        <v>0</v>
      </c>
      <c>
        <v>1</v>
      </c>
      <c>
        <v>0</v>
      </c>
      <c>
        <v>0</v>
      </c>
      <c>
        <v>0</v>
      </c>
      <c>
        <v>1.4725</v>
      </c>
      <c>
        <v>0</v>
      </c>
      <c>
        <v>0</v>
      </c>
    </row>
    <row>
      <c>
        <is>
          <t>1480910</t>
        </is>
      </c>
      <c>
        <v>1</v>
      </c>
      <c>
        <is>
          <t>MANİSA</t>
        </is>
      </c>
      <c>
        <v>YUNUSEMRE</v>
      </c>
      <c>
        <is>
          <t>ÜÇPINAR TR-5 45-71-M01536_953217179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07:08:42</t>
        </is>
      </c>
      <c>
        <is>
          <t>31.07.2020 07:32:00</t>
        </is>
      </c>
      <c>
        <v>0.388333333</v>
      </c>
      <c>
        <v>0</v>
      </c>
      <c>
        <v>2</v>
      </c>
      <c>
        <v>0</v>
      </c>
      <c>
        <v>0</v>
      </c>
      <c>
        <v>0</v>
      </c>
      <c>
        <v>0.776667</v>
      </c>
      <c>
        <v>0</v>
      </c>
      <c>
        <v>0</v>
      </c>
    </row>
    <row>
      <c>
        <is>
          <t>1423228</t>
        </is>
      </c>
      <c>
        <v>1</v>
      </c>
      <c>
        <is>
          <t>İZMİR</t>
        </is>
      </c>
      <c>
        <v>KINIK</v>
      </c>
      <c>
        <is>
          <t>KINIK TR-28 35-24-L00218_955225955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17:40:31</t>
        </is>
      </c>
      <c>
        <is>
          <t>17.07.2020 19:37:23</t>
        </is>
      </c>
      <c>
        <v>1.947777777</v>
      </c>
      <c>
        <v>0</v>
      </c>
      <c>
        <v>1</v>
      </c>
      <c>
        <v>0</v>
      </c>
      <c>
        <v>0</v>
      </c>
      <c>
        <v>0</v>
      </c>
      <c>
        <v>1.947778</v>
      </c>
      <c>
        <v>0</v>
      </c>
      <c>
        <v>0</v>
      </c>
    </row>
    <row>
      <c>
        <is>
          <t>1422466</t>
        </is>
      </c>
      <c>
        <v>1</v>
      </c>
      <c>
        <is>
          <t>İZMİR</t>
        </is>
      </c>
      <c>
        <v>MENEMEN</v>
      </c>
      <c>
        <is>
          <t>ULUKENT DM-4/5 35-28-M00047_915128697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11:22:43</t>
        </is>
      </c>
      <c>
        <is>
          <t>16.07.2020 12:07:00</t>
        </is>
      </c>
      <c>
        <v>0.738055555</v>
      </c>
      <c>
        <v>0</v>
      </c>
      <c>
        <v>1</v>
      </c>
      <c>
        <v>0</v>
      </c>
      <c>
        <v>0</v>
      </c>
      <c>
        <v>0</v>
      </c>
      <c>
        <v>0.738056</v>
      </c>
      <c>
        <v>0</v>
      </c>
      <c>
        <v>0</v>
      </c>
    </row>
    <row>
      <c>
        <is>
          <t>1455511</t>
        </is>
      </c>
      <c>
        <v>1</v>
      </c>
      <c>
        <is>
          <t>İZMİR</t>
        </is>
      </c>
      <c>
        <v>BERGAMA</v>
      </c>
      <c>
        <is>
          <t>TR-136 35-16-L00136_953318802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09:26:37</t>
        </is>
      </c>
      <c>
        <is>
          <t>22.07.2020 12:54:38</t>
        </is>
      </c>
      <c>
        <v>3.466944444</v>
      </c>
      <c>
        <v>0</v>
      </c>
      <c>
        <v>14</v>
      </c>
      <c>
        <v>0</v>
      </c>
      <c>
        <v>0</v>
      </c>
      <c>
        <v>0</v>
      </c>
      <c>
        <v>48.537222</v>
      </c>
      <c>
        <v>0</v>
      </c>
      <c>
        <v>0</v>
      </c>
    </row>
    <row>
      <c>
        <is>
          <t>1424603</t>
        </is>
      </c>
      <c>
        <v>1</v>
      </c>
      <c>
        <is>
          <t>İZMİR</t>
        </is>
      </c>
      <c>
        <v>BERGAMA</v>
      </c>
      <c>
        <is>
          <t>TR-136 35-16-L00136_953318853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12:21:21</t>
        </is>
      </c>
      <c>
        <is>
          <t>20.07.2020 14:23:45</t>
        </is>
      </c>
      <c>
        <v>2.04</v>
      </c>
      <c>
        <v>0</v>
      </c>
      <c>
        <v>29</v>
      </c>
      <c>
        <v>0</v>
      </c>
      <c>
        <v>0</v>
      </c>
      <c>
        <v>0</v>
      </c>
      <c>
        <v>59.16</v>
      </c>
      <c>
        <v>0</v>
      </c>
      <c>
        <v>0</v>
      </c>
    </row>
    <row>
      <c>
        <is>
          <t>1397918</t>
        </is>
      </c>
      <c>
        <v>1</v>
      </c>
      <c>
        <is>
          <t>İZMİR</t>
        </is>
      </c>
      <c>
        <v>BERGAMA</v>
      </c>
      <c>
        <is>
          <t>TR-136 35-16-L00136_953318799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20:06:55</t>
        </is>
      </c>
      <c>
        <is>
          <t>08.07.2020 20:49:15</t>
        </is>
      </c>
      <c>
        <v>0.705555555</v>
      </c>
      <c>
        <v>0</v>
      </c>
      <c>
        <v>14</v>
      </c>
      <c>
        <v>0</v>
      </c>
      <c>
        <v>0</v>
      </c>
      <c>
        <v>0</v>
      </c>
      <c>
        <v>9.877778</v>
      </c>
      <c>
        <v>0</v>
      </c>
      <c>
        <v>0</v>
      </c>
    </row>
    <row>
      <c>
        <is>
          <t>1423659</t>
        </is>
      </c>
      <c>
        <v>1</v>
      </c>
      <c>
        <is>
          <t>MANİSA</t>
        </is>
      </c>
      <c>
        <v>AKHİSAR</v>
      </c>
      <c>
        <is>
          <t>TR-2/45 45-72-L00045_956502442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14:49:42</t>
        </is>
      </c>
      <c>
        <is>
          <t>18.07.2020 16:02:08</t>
        </is>
      </c>
      <c>
        <v>1.207222222</v>
      </c>
      <c>
        <v>0</v>
      </c>
      <c>
        <v>18</v>
      </c>
      <c>
        <v>0</v>
      </c>
      <c>
        <v>0</v>
      </c>
      <c>
        <v>0</v>
      </c>
      <c>
        <v>21.73</v>
      </c>
      <c>
        <v>0</v>
      </c>
      <c>
        <v>0</v>
      </c>
    </row>
    <row>
      <c>
        <is>
          <t>1478567</t>
        </is>
      </c>
      <c>
        <v>1</v>
      </c>
      <c>
        <is>
          <t>MANİSA</t>
        </is>
      </c>
      <c>
        <v>AKHİSAR</v>
      </c>
      <c>
        <is>
          <t>TR-2/45 45-72-L00045_956502440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08:25:18</t>
        </is>
      </c>
      <c>
        <is>
          <t>28.07.2020 08:50:30</t>
        </is>
      </c>
      <c>
        <v>0.42</v>
      </c>
      <c>
        <v>0</v>
      </c>
      <c>
        <v>2</v>
      </c>
      <c>
        <v>0</v>
      </c>
      <c>
        <v>0</v>
      </c>
      <c>
        <v>0</v>
      </c>
      <c>
        <v>0.84</v>
      </c>
      <c>
        <v>0</v>
      </c>
      <c>
        <v>0</v>
      </c>
    </row>
    <row>
      <c>
        <is>
          <t>1478727</t>
        </is>
      </c>
      <c>
        <v>1</v>
      </c>
      <c>
        <is>
          <t>MANİSA</t>
        </is>
      </c>
      <c>
        <v>AKHİSAR</v>
      </c>
      <c>
        <is>
          <t>KAYALIOĞLU TR-7 45-72-L00072_942018057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12:22:13</t>
        </is>
      </c>
      <c>
        <is>
          <t>28.07.2020 18:03:28</t>
        </is>
      </c>
      <c>
        <v>5.6875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5.6875</v>
      </c>
    </row>
    <row>
      <c>
        <is>
          <t>1422390</t>
        </is>
      </c>
      <c>
        <v>1</v>
      </c>
      <c>
        <is>
          <t>İZMİR</t>
        </is>
      </c>
      <c>
        <v>BERGAMA</v>
      </c>
      <c>
        <is>
          <t>TR-56 35-16-L00056_Ayırıcı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09:33:00</t>
        </is>
      </c>
      <c>
        <is>
          <t>16.07.2020 11:14:00</t>
        </is>
      </c>
      <c>
        <v>1.683333333</v>
      </c>
      <c>
        <v>3</v>
      </c>
      <c>
        <v>248</v>
      </c>
      <c>
        <v>1</v>
      </c>
      <c>
        <v>0</v>
      </c>
      <c>
        <v>5.05</v>
      </c>
      <c>
        <v>417.466667</v>
      </c>
      <c>
        <v>1.683333</v>
      </c>
      <c>
        <v>0</v>
      </c>
    </row>
    <row>
      <c>
        <is>
          <t>1372655</t>
        </is>
      </c>
      <c>
        <v>1</v>
      </c>
      <c>
        <is>
          <t>İZMİR</t>
        </is>
      </c>
      <c>
        <v>MENDERES</v>
      </c>
      <c>
        <is>
          <t>METAL İŞLERİ TR-16 35-22-M00116_955257447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17:53:22</t>
        </is>
      </c>
      <c>
        <is>
          <t>02.07.2020 19:41:40</t>
        </is>
      </c>
      <c>
        <v>1.805</v>
      </c>
      <c>
        <v>0</v>
      </c>
      <c>
        <v>1</v>
      </c>
      <c>
        <v>0</v>
      </c>
      <c>
        <v>0</v>
      </c>
      <c>
        <v>0</v>
      </c>
      <c>
        <v>1.805</v>
      </c>
      <c>
        <v>0</v>
      </c>
      <c>
        <v>0</v>
      </c>
    </row>
    <row>
      <c>
        <is>
          <t>1480210</t>
        </is>
      </c>
      <c>
        <v>1</v>
      </c>
      <c>
        <is>
          <t>İZMİR</t>
        </is>
      </c>
      <c>
        <v>MENDERES</v>
      </c>
      <c>
        <is>
          <t>METAL İŞLERİ TR-16 35-22-M00116_7195735 TR16c3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23:28:42</t>
        </is>
      </c>
      <c>
        <is>
          <t>30.07.2020 03:19:15</t>
        </is>
      </c>
      <c>
        <v>3.8425</v>
      </c>
      <c>
        <v>0</v>
      </c>
      <c>
        <v>9</v>
      </c>
      <c>
        <v>0</v>
      </c>
      <c>
        <v>0</v>
      </c>
      <c>
        <v>0</v>
      </c>
      <c>
        <v>34.5825</v>
      </c>
      <c>
        <v>0</v>
      </c>
      <c>
        <v>0</v>
      </c>
    </row>
    <row>
      <c>
        <is>
          <t>1481016</t>
        </is>
      </c>
      <c>
        <v>1</v>
      </c>
      <c>
        <is>
          <t>MANİSA</t>
        </is>
      </c>
      <c>
        <v>AKHİSAR</v>
      </c>
      <c>
        <is>
          <t>TR-2/47 45-72-L00047_956500081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11:30:05</t>
        </is>
      </c>
      <c>
        <is>
          <t>31.07.2020 12:29:54</t>
        </is>
      </c>
      <c>
        <v>0.996944444</v>
      </c>
      <c>
        <v>0</v>
      </c>
      <c>
        <v>1</v>
      </c>
      <c>
        <v>0</v>
      </c>
      <c>
        <v>0</v>
      </c>
      <c>
        <v>0</v>
      </c>
      <c>
        <v>0.996944</v>
      </c>
      <c>
        <v>0</v>
      </c>
      <c>
        <v>0</v>
      </c>
    </row>
    <row>
      <c>
        <is>
          <t>1386042</t>
        </is>
      </c>
      <c>
        <v>1</v>
      </c>
      <c>
        <is>
          <t>MANİSA</t>
        </is>
      </c>
      <c>
        <v>AKHİSAR</v>
      </c>
      <c>
        <is>
          <t>TR-2/43 45-72-L00043_956499868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19:33:34</t>
        </is>
      </c>
      <c>
        <is>
          <t>06.07.2020 22:17:06</t>
        </is>
      </c>
      <c>
        <v>2.725555555</v>
      </c>
      <c>
        <v>0</v>
      </c>
      <c>
        <v>17</v>
      </c>
      <c>
        <v>0</v>
      </c>
      <c>
        <v>0</v>
      </c>
      <c>
        <v>0</v>
      </c>
      <c>
        <v>46.334444</v>
      </c>
      <c>
        <v>0</v>
      </c>
      <c>
        <v>0</v>
      </c>
    </row>
    <row>
      <c>
        <is>
          <t>1478422</t>
        </is>
      </c>
      <c>
        <v>1</v>
      </c>
      <c>
        <is>
          <t>İZMİR</t>
        </is>
      </c>
      <c>
        <v>DİKİLİ</v>
      </c>
      <c>
        <is>
          <t>KOCAOBA KÖK-7 35-30-L00200_DİKİLİ İM-L01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19:19:34</t>
        </is>
      </c>
      <c>
        <is>
          <t>27.07.2020 19:53:21</t>
        </is>
      </c>
      <c>
        <v>0.563055555</v>
      </c>
      <c>
        <v>0</v>
      </c>
      <c>
        <v>338</v>
      </c>
      <c>
        <v>102</v>
      </c>
      <c>
        <v>18</v>
      </c>
      <c>
        <v>0</v>
      </c>
      <c>
        <v>190.312778</v>
      </c>
      <c>
        <v>57.431667</v>
      </c>
      <c>
        <v>10.135</v>
      </c>
    </row>
    <row>
      <c>
        <is>
          <t>1412021</t>
        </is>
      </c>
      <c>
        <v>1</v>
      </c>
      <c>
        <is>
          <t>MANİSA</t>
        </is>
      </c>
      <c>
        <v>AKHİSAR</v>
      </c>
      <c>
        <is>
          <t>TR-2/47 45-72-L00047_956500072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12:09:52</t>
        </is>
      </c>
      <c>
        <is>
          <t>15.07.2020 13:27:59</t>
        </is>
      </c>
      <c>
        <v>1.301944444</v>
      </c>
      <c>
        <v>0</v>
      </c>
      <c>
        <v>11</v>
      </c>
      <c>
        <v>0</v>
      </c>
      <c>
        <v>0</v>
      </c>
      <c>
        <v>0</v>
      </c>
      <c>
        <v>14.321389</v>
      </c>
      <c>
        <v>0</v>
      </c>
      <c>
        <v>0</v>
      </c>
    </row>
    <row>
      <c>
        <is>
          <t>1397416</t>
        </is>
      </c>
      <c>
        <v>1</v>
      </c>
      <c>
        <is>
          <t>İZMİR</t>
        </is>
      </c>
      <c>
        <v>ÖDEMİŞ</v>
      </c>
      <c>
        <is>
          <t>TR-51 35-15-M00051_950350710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09:06:30</t>
        </is>
      </c>
      <c>
        <is>
          <t>08.07.2020 13:24:14</t>
        </is>
      </c>
      <c>
        <v>4.295555555</v>
      </c>
      <c>
        <v>0</v>
      </c>
      <c>
        <v>1</v>
      </c>
      <c>
        <v>0</v>
      </c>
      <c>
        <v>0</v>
      </c>
      <c>
        <v>0</v>
      </c>
      <c>
        <v>4.295556</v>
      </c>
      <c>
        <v>0</v>
      </c>
      <c>
        <v>0</v>
      </c>
    </row>
    <row>
      <c>
        <is>
          <t>1423706</t>
        </is>
      </c>
      <c>
        <v>1</v>
      </c>
      <c>
        <is>
          <t>MANİSA</t>
        </is>
      </c>
      <c>
        <v>KULA</v>
      </c>
      <c>
        <is>
          <t>TR-38 45-77-L00038_C c5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16:35:00</t>
        </is>
      </c>
      <c>
        <is>
          <t>18.07.2020 17:30:27</t>
        </is>
      </c>
      <c>
        <v>0.924166666</v>
      </c>
      <c>
        <v>0</v>
      </c>
      <c>
        <v>20</v>
      </c>
      <c>
        <v>0</v>
      </c>
      <c>
        <v>0</v>
      </c>
      <c>
        <v>0</v>
      </c>
      <c>
        <v>18.483333</v>
      </c>
      <c>
        <v>0</v>
      </c>
      <c>
        <v>0</v>
      </c>
    </row>
    <row>
      <c>
        <is>
          <t>1425098</t>
        </is>
      </c>
      <c>
        <v>1</v>
      </c>
      <c>
        <is>
          <t>İZMİR</t>
        </is>
      </c>
      <c>
        <v>BERGAMA</v>
      </c>
      <c>
        <is>
          <t>TR-40 35-16-L00040_953318825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11:31:00</t>
        </is>
      </c>
      <c>
        <is>
          <t>21.07.2020 15:20:13</t>
        </is>
      </c>
      <c>
        <v>3.820277777</v>
      </c>
      <c>
        <v>0</v>
      </c>
      <c>
        <v>3</v>
      </c>
      <c>
        <v>0</v>
      </c>
      <c>
        <v>0</v>
      </c>
      <c>
        <v>0</v>
      </c>
      <c>
        <v>11.460833</v>
      </c>
      <c>
        <v>0</v>
      </c>
      <c>
        <v>0</v>
      </c>
    </row>
    <row>
      <c>
        <is>
          <t>1480763</t>
        </is>
      </c>
      <c>
        <v>1</v>
      </c>
      <c>
        <is>
          <t>MANİSA</t>
        </is>
      </c>
      <c>
        <v>ALAŞEHİR</v>
      </c>
      <c>
        <is>
          <t>DM12/TR03 45-73-M00096_B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20:35:32</t>
        </is>
      </c>
      <c>
        <is>
          <t>30.07.2020 21:41:53</t>
        </is>
      </c>
      <c>
        <v>1.105833333</v>
      </c>
      <c>
        <v>0</v>
      </c>
      <c>
        <v>19</v>
      </c>
      <c>
        <v>0</v>
      </c>
      <c>
        <v>0</v>
      </c>
      <c>
        <v>0</v>
      </c>
      <c>
        <v>21.010833</v>
      </c>
      <c>
        <v>0</v>
      </c>
      <c>
        <v>0</v>
      </c>
    </row>
    <row>
      <c>
        <is>
          <t>1480244</t>
        </is>
      </c>
      <c>
        <v>1</v>
      </c>
      <c>
        <is>
          <t>İZMİR</t>
        </is>
      </c>
      <c>
        <v>ÖDEMİŞ</v>
      </c>
      <c>
        <is>
          <t>TR-109 35-15-M00109_TR-126-M03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02:50:58</t>
        </is>
      </c>
      <c>
        <is>
          <t>30.07.2020 11:08:27</t>
        </is>
      </c>
      <c>
        <v>8.291388888</v>
      </c>
      <c>
        <v>2</v>
      </c>
      <c>
        <v>377</v>
      </c>
      <c>
        <v>0</v>
      </c>
      <c>
        <v>0</v>
      </c>
      <c>
        <v>16.582778</v>
      </c>
      <c>
        <v>3125.853611</v>
      </c>
      <c>
        <v>0</v>
      </c>
      <c>
        <v>0</v>
      </c>
    </row>
    <row>
      <c>
        <is>
          <t>1410840</t>
        </is>
      </c>
      <c>
        <v>1</v>
      </c>
      <c>
        <is>
          <t>İZMİR</t>
        </is>
      </c>
      <c>
        <v>ÖDEMİŞ</v>
      </c>
      <c>
        <is>
          <t>GÖLCÜK TR-31 35-15-L00323_A A01b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11:53:37</t>
        </is>
      </c>
      <c>
        <is>
          <t>13.07.2020 14:59:04</t>
        </is>
      </c>
      <c>
        <v>3.090833333</v>
      </c>
      <c>
        <v>0</v>
      </c>
      <c>
        <v>27</v>
      </c>
      <c>
        <v>0</v>
      </c>
      <c>
        <v>0</v>
      </c>
      <c>
        <v>0</v>
      </c>
      <c>
        <v>83.4525</v>
      </c>
      <c>
        <v>0</v>
      </c>
      <c>
        <v>0</v>
      </c>
    </row>
    <row>
      <c>
        <is>
          <t>1477369</t>
        </is>
      </c>
      <c>
        <v>1</v>
      </c>
      <c>
        <is>
          <t>İZMİR</t>
        </is>
      </c>
      <c>
        <v>BORNOVA</v>
      </c>
      <c>
        <is>
          <t>EGE İM 35-02-A00003_ÜNİVERSİTE-KAPASİTÖR-K20 K20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16:18:05</t>
        </is>
      </c>
      <c>
        <is>
          <t>25.07.2020 16:40:00</t>
        </is>
      </c>
      <c>
        <v>0.365277777</v>
      </c>
      <c>
        <v>60</v>
      </c>
      <c>
        <v>20665</v>
      </c>
      <c>
        <v>1</v>
      </c>
      <c>
        <v>0</v>
      </c>
      <c>
        <v>21.916667</v>
      </c>
      <c>
        <v>7548.465262</v>
      </c>
      <c>
        <v>0.365278</v>
      </c>
      <c>
        <v>0</v>
      </c>
    </row>
    <row>
      <c>
        <is>
          <t>1400090</t>
        </is>
      </c>
      <c>
        <v>1</v>
      </c>
      <c>
        <is>
          <t>İZMİR</t>
        </is>
      </c>
      <c>
        <v>MENEMEN</v>
      </c>
      <c>
        <is>
          <t>MENEMEN İM 35-28-A00001_FABRİKALAR L14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02:53:07</t>
        </is>
      </c>
      <c>
        <is>
          <t>12.07.2020 03:46:34</t>
        </is>
      </c>
      <c>
        <v>0.890833333</v>
      </c>
      <c>
        <v>39</v>
      </c>
      <c>
        <v>186</v>
      </c>
      <c>
        <v>0</v>
      </c>
      <c>
        <v>0</v>
      </c>
      <c>
        <v>34.7425</v>
      </c>
      <c>
        <v>165.695</v>
      </c>
      <c>
        <v>0</v>
      </c>
      <c>
        <v>0</v>
      </c>
    </row>
    <row>
      <c>
        <is>
          <t>1479768</t>
        </is>
      </c>
      <c>
        <v>1</v>
      </c>
      <c>
        <is>
          <t>MANİSA</t>
        </is>
      </c>
      <c>
        <v>AKHİSAR</v>
      </c>
      <c>
        <is>
          <t>MECİDİYE TR-1 KÖK 45-72-L00078_GÖKÇEKÖY (KÖYLER ÇIKIŞI)-L010 L010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13:06:55</t>
        </is>
      </c>
      <c>
        <is>
          <t>29.07.2020 13:55:15</t>
        </is>
      </c>
      <c>
        <v>0.805555555</v>
      </c>
      <c>
        <v>4</v>
      </c>
      <c>
        <v>623</v>
      </c>
      <c>
        <v>145</v>
      </c>
      <c>
        <v>431</v>
      </c>
      <c>
        <v>3.222222</v>
      </c>
      <c>
        <v>501.861111</v>
      </c>
      <c>
        <v>116.805555</v>
      </c>
      <c>
        <v>347.194444</v>
      </c>
    </row>
    <row>
      <c>
        <is>
          <t>1435282</t>
        </is>
      </c>
      <c>
        <v>1</v>
      </c>
      <c>
        <is>
          <t>MANİSA</t>
        </is>
      </c>
      <c>
        <v>AKHİSAR</v>
      </c>
      <c>
        <is>
          <t>MECİDİYE TR-3 45-72-L00576_45-72-L00576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16:45:50</t>
        </is>
      </c>
      <c>
        <is>
          <t>21.07.2020 18:48:11</t>
        </is>
      </c>
      <c>
        <v>2.039166666</v>
      </c>
      <c>
        <v>1</v>
      </c>
      <c>
        <v>183</v>
      </c>
      <c>
        <v>0</v>
      </c>
      <c>
        <v>4</v>
      </c>
      <c>
        <v>2.039167</v>
      </c>
      <c>
        <v>373.1675</v>
      </c>
      <c>
        <v>0</v>
      </c>
      <c>
        <v>8.156667</v>
      </c>
    </row>
    <row>
      <c>
        <is>
          <t>1398809</t>
        </is>
      </c>
      <c>
        <v>1</v>
      </c>
      <c>
        <is>
          <t>İZMİR</t>
        </is>
      </c>
      <c>
        <v>MENEMEN</v>
      </c>
      <c>
        <is>
          <t>MENEMEN İM 35-28-A00001_KOYUNDERE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07:57:00</t>
        </is>
      </c>
      <c>
        <is>
          <t>10.07.2020 08:14:00</t>
        </is>
      </c>
      <c>
        <v>0.283333333</v>
      </c>
      <c>
        <v>75</v>
      </c>
      <c>
        <v>5352</v>
      </c>
      <c>
        <v>21</v>
      </c>
      <c>
        <v>54</v>
      </c>
      <c>
        <v>21.25</v>
      </c>
      <c>
        <v>1516.399998</v>
      </c>
      <c>
        <v>5.95</v>
      </c>
      <c>
        <v>15.3</v>
      </c>
    </row>
    <row>
      <c>
        <is>
          <t>1397372</t>
        </is>
      </c>
      <c>
        <v>1</v>
      </c>
      <c>
        <is>
          <t>İZMİR</t>
        </is>
      </c>
      <c>
        <v>ÖDEMİŞ</v>
      </c>
      <c>
        <is>
          <t>GÖLCÜK TR-6 35-15-L00322_48779252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08:27:15</t>
        </is>
      </c>
      <c>
        <is>
          <t>08.07.2020 11:17:18</t>
        </is>
      </c>
      <c>
        <v>2.834166666</v>
      </c>
      <c>
        <v>0</v>
      </c>
      <c>
        <v>12</v>
      </c>
      <c>
        <v>0</v>
      </c>
      <c>
        <v>19</v>
      </c>
      <c>
        <v>0</v>
      </c>
      <c>
        <v>34.01</v>
      </c>
      <c>
        <v>0</v>
      </c>
      <c>
        <v>53.849167</v>
      </c>
    </row>
    <row>
      <c>
        <is>
          <t>1455731</t>
        </is>
      </c>
      <c>
        <v>1</v>
      </c>
      <c>
        <is>
          <t>İZMİR</t>
        </is>
      </c>
      <c>
        <v>ÖDEMİŞ</v>
      </c>
      <c>
        <is>
          <t>GÖLCÜK TR-30 35-15-L00324_35-15-L00324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16:46:58</t>
        </is>
      </c>
      <c>
        <is>
          <t>22.07.2020 16:58:52</t>
        </is>
      </c>
      <c>
        <v>0.198333333</v>
      </c>
      <c>
        <v>1</v>
      </c>
      <c>
        <v>142</v>
      </c>
      <c>
        <v>0</v>
      </c>
      <c>
        <v>0</v>
      </c>
      <c>
        <v>0.198333</v>
      </c>
      <c>
        <v>28.163333</v>
      </c>
      <c>
        <v>0</v>
      </c>
      <c>
        <v>0</v>
      </c>
    </row>
    <row>
      <c>
        <is>
          <t>1385724</t>
        </is>
      </c>
      <c>
        <v>1</v>
      </c>
      <c>
        <is>
          <t>MANİSA</t>
        </is>
      </c>
      <c>
        <v>ALAŞEHİR</v>
      </c>
      <c>
        <is>
          <t>DM02/TR01 45-73-M00037_C c1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06.07.2020 12:37:06</t>
        </is>
      </c>
      <c>
        <is>
          <t>06.07.2020 14:40:24</t>
        </is>
      </c>
      <c>
        <v>2.055</v>
      </c>
      <c>
        <v>0</v>
      </c>
      <c>
        <v>126</v>
      </c>
      <c>
        <v>0</v>
      </c>
      <c>
        <v>0</v>
      </c>
      <c>
        <v>0</v>
      </c>
      <c>
        <v>258.93</v>
      </c>
      <c>
        <v>0</v>
      </c>
      <c>
        <v>0</v>
      </c>
    </row>
    <row>
      <c>
        <is>
          <t>1424705</t>
        </is>
      </c>
      <c>
        <v>1</v>
      </c>
      <c>
        <is>
          <t>İZMİR</t>
        </is>
      </c>
      <c>
        <v>MENEMEN</v>
      </c>
      <c>
        <is>
          <t>MENEMEN TR-16 35-28-L00016_35-28-L00016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15:33:27</t>
        </is>
      </c>
      <c>
        <is>
          <t>20.07.2020 15:59:51</t>
        </is>
      </c>
      <c>
        <v>0.44</v>
      </c>
      <c>
        <v>1</v>
      </c>
      <c>
        <v>135</v>
      </c>
      <c>
        <v>0</v>
      </c>
      <c>
        <v>0</v>
      </c>
      <c>
        <v>0.44</v>
      </c>
      <c>
        <v>59.4</v>
      </c>
      <c>
        <v>0</v>
      </c>
      <c>
        <v>0</v>
      </c>
    </row>
    <row>
      <c>
        <is>
          <t>1424657</t>
        </is>
      </c>
      <c>
        <v>1</v>
      </c>
      <c>
        <is>
          <t>İZMİR</t>
        </is>
      </c>
      <c>
        <v>MENEMEN</v>
      </c>
      <c>
        <is>
          <t>MENEMEN TR-16 35-28-L00016_B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14:17:56</t>
        </is>
      </c>
      <c>
        <is>
          <t>20.07.2020 15:53:10</t>
        </is>
      </c>
      <c>
        <v>1.587222222</v>
      </c>
      <c>
        <v>0</v>
      </c>
      <c>
        <v>13</v>
      </c>
      <c>
        <v>0</v>
      </c>
      <c>
        <v>0</v>
      </c>
      <c>
        <v>0</v>
      </c>
      <c>
        <v>20.633889</v>
      </c>
      <c>
        <v>0</v>
      </c>
      <c>
        <v>0</v>
      </c>
    </row>
    <row>
      <c>
        <is>
          <t>1398507</t>
        </is>
      </c>
      <c>
        <v>1</v>
      </c>
      <c>
        <is>
          <t>MANİSA</t>
        </is>
      </c>
      <c>
        <v>SOMA</v>
      </c>
      <c>
        <is>
          <t>AVDAN TR-1 45-82-M00230_A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17:18:00</t>
        </is>
      </c>
      <c>
        <is>
          <t>09.07.2020 18:16:26</t>
        </is>
      </c>
      <c>
        <v>0.973888888</v>
      </c>
      <c>
        <v>0</v>
      </c>
      <c>
        <v>106</v>
      </c>
      <c>
        <v>0</v>
      </c>
      <c>
        <v>0</v>
      </c>
      <c>
        <v>0</v>
      </c>
      <c>
        <v>103.232222</v>
      </c>
      <c>
        <v>0</v>
      </c>
      <c>
        <v>0</v>
      </c>
    </row>
    <row>
      <c>
        <is>
          <t>1398834</t>
        </is>
      </c>
      <c>
        <v>1</v>
      </c>
      <c>
        <is>
          <t>İZMİR</t>
        </is>
      </c>
      <c>
        <v>TORBALI</v>
      </c>
      <c>
        <is>
          <t>PANCAR TM 35-26-A00003_PANCAR-3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08:56:17</t>
        </is>
      </c>
      <c>
        <is>
          <t>10.07.2020 09:08:00</t>
        </is>
      </c>
      <c>
        <v>0.195277777</v>
      </c>
      <c>
        <v>147</v>
      </c>
      <c>
        <v>8398</v>
      </c>
      <c>
        <v>143</v>
      </c>
      <c>
        <v>3082</v>
      </c>
      <c>
        <v>28.705833</v>
      </c>
      <c>
        <v>1639.942771</v>
      </c>
      <c>
        <v>27.924722</v>
      </c>
      <c>
        <v>601.846109</v>
      </c>
    </row>
    <row>
      <c>
        <is>
          <t>1385642</t>
        </is>
      </c>
      <c>
        <v>1</v>
      </c>
      <c>
        <is>
          <t>İZMİR</t>
        </is>
      </c>
      <c>
        <v>TORBALI</v>
      </c>
      <c>
        <is>
          <t>KİPA DM 35-26-M00283_LA ŞARAP İDOL ÇIKIŞI M06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11:05:39</t>
        </is>
      </c>
      <c>
        <is>
          <t>06.07.2020 11:09:00</t>
        </is>
      </c>
      <c>
        <v>0.055833333</v>
      </c>
      <c>
        <v>0</v>
      </c>
      <c>
        <v>5</v>
      </c>
      <c>
        <v>10</v>
      </c>
      <c>
        <v>12</v>
      </c>
      <c>
        <v>0</v>
      </c>
      <c>
        <v>0.279167</v>
      </c>
      <c>
        <v>0.558333</v>
      </c>
      <c>
        <v>0.67</v>
      </c>
    </row>
    <row>
      <c>
        <is>
          <t>1374997</t>
        </is>
      </c>
      <c>
        <v>1</v>
      </c>
      <c>
        <is>
          <t>İZMİR</t>
        </is>
      </c>
      <c>
        <v>TORBALI</v>
      </c>
      <c>
        <is>
          <t>PANCAR KÖK 35-26-M00891_BULGURCA OĞLANANASI-M03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17:39:55</t>
        </is>
      </c>
      <c>
        <is>
          <t>05.07.2020 19:39:15</t>
        </is>
      </c>
      <c>
        <v>1.988888888</v>
      </c>
      <c>
        <v>17</v>
      </c>
      <c>
        <v>1417</v>
      </c>
      <c>
        <v>19</v>
      </c>
      <c>
        <v>84</v>
      </c>
      <c>
        <v>33.811111</v>
      </c>
      <c>
        <v>2818.255554</v>
      </c>
      <c>
        <v>37.788889</v>
      </c>
      <c>
        <v>167.066667</v>
      </c>
    </row>
    <row>
      <c>
        <is>
          <t>1411966</t>
        </is>
      </c>
      <c>
        <v>1</v>
      </c>
      <c>
        <is>
          <t>İZMİR</t>
        </is>
      </c>
      <c>
        <v>BERGAMA</v>
      </c>
      <c>
        <is>
          <t>TR-112 35-16-L00112_47584427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10:15:00</t>
        </is>
      </c>
      <c>
        <is>
          <t>15.07.2020 10:40:17</t>
        </is>
      </c>
      <c>
        <v>0.421388888</v>
      </c>
      <c>
        <v>0</v>
      </c>
      <c>
        <v>25</v>
      </c>
      <c>
        <v>0</v>
      </c>
      <c>
        <v>0</v>
      </c>
      <c>
        <v>0</v>
      </c>
      <c>
        <v>10.534722</v>
      </c>
      <c>
        <v>0</v>
      </c>
      <c>
        <v>0</v>
      </c>
    </row>
    <row>
      <c>
        <is>
          <t>1410224</t>
        </is>
      </c>
      <c>
        <v>1</v>
      </c>
      <c>
        <is>
          <t>İZMİR</t>
        </is>
      </c>
      <c>
        <v>BERGAMA</v>
      </c>
      <c>
        <is>
          <t>TR-118 35-16-L00118_965939082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10:07:33</t>
        </is>
      </c>
      <c>
        <is>
          <t>12.07.2020 13:44:36</t>
        </is>
      </c>
      <c>
        <v>3.6175</v>
      </c>
      <c>
        <v>0</v>
      </c>
      <c>
        <v>5</v>
      </c>
      <c>
        <v>0</v>
      </c>
      <c>
        <v>0</v>
      </c>
      <c>
        <v>0</v>
      </c>
      <c>
        <v>18.0875</v>
      </c>
      <c>
        <v>0</v>
      </c>
      <c>
        <v>0</v>
      </c>
    </row>
    <row>
      <c>
        <is>
          <t>1423923</t>
        </is>
      </c>
      <c>
        <v>1</v>
      </c>
      <c>
        <is>
          <t>İZMİR</t>
        </is>
      </c>
      <c>
        <v>BERGAMA</v>
      </c>
      <c>
        <is>
          <t>BERGAMA İM-2 35-16-A00002_KÖYLER(ÇAMKÖY)-L12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06:07:47</t>
        </is>
      </c>
      <c>
        <is>
          <t>19.07.2020 06:35:57</t>
        </is>
      </c>
      <c>
        <v>0.469444444</v>
      </c>
      <c>
        <v>5</v>
      </c>
      <c>
        <v>86</v>
      </c>
      <c>
        <v>39</v>
      </c>
      <c>
        <v>447</v>
      </c>
      <c>
        <v>2.347222</v>
      </c>
      <c>
        <v>40.372222</v>
      </c>
      <c>
        <v>18.308333</v>
      </c>
      <c>
        <v>209.841666</v>
      </c>
    </row>
    <row>
      <c>
        <is>
          <t>1455418</t>
        </is>
      </c>
      <c>
        <v>1</v>
      </c>
      <c>
        <is>
          <t>İZMİR</t>
        </is>
      </c>
      <c>
        <v>BERGAMA</v>
      </c>
      <c>
        <is>
          <t>TR-146 35-16-L00146_Ayırıcı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04:23:37</t>
        </is>
      </c>
      <c>
        <is>
          <t>22.07.2020 04:42:00</t>
        </is>
      </c>
      <c>
        <v>0.306388888</v>
      </c>
      <c>
        <v>2</v>
      </c>
      <c>
        <v>561</v>
      </c>
      <c>
        <v>0</v>
      </c>
      <c>
        <v>0</v>
      </c>
      <c>
        <v>0.612778</v>
      </c>
      <c>
        <v>171.884166</v>
      </c>
      <c>
        <v>0</v>
      </c>
      <c>
        <v>0</v>
      </c>
    </row>
    <row>
      <c>
        <is>
          <t>1455523</t>
        </is>
      </c>
      <c>
        <v>1</v>
      </c>
      <c>
        <is>
          <t>İZMİR</t>
        </is>
      </c>
      <c>
        <v>BERGAMA</v>
      </c>
      <c>
        <is>
          <t>BERGAMA İM-2 35-16-A00002_KÖYLER(ÇAMKÖY)-L12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10:01:29</t>
        </is>
      </c>
      <c>
        <is>
          <t>22.07.2020 10:14:00</t>
        </is>
      </c>
      <c>
        <v>0.208611111</v>
      </c>
      <c>
        <v>5</v>
      </c>
      <c>
        <v>93</v>
      </c>
      <c>
        <v>39</v>
      </c>
      <c>
        <v>458</v>
      </c>
      <c>
        <v>1.043056</v>
      </c>
      <c>
        <v>19.400833</v>
      </c>
      <c>
        <v>8.135833</v>
      </c>
      <c>
        <v>95.543889</v>
      </c>
    </row>
    <row>
      <c>
        <is>
          <t>1455553</t>
        </is>
      </c>
      <c>
        <v>1</v>
      </c>
      <c>
        <is>
          <t>İZMİR</t>
        </is>
      </c>
      <c>
        <v>BERGAMA</v>
      </c>
      <c>
        <is>
          <t>BERGAMA İM-2 35-16-A00002_KÖYLER(ÇAMKÖY) L12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10:42:54</t>
        </is>
      </c>
      <c>
        <is>
          <t>22.07.2020 12:34:47</t>
        </is>
      </c>
      <c>
        <v>1.864722222</v>
      </c>
      <c>
        <v>5</v>
      </c>
      <c>
        <v>93</v>
      </c>
      <c>
        <v>39</v>
      </c>
      <c>
        <v>458</v>
      </c>
      <c>
        <v>9.323611</v>
      </c>
      <c>
        <v>173.419167</v>
      </c>
      <c>
        <v>72.724167</v>
      </c>
      <c>
        <v>854.042778</v>
      </c>
    </row>
    <row>
      <c>
        <is>
          <t>1424909</t>
        </is>
      </c>
      <c>
        <v>1</v>
      </c>
      <c>
        <is>
          <t>İZMİR</t>
        </is>
      </c>
      <c>
        <v>DİKİLİ</v>
      </c>
      <c>
        <is>
          <t>BEKİR TASLAK GRB 35-30-M00367_Ayırıcı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22:43:01</t>
        </is>
      </c>
      <c>
        <is>
          <t>20.07.2020 23:51:14</t>
        </is>
      </c>
      <c>
        <v>1.136944444</v>
      </c>
      <c>
        <v>0</v>
      </c>
      <c>
        <v>7</v>
      </c>
      <c>
        <v>0</v>
      </c>
      <c>
        <v>0</v>
      </c>
      <c>
        <v>0</v>
      </c>
      <c>
        <v>7.958611</v>
      </c>
      <c>
        <v>0</v>
      </c>
      <c>
        <v>0</v>
      </c>
    </row>
    <row>
      <c>
        <is>
          <t>1372360</t>
        </is>
      </c>
      <c>
        <v>1</v>
      </c>
      <c>
        <is>
          <t>İZMİR</t>
        </is>
      </c>
      <c>
        <v>BERGAMA</v>
      </c>
      <c>
        <is>
          <t>BERGAMA İM-2 35-16-A00002_KÖYLER(ÇAMKÖY)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11:31:52</t>
        </is>
      </c>
      <c>
        <is>
          <t>02.07.2020 11:55:00</t>
        </is>
      </c>
      <c>
        <v>0.385555555</v>
      </c>
      <c>
        <v>6</v>
      </c>
      <c>
        <v>93</v>
      </c>
      <c>
        <v>39</v>
      </c>
      <c>
        <v>454</v>
      </c>
      <c>
        <v>2.313333</v>
      </c>
      <c>
        <v>35.856667</v>
      </c>
      <c>
        <v>15.036667</v>
      </c>
      <c>
        <v>175.042222</v>
      </c>
    </row>
    <row>
      <c>
        <is>
          <t>1411937</t>
        </is>
      </c>
      <c>
        <v>1</v>
      </c>
      <c>
        <is>
          <t>İZMİR</t>
        </is>
      </c>
      <c>
        <v>BERGAMA</v>
      </c>
      <c>
        <is>
          <t>TR-134 35-16-L00134_953317614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09:32:47</t>
        </is>
      </c>
      <c>
        <is>
          <t>15.07.2020 11:05:55</t>
        </is>
      </c>
      <c>
        <v>1.552222222</v>
      </c>
      <c>
        <v>0</v>
      </c>
      <c>
        <v>5</v>
      </c>
      <c>
        <v>0</v>
      </c>
      <c>
        <v>0</v>
      </c>
      <c>
        <v>0</v>
      </c>
      <c>
        <v>7.761111</v>
      </c>
      <c>
        <v>0</v>
      </c>
      <c>
        <v>0</v>
      </c>
    </row>
    <row>
      <c>
        <is>
          <t>1372355</t>
        </is>
      </c>
      <c>
        <v>1</v>
      </c>
      <c>
        <is>
          <t>İZMİR</t>
        </is>
      </c>
      <c>
        <v>BERGAMA</v>
      </c>
      <c>
        <is>
          <t>BERGAMA İM-2 35-16-A00002_TR-A-M05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11:27:10</t>
        </is>
      </c>
      <c>
        <is>
          <t>02.07.2020 11:33:00</t>
        </is>
      </c>
      <c>
        <v>0.097222222</v>
      </c>
      <c>
        <v>100</v>
      </c>
      <c>
        <v>12252</v>
      </c>
      <c>
        <v>51</v>
      </c>
      <c>
        <v>744</v>
      </c>
      <c>
        <v>9.722222</v>
      </c>
      <c>
        <v>1191.166664</v>
      </c>
      <c>
        <v>4.958333</v>
      </c>
      <c>
        <v>72.333333</v>
      </c>
    </row>
    <row>
      <c>
        <is>
          <t>1371478</t>
        </is>
      </c>
      <c>
        <v>1</v>
      </c>
      <c>
        <is>
          <t>İZMİR</t>
        </is>
      </c>
      <c>
        <v>BERGAMA</v>
      </c>
      <c>
        <is>
          <t>YUNTDAĞ KÖK 35-16-M00010_YUNTDAĞ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01.07.2020 02:23:31</t>
        </is>
      </c>
      <c>
        <is>
          <t>01.07.2020 02:25:51</t>
        </is>
      </c>
      <c>
        <v>0.038888888</v>
      </c>
      <c>
        <v>0</v>
      </c>
      <c>
        <v>0</v>
      </c>
      <c>
        <v>60</v>
      </c>
      <c>
        <v>1235</v>
      </c>
      <c>
        <v>0</v>
      </c>
      <c>
        <v>0</v>
      </c>
      <c>
        <v>2.333333</v>
      </c>
      <c>
        <v>48.027777</v>
      </c>
    </row>
    <row>
      <c>
        <is>
          <t>1397345</t>
        </is>
      </c>
      <c>
        <v>1</v>
      </c>
      <c>
        <is>
          <t>İZMİR</t>
        </is>
      </c>
      <c>
        <v>BERGAMA</v>
      </c>
      <c>
        <is>
          <t>TR-124 35-16-L00124_HatBaşıAyırıcı_53132995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06:59:50</t>
        </is>
      </c>
      <c>
        <is>
          <t>08.07.2020 08:05:54</t>
        </is>
      </c>
      <c>
        <v>1.101111111</v>
      </c>
      <c>
        <v>0</v>
      </c>
      <c>
        <v>19</v>
      </c>
      <c>
        <v>3</v>
      </c>
      <c>
        <v>130</v>
      </c>
      <c>
        <v>0</v>
      </c>
      <c>
        <v>20.921111</v>
      </c>
      <c>
        <v>3.303333</v>
      </c>
      <c>
        <v>143.144444</v>
      </c>
    </row>
    <row>
      <c>
        <is>
          <t>1397777</t>
        </is>
      </c>
      <c>
        <v>1</v>
      </c>
      <c>
        <is>
          <t>İZMİR</t>
        </is>
      </c>
      <c>
        <v>BERGAMA</v>
      </c>
      <c>
        <is>
          <t>BERGAMA İM-2 35-16-A00002_TR-128(TM-2/128)-L11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16:55:47</t>
        </is>
      </c>
      <c>
        <is>
          <t>08.07.2020 17:04:00</t>
        </is>
      </c>
      <c>
        <v>0.136944444</v>
      </c>
      <c>
        <v>39</v>
      </c>
      <c>
        <v>1240</v>
      </c>
      <c>
        <v>7</v>
      </c>
      <c>
        <v>123</v>
      </c>
      <c>
        <v>5.340833</v>
      </c>
      <c>
        <v>169.811111</v>
      </c>
      <c>
        <v>0.958611</v>
      </c>
      <c>
        <v>16.844167</v>
      </c>
    </row>
    <row>
      <c>
        <is>
          <t>1480010</t>
        </is>
      </c>
      <c>
        <v>1</v>
      </c>
      <c>
        <is>
          <t>İZMİR</t>
        </is>
      </c>
      <c>
        <v>BERGAMA</v>
      </c>
      <c>
        <is>
          <t>TR-125 35-16-L00125_47574040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18:39:46</t>
        </is>
      </c>
      <c>
        <is>
          <t>29.07.2020 19:19:44</t>
        </is>
      </c>
      <c>
        <v>0.666111111</v>
      </c>
      <c>
        <v>0</v>
      </c>
      <c>
        <v>166</v>
      </c>
      <c>
        <v>0</v>
      </c>
      <c>
        <v>0</v>
      </c>
      <c>
        <v>0</v>
      </c>
      <c>
        <v>110.574444</v>
      </c>
      <c>
        <v>0</v>
      </c>
      <c>
        <v>0</v>
      </c>
    </row>
    <row>
      <c>
        <is>
          <t>1478305</t>
        </is>
      </c>
      <c>
        <v>1</v>
      </c>
      <c>
        <is>
          <t>İZMİR</t>
        </is>
      </c>
      <c>
        <v>BERGAMA</v>
      </c>
      <c>
        <is>
          <t>TR-114 35-16-L00114_A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15:57:10</t>
        </is>
      </c>
      <c>
        <is>
          <t>27.07.2020 18:15:39</t>
        </is>
      </c>
      <c>
        <v>2.308055555</v>
      </c>
      <c>
        <v>0</v>
      </c>
      <c>
        <v>19</v>
      </c>
      <c>
        <v>0</v>
      </c>
      <c>
        <v>3</v>
      </c>
      <c>
        <v>0</v>
      </c>
      <c>
        <v>43.853056</v>
      </c>
      <c>
        <v>0</v>
      </c>
      <c>
        <v>6.924167</v>
      </c>
    </row>
    <row>
      <c>
        <is>
          <t>1476989</t>
        </is>
      </c>
      <c>
        <v>1</v>
      </c>
      <c>
        <is>
          <t>İZMİR</t>
        </is>
      </c>
      <c>
        <v>ÖDEMİŞ</v>
      </c>
      <c>
        <is>
          <t>ÖDEMİŞ İM 35-15-A00001_ŞEHİR-2 L27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20:33:10</t>
        </is>
      </c>
      <c>
        <is>
          <t>24.07.2020 20:48:18</t>
        </is>
      </c>
      <c>
        <v>0.252222222</v>
      </c>
      <c>
        <v>21</v>
      </c>
      <c>
        <v>5271</v>
      </c>
      <c>
        <v>0</v>
      </c>
      <c>
        <v>0</v>
      </c>
      <c>
        <v>5.296667</v>
      </c>
      <c>
        <v>1329.463332</v>
      </c>
      <c>
        <v>0</v>
      </c>
      <c>
        <v>0</v>
      </c>
    </row>
    <row>
      <c>
        <is>
          <t>1480240</t>
        </is>
      </c>
      <c>
        <v>1</v>
      </c>
      <c>
        <is>
          <t>İZMİR</t>
        </is>
      </c>
      <c>
        <v>ÖDEMİŞ</v>
      </c>
      <c>
        <is>
          <t>ÖDEMİŞ İM 35-15-A00001_CUMHURİYET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02:32:39</t>
        </is>
      </c>
      <c>
        <is>
          <t>30.07.2020 02:53:00</t>
        </is>
      </c>
      <c>
        <v>0.339166666</v>
      </c>
      <c>
        <v>22</v>
      </c>
      <c>
        <v>5285</v>
      </c>
      <c>
        <v>0</v>
      </c>
      <c>
        <v>0</v>
      </c>
      <c>
        <v>7.461667</v>
      </c>
      <c>
        <v>1792.49583</v>
      </c>
      <c>
        <v>0</v>
      </c>
      <c>
        <v>0</v>
      </c>
    </row>
    <row>
      <c>
        <is>
          <t>1399475</t>
        </is>
      </c>
      <c>
        <v>1</v>
      </c>
      <c>
        <is>
          <t>İZMİR</t>
        </is>
      </c>
      <c>
        <v>ÖDEMİŞ</v>
      </c>
      <c>
        <is>
          <t>ÖDEMİŞ İM 35-15-A00001_LİBERO L25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11.07.2020 00:35:56</t>
        </is>
      </c>
      <c>
        <is>
          <t>11.07.2020 00:42:26</t>
        </is>
      </c>
      <c>
        <v>0.108333333</v>
      </c>
      <c>
        <v>2</v>
      </c>
      <c>
        <v>47</v>
      </c>
      <c>
        <v>2</v>
      </c>
      <c>
        <v>20</v>
      </c>
      <c>
        <v>0.216667</v>
      </c>
      <c>
        <v>5.091667</v>
      </c>
      <c>
        <v>0.216667</v>
      </c>
      <c>
        <v>2.166667</v>
      </c>
    </row>
    <row>
      <c>
        <is>
          <t>1422447</t>
        </is>
      </c>
      <c>
        <v>1</v>
      </c>
      <c>
        <is>
          <t>MANİSA</t>
        </is>
      </c>
      <c>
        <v>ALAŞEHİR</v>
      </c>
      <c>
        <is>
          <t>DM06/TR25 45-73-M00076_ÜZÜM İŞLETMESİ M05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10:44:00</t>
        </is>
      </c>
      <c>
        <is>
          <t>16.07.2020 13:24:00</t>
        </is>
      </c>
      <c>
        <v>2.666666666</v>
      </c>
      <c>
        <v>5</v>
      </c>
      <c>
        <v>0</v>
      </c>
      <c>
        <v>0</v>
      </c>
      <c>
        <v>0</v>
      </c>
      <c>
        <v>13.333333</v>
      </c>
      <c>
        <v>0</v>
      </c>
      <c>
        <v>0</v>
      </c>
      <c>
        <v>0</v>
      </c>
    </row>
    <row>
      <c>
        <is>
          <t>1400072</t>
        </is>
      </c>
      <c>
        <v>1</v>
      </c>
      <c>
        <is>
          <t>MANİSA</t>
        </is>
      </c>
      <c>
        <v>ALAŞEHİR</v>
      </c>
      <c>
        <is>
          <t>DM02/TR31 (ESKİ TR-33) 45-73-M00033_A a1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23:48:16</t>
        </is>
      </c>
      <c>
        <is>
          <t>12.07.2020 01:28:31</t>
        </is>
      </c>
      <c>
        <v>1.670833333</v>
      </c>
      <c>
        <v>0</v>
      </c>
      <c>
        <v>98</v>
      </c>
      <c>
        <v>0</v>
      </c>
      <c>
        <v>0</v>
      </c>
      <c>
        <v>0</v>
      </c>
      <c>
        <v>163.741667</v>
      </c>
      <c>
        <v>0</v>
      </c>
      <c>
        <v>0</v>
      </c>
    </row>
    <row>
      <c>
        <is>
          <t>1372192</t>
        </is>
      </c>
      <c>
        <v>1</v>
      </c>
      <c>
        <is>
          <t>İZMİR</t>
        </is>
      </c>
      <c>
        <v>ÖDEMİŞ</v>
      </c>
      <c>
        <is>
          <t>İBRAHİM EKİCİOĞLU ÖZEL TR 35-15-M00213Ö_35-15-M00213Ö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08:44:40</t>
        </is>
      </c>
      <c>
        <is>
          <t>02.07.2020 09:37:40</t>
        </is>
      </c>
      <c>
        <v>0.883333333</v>
      </c>
      <c>
        <v>0</v>
      </c>
      <c>
        <v>0</v>
      </c>
      <c>
        <v>4</v>
      </c>
      <c>
        <v>0</v>
      </c>
      <c>
        <v>0</v>
      </c>
      <c>
        <v>0</v>
      </c>
      <c>
        <v>3.533333</v>
      </c>
      <c>
        <v>0</v>
      </c>
    </row>
    <row>
      <c>
        <is>
          <t>1423669</t>
        </is>
      </c>
      <c>
        <v>1</v>
      </c>
      <c>
        <is>
          <t>İZMİR</t>
        </is>
      </c>
      <c>
        <v>ÖDEMİŞ</v>
      </c>
      <c>
        <is>
          <t>DM-3 (TR-16) 35-15-M00016_TÜRBE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14:54:21</t>
        </is>
      </c>
      <c>
        <is>
          <t>18.07.2020 15:30:18</t>
        </is>
      </c>
      <c>
        <v>0.599166666</v>
      </c>
      <c>
        <v>28</v>
      </c>
      <c>
        <v>2098</v>
      </c>
      <c>
        <v>2</v>
      </c>
      <c>
        <v>48</v>
      </c>
      <c>
        <v>16.776667</v>
      </c>
      <c>
        <v>1257.051665</v>
      </c>
      <c>
        <v>1.198333</v>
      </c>
      <c>
        <v>28.76</v>
      </c>
    </row>
    <row>
      <c>
        <is>
          <t>1424758</t>
        </is>
      </c>
      <c>
        <v>1</v>
      </c>
      <c>
        <is>
          <t>MANİSA</t>
        </is>
      </c>
      <c>
        <v>ALAŞEHİR</v>
      </c>
      <c>
        <is>
          <t>ALAŞEHİR TR-57 45-73-M00057_C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17:13:00</t>
        </is>
      </c>
      <c>
        <is>
          <t>20.07.2020 17:29:19</t>
        </is>
      </c>
      <c>
        <v>0.271944444</v>
      </c>
      <c>
        <v>0</v>
      </c>
      <c>
        <v>11</v>
      </c>
      <c>
        <v>0</v>
      </c>
      <c>
        <v>0</v>
      </c>
      <c>
        <v>0</v>
      </c>
      <c>
        <v>2.991389</v>
      </c>
      <c>
        <v>0</v>
      </c>
      <c>
        <v>0</v>
      </c>
    </row>
    <row>
      <c>
        <is>
          <t>1386147</t>
        </is>
      </c>
      <c>
        <v>1</v>
      </c>
      <c>
        <is>
          <t>MANİSA</t>
        </is>
      </c>
      <c>
        <v>ALAŞEHİR</v>
      </c>
      <c>
        <is>
          <t>CABBAR DM 45-73-M00100_EMRE PLASTİK-M01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21:40:46</t>
        </is>
      </c>
      <c>
        <is>
          <t>06.07.2020 22:16:35</t>
        </is>
      </c>
      <c>
        <v>0.596944444</v>
      </c>
      <c>
        <v>10</v>
      </c>
      <c>
        <v>10</v>
      </c>
      <c>
        <v>0</v>
      </c>
      <c>
        <v>0</v>
      </c>
      <c>
        <v>5.969444</v>
      </c>
      <c>
        <v>5.969444</v>
      </c>
      <c>
        <v>0</v>
      </c>
      <c>
        <v>0</v>
      </c>
    </row>
    <row>
      <c>
        <is>
          <t>1385756</t>
        </is>
      </c>
      <c>
        <v>1</v>
      </c>
      <c>
        <is>
          <t>İZMİR</t>
        </is>
      </c>
      <c>
        <v>KINIK</v>
      </c>
      <c>
        <is>
          <t>MUSTAFA ÇAKMAK VE ARKADAŞLARI TR 35-24-M00028_35-24-M00028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13:14:54</t>
        </is>
      </c>
      <c>
        <is>
          <t>06.07.2020 14:26:33</t>
        </is>
      </c>
      <c>
        <v>1.194166666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22.689167</v>
      </c>
    </row>
    <row>
      <c>
        <is>
          <t>1374622</t>
        </is>
      </c>
      <c>
        <v>1</v>
      </c>
      <c>
        <is>
          <t>İZMİR</t>
        </is>
      </c>
      <c>
        <v>KINIK</v>
      </c>
      <c>
        <is>
          <t>İSMAİL AĞAR VE ARKADAŞLARI TR 35-24-M00029_Ayırıcı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09:07:11</t>
        </is>
      </c>
      <c>
        <is>
          <t>05.07.2020 09:57:33</t>
        </is>
      </c>
      <c>
        <v>0.839444444</v>
      </c>
      <c>
        <v>0</v>
      </c>
      <c>
        <v>7</v>
      </c>
      <c>
        <v>0</v>
      </c>
      <c>
        <v>3</v>
      </c>
      <c>
        <v>0</v>
      </c>
      <c>
        <v>5.876111</v>
      </c>
      <c>
        <v>0</v>
      </c>
      <c>
        <v>2.518333</v>
      </c>
    </row>
    <row>
      <c>
        <is>
          <t>1375085</t>
        </is>
      </c>
      <c>
        <v>1</v>
      </c>
      <c>
        <is>
          <t>MANİSA</t>
        </is>
      </c>
      <c>
        <v>ALAŞEHİR</v>
      </c>
      <c>
        <is>
          <t>CABBAR DM 45-73-M00100_KEMALİYE-1 ÇIKIŞ-M09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19:18:38</t>
        </is>
      </c>
      <c>
        <is>
          <t>05.07.2020 19:31:00</t>
        </is>
      </c>
      <c>
        <v>0.206111111</v>
      </c>
      <c>
        <v>0</v>
      </c>
      <c>
        <v>0</v>
      </c>
      <c>
        <v>1</v>
      </c>
      <c>
        <v>112</v>
      </c>
      <c>
        <v>0</v>
      </c>
      <c>
        <v>0</v>
      </c>
      <c>
        <v>0.206111</v>
      </c>
      <c>
        <v>23.084444</v>
      </c>
    </row>
    <row>
      <c>
        <is>
          <t>1424318</t>
        </is>
      </c>
      <c>
        <v>1</v>
      </c>
      <c>
        <is>
          <t>İZMİR</t>
        </is>
      </c>
      <c>
        <v>KINIK</v>
      </c>
      <c>
        <is>
          <t>İSMAİL AĞAR VE ARKADAŞLARI TR 35-24-M00029_35-24-M00029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21:37:40</t>
        </is>
      </c>
      <c>
        <is>
          <t>19.07.2020 23:32:34</t>
        </is>
      </c>
      <c>
        <v>1.915</v>
      </c>
      <c>
        <v>0</v>
      </c>
      <c>
        <v>7</v>
      </c>
      <c>
        <v>0</v>
      </c>
      <c>
        <v>3</v>
      </c>
      <c>
        <v>0</v>
      </c>
      <c>
        <v>13.405</v>
      </c>
      <c>
        <v>0</v>
      </c>
      <c>
        <v>5.745</v>
      </c>
    </row>
    <row>
      <c>
        <is>
          <t>1375131</t>
        </is>
      </c>
      <c>
        <v>1</v>
      </c>
      <c>
        <is>
          <t>MANİSA</t>
        </is>
      </c>
      <c>
        <v>ALAŞEHİR</v>
      </c>
      <c>
        <is>
          <t>DM06/TR-01 45-73-M00053_DM-6/25 M011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19:49:19</t>
        </is>
      </c>
      <c>
        <is>
          <t>06.07.2020 02:21:30</t>
        </is>
      </c>
      <c>
        <v>6.536388888</v>
      </c>
      <c>
        <v>7</v>
      </c>
      <c>
        <v>38</v>
      </c>
      <c>
        <v>0</v>
      </c>
      <c>
        <v>0</v>
      </c>
      <c>
        <v>45.754722</v>
      </c>
      <c>
        <v>248.382778</v>
      </c>
      <c>
        <v>0</v>
      </c>
      <c>
        <v>0</v>
      </c>
    </row>
    <row>
      <c>
        <is>
          <t>1399999</t>
        </is>
      </c>
      <c>
        <v>1</v>
      </c>
      <c>
        <is>
          <t>İZMİR</t>
        </is>
      </c>
      <c>
        <v>KINIK</v>
      </c>
      <c>
        <is>
          <t>GÜRHAN BOYAN VE ARKADAŞLARI TR 35-24-M00023_35-24-M00023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20:51:00</t>
        </is>
      </c>
      <c>
        <is>
          <t>11.07.2020 21:07:23</t>
        </is>
      </c>
      <c>
        <v>0.273055555</v>
      </c>
      <c>
        <v>0</v>
      </c>
      <c>
        <v>8</v>
      </c>
      <c>
        <v>0</v>
      </c>
      <c>
        <v>0</v>
      </c>
      <c>
        <v>0</v>
      </c>
      <c>
        <v>2.184444</v>
      </c>
      <c>
        <v>0</v>
      </c>
      <c>
        <v>0</v>
      </c>
    </row>
    <row>
      <c>
        <is>
          <t>1397737</t>
        </is>
      </c>
      <c>
        <v>1</v>
      </c>
      <c>
        <is>
          <t>MANİSA</t>
        </is>
      </c>
      <c>
        <v>ALAŞEHİR</v>
      </c>
      <c>
        <is>
          <t>DM02/TR31 (ESKİ TR-33) 45-73-M00033_A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15:51:17</t>
        </is>
      </c>
      <c>
        <is>
          <t>08.07.2020 17:47:10</t>
        </is>
      </c>
      <c>
        <v>1.931388888</v>
      </c>
      <c>
        <v>0</v>
      </c>
      <c>
        <v>98</v>
      </c>
      <c>
        <v>0</v>
      </c>
      <c>
        <v>0</v>
      </c>
      <c>
        <v>0</v>
      </c>
      <c>
        <v>189.276111</v>
      </c>
      <c>
        <v>0</v>
      </c>
      <c>
        <v>0</v>
      </c>
    </row>
    <row>
      <c>
        <is>
          <t>1386155</t>
        </is>
      </c>
      <c>
        <v>1</v>
      </c>
      <c>
        <is>
          <t>MANİSA</t>
        </is>
      </c>
      <c>
        <v>ALAŞEHİR</v>
      </c>
      <c>
        <is>
          <t>CABBAR DM 45-73-M00100_KEMALİYE-1 ÇIKIŞ-M09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21:44:31</t>
        </is>
      </c>
      <c>
        <is>
          <t>07.07.2020 03:53:00</t>
        </is>
      </c>
      <c>
        <v>6.141388888</v>
      </c>
      <c>
        <v>0</v>
      </c>
      <c>
        <v>0</v>
      </c>
      <c>
        <v>1</v>
      </c>
      <c>
        <v>64</v>
      </c>
      <c>
        <v>0</v>
      </c>
      <c>
        <v>0</v>
      </c>
      <c>
        <v>6.141389</v>
      </c>
      <c>
        <v>393.048889</v>
      </c>
    </row>
    <row>
      <c>
        <is>
          <t>1386335</t>
        </is>
      </c>
      <c>
        <v>1</v>
      </c>
      <c>
        <is>
          <t>MANİSA</t>
        </is>
      </c>
      <c>
        <v>ALAŞEHİR</v>
      </c>
      <c>
        <is>
          <t>CABBAR DM 45-73-M00100_KEMALİYE-1 ÇIKIŞ-M09 M09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05:30:14</t>
        </is>
      </c>
      <c>
        <is>
          <t>07.07.2020 05:31:00</t>
        </is>
      </c>
      <c>
        <v>0.012777777</v>
      </c>
      <c>
        <v>42</v>
      </c>
      <c>
        <v>489</v>
      </c>
      <c>
        <v>132</v>
      </c>
      <c>
        <v>1786</v>
      </c>
      <c>
        <v>0.536667</v>
      </c>
      <c>
        <v>6.248333</v>
      </c>
      <c>
        <v>1.686667</v>
      </c>
      <c>
        <v>22.82111</v>
      </c>
    </row>
    <row>
      <c>
        <is>
          <t>1398116</t>
        </is>
      </c>
      <c>
        <v>1</v>
      </c>
      <c>
        <is>
          <t>İZMİR</t>
        </is>
      </c>
      <c>
        <v>FOÇA</v>
      </c>
      <c>
        <is>
          <t>BAĞARASI TR-10 KÖK 35-23-M00179_DAĞITIM TRAFO BAĞARASI TR-10 KÖK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09.07.2020 09:44:01</t>
        </is>
      </c>
      <c>
        <is>
          <t>09.07.2020 10:52:39</t>
        </is>
      </c>
      <c>
        <v>1.143888888</v>
      </c>
      <c>
        <v>0</v>
      </c>
      <c>
        <v>0</v>
      </c>
      <c>
        <v>1</v>
      </c>
      <c>
        <v>0</v>
      </c>
      <c>
        <v>0</v>
      </c>
      <c>
        <v>0</v>
      </c>
      <c>
        <v>1.143889</v>
      </c>
      <c>
        <v>0</v>
      </c>
    </row>
    <row>
      <c>
        <is>
          <t>1373036</t>
        </is>
      </c>
      <c>
        <v>1</v>
      </c>
      <c>
        <is>
          <t>İZMİR</t>
        </is>
      </c>
      <c>
        <v>FOÇA</v>
      </c>
      <c>
        <is>
          <t>BAĞARASI TR-10 KÖK 35-23-M00179_CEZAEVİ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08:59:14</t>
        </is>
      </c>
      <c>
        <is>
          <t>03.07.2020 09:05:00</t>
        </is>
      </c>
      <c>
        <v>0.096111111</v>
      </c>
      <c>
        <v>4</v>
      </c>
      <c>
        <v>121</v>
      </c>
      <c>
        <v>18</v>
      </c>
      <c>
        <v>0</v>
      </c>
      <c>
        <v>0.384444</v>
      </c>
      <c>
        <v>11.629444</v>
      </c>
      <c>
        <v>1.73</v>
      </c>
      <c>
        <v>0</v>
      </c>
    </row>
    <row>
      <c>
        <is>
          <t>1371705</t>
        </is>
      </c>
      <c>
        <v>1</v>
      </c>
      <c>
        <is>
          <t>İZMİR</t>
        </is>
      </c>
      <c>
        <v>FOÇA</v>
      </c>
      <c>
        <is>
          <t>BAĞARASI TR-10 KÖK 35-23-M00179_ESKİİBAĞARASI-M02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12:16:12</t>
        </is>
      </c>
      <c>
        <is>
          <t>01.07.2020 12:57:00</t>
        </is>
      </c>
      <c>
        <v>0.68</v>
      </c>
      <c>
        <v>11</v>
      </c>
      <c>
        <v>1921</v>
      </c>
      <c>
        <v>32</v>
      </c>
      <c>
        <v>531</v>
      </c>
      <c>
        <v>7.48</v>
      </c>
      <c>
        <v>1306.28</v>
      </c>
      <c>
        <v>21.76</v>
      </c>
      <c>
        <v>361.08</v>
      </c>
    </row>
    <row>
      <c>
        <is>
          <t>1386389</t>
        </is>
      </c>
      <c>
        <v>1</v>
      </c>
      <c>
        <is>
          <t>MANİSA</t>
        </is>
      </c>
      <c>
        <v>ALAŞEHİR</v>
      </c>
      <c>
        <is>
          <t>DM06/TR25 45-73-M00076_ÜZÜM İŞLETMESİ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06:31:44</t>
        </is>
      </c>
      <c>
        <is>
          <t>07.07.2020 12:53:46</t>
        </is>
      </c>
      <c>
        <v>6.367222222</v>
      </c>
      <c>
        <v>5</v>
      </c>
      <c>
        <v>0</v>
      </c>
      <c>
        <v>0</v>
      </c>
      <c>
        <v>0</v>
      </c>
      <c>
        <v>31.836111</v>
      </c>
      <c>
        <v>0</v>
      </c>
      <c>
        <v>0</v>
      </c>
      <c>
        <v>0</v>
      </c>
    </row>
    <row>
      <c>
        <is>
          <t>1479264</t>
        </is>
      </c>
      <c>
        <v>1</v>
      </c>
      <c>
        <is>
          <t>MANİSA</t>
        </is>
      </c>
      <c>
        <v>ALAŞEHİR</v>
      </c>
      <c>
        <is>
          <t>DM06/TR-01 45-73-M00053_A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20:05:41</t>
        </is>
      </c>
      <c>
        <is>
          <t>28.07.2020 22:14:33</t>
        </is>
      </c>
      <c>
        <v>2.147777777</v>
      </c>
      <c>
        <v>0</v>
      </c>
      <c>
        <v>15</v>
      </c>
      <c>
        <v>0</v>
      </c>
      <c>
        <v>0</v>
      </c>
      <c>
        <v>0</v>
      </c>
      <c>
        <v>32.216667</v>
      </c>
      <c>
        <v>0</v>
      </c>
      <c>
        <v>0</v>
      </c>
    </row>
    <row>
      <c>
        <is>
          <t>1386068</t>
        </is>
      </c>
      <c>
        <v>1</v>
      </c>
      <c>
        <is>
          <t>İZMİR</t>
        </is>
      </c>
      <c>
        <v>ÖDEMİŞ</v>
      </c>
      <c>
        <is>
          <t>GÖLCÜK TR-25 35-15-L00320_35-15-L00320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20:10:56</t>
        </is>
      </c>
      <c>
        <is>
          <t>06.07.2020 21:05:10</t>
        </is>
      </c>
      <c>
        <v>0.903888888</v>
      </c>
      <c>
        <v>1</v>
      </c>
      <c>
        <v>109</v>
      </c>
      <c>
        <v>0</v>
      </c>
      <c>
        <v>4</v>
      </c>
      <c>
        <v>0.903889</v>
      </c>
      <c>
        <v>98.523889</v>
      </c>
      <c>
        <v>0</v>
      </c>
      <c>
        <v>3.615556</v>
      </c>
    </row>
    <row>
      <c>
        <is>
          <t>1477546</t>
        </is>
      </c>
      <c>
        <v>1</v>
      </c>
      <c>
        <is>
          <t>MANİSA</t>
        </is>
      </c>
      <c>
        <v>DEMİRCİ</v>
      </c>
      <c>
        <is>
          <t>MAHMUTLAR KÖK 45-74-M00100_HatBaşıAyırıcı_66087722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01:56:52</t>
        </is>
      </c>
      <c>
        <is>
          <t>26.07.2020 03:26:22</t>
        </is>
      </c>
      <c>
        <v>1.491666666</v>
      </c>
      <c>
        <v>0</v>
      </c>
      <c>
        <v>0</v>
      </c>
      <c>
        <v>2</v>
      </c>
      <c>
        <v>142</v>
      </c>
      <c>
        <v>0</v>
      </c>
      <c>
        <v>0</v>
      </c>
      <c>
        <v>2.983333</v>
      </c>
      <c>
        <v>211.816667</v>
      </c>
    </row>
    <row>
      <c>
        <is>
          <t>1424638</t>
        </is>
      </c>
      <c>
        <v>1</v>
      </c>
      <c>
        <is>
          <t>İZMİR</t>
        </is>
      </c>
      <c>
        <v>FOÇA</v>
      </c>
      <c>
        <is>
          <t>BAĞARASI TR-10 KÖK 35-23-M00179_ESKİİBAĞARASI-M02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13:45:38</t>
        </is>
      </c>
      <c>
        <is>
          <t>20.07.2020 13:49:00</t>
        </is>
      </c>
      <c>
        <v>0.056111111</v>
      </c>
      <c>
        <v>11</v>
      </c>
      <c>
        <v>1890</v>
      </c>
      <c>
        <v>31</v>
      </c>
      <c>
        <v>532</v>
      </c>
      <c>
        <v>0.617222</v>
      </c>
      <c>
        <v>106.05</v>
      </c>
      <c>
        <v>1.739444</v>
      </c>
      <c>
        <v>29.851111</v>
      </c>
    </row>
    <row>
      <c>
        <is>
          <t>1397386</t>
        </is>
      </c>
      <c>
        <v>1</v>
      </c>
      <c>
        <is>
          <t>MANİSA</t>
        </is>
      </c>
      <c>
        <v>DEMİRCİ</v>
      </c>
      <c>
        <is>
          <t>MAHMUTLAR KÖK 45-74-M00100_HatBaşıAyırıcı_53132848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08:46:32</t>
        </is>
      </c>
      <c>
        <is>
          <t>08.07.2020 09:50:34</t>
        </is>
      </c>
      <c>
        <v>1.067222222</v>
      </c>
      <c>
        <v>0</v>
      </c>
      <c>
        <v>0</v>
      </c>
      <c>
        <v>7</v>
      </c>
      <c>
        <v>106</v>
      </c>
      <c>
        <v>0</v>
      </c>
      <c>
        <v>0</v>
      </c>
      <c>
        <v>7.470556</v>
      </c>
      <c>
        <v>113.125556</v>
      </c>
    </row>
    <row>
      <c>
        <is>
          <t>1476953</t>
        </is>
      </c>
      <c>
        <v>1</v>
      </c>
      <c>
        <is>
          <t>İZMİR</t>
        </is>
      </c>
      <c>
        <v>MENEMEN</v>
      </c>
      <c>
        <is>
          <t>ULUKENT DM-3/40 35-28-M00048_35-28-M00048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19:19:52</t>
        </is>
      </c>
      <c>
        <is>
          <t>24.07.2020 21:31:24</t>
        </is>
      </c>
      <c>
        <v>2.192222222</v>
      </c>
      <c>
        <v>2</v>
      </c>
      <c>
        <v>327</v>
      </c>
      <c>
        <v>0</v>
      </c>
      <c>
        <v>0</v>
      </c>
      <c>
        <v>4.384444</v>
      </c>
      <c>
        <v>716.856667</v>
      </c>
      <c>
        <v>0</v>
      </c>
      <c>
        <v>0</v>
      </c>
    </row>
    <row>
      <c>
        <is>
          <t>1424185</t>
        </is>
      </c>
      <c>
        <v>1</v>
      </c>
      <c>
        <is>
          <t>MANİSA</t>
        </is>
      </c>
      <c>
        <v>DEMİRCİ</v>
      </c>
      <c>
        <is>
          <t>TR-7 45-74-M00007_Ayırıcı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15:45:03</t>
        </is>
      </c>
      <c>
        <is>
          <t>19.07.2020 16:23:34</t>
        </is>
      </c>
      <c>
        <v>0.641944444</v>
      </c>
      <c>
        <v>3</v>
      </c>
      <c>
        <v>19</v>
      </c>
      <c>
        <v>0</v>
      </c>
      <c>
        <v>0</v>
      </c>
      <c>
        <v>1.925833</v>
      </c>
      <c>
        <v>12.196944</v>
      </c>
      <c>
        <v>0</v>
      </c>
      <c>
        <v>0</v>
      </c>
    </row>
    <row>
      <c>
        <is>
          <t>1455520</t>
        </is>
      </c>
      <c>
        <v>1</v>
      </c>
      <c>
        <is>
          <t>İZMİR</t>
        </is>
      </c>
      <c>
        <v>ÖDEMİŞ</v>
      </c>
      <c>
        <is>
          <t>TR-114 35-15-M00114_B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22.07.2020 09:52:09</t>
        </is>
      </c>
      <c>
        <is>
          <t>22.07.2020 15:15:00</t>
        </is>
      </c>
      <c>
        <v>5.380594444</v>
      </c>
      <c>
        <v>0</v>
      </c>
      <c>
        <v>13</v>
      </c>
      <c>
        <v>0</v>
      </c>
      <c>
        <v>0</v>
      </c>
      <c>
        <v>0</v>
      </c>
      <c>
        <v>69.947728</v>
      </c>
      <c>
        <v>0</v>
      </c>
      <c>
        <v>0</v>
      </c>
    </row>
    <row>
      <c>
        <is>
          <t>1397827</t>
        </is>
      </c>
      <c>
        <v>1</v>
      </c>
      <c>
        <is>
          <t>İZMİR</t>
        </is>
      </c>
      <c>
        <v>ÖDEMİŞ</v>
      </c>
      <c>
        <is>
          <t>TR-122 35-15-M00122_TR-11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17:48:47</t>
        </is>
      </c>
      <c>
        <is>
          <t>08.07.2020 18:06:24</t>
        </is>
      </c>
      <c>
        <v>0.293611111</v>
      </c>
      <c>
        <v>2</v>
      </c>
      <c>
        <v>154</v>
      </c>
      <c>
        <v>0</v>
      </c>
      <c>
        <v>0</v>
      </c>
      <c>
        <v>0.587222</v>
      </c>
      <c>
        <v>45.216111</v>
      </c>
      <c>
        <v>0</v>
      </c>
      <c>
        <v>0</v>
      </c>
    </row>
    <row>
      <c>
        <is>
          <t>1480789</t>
        </is>
      </c>
      <c>
        <v>1</v>
      </c>
      <c>
        <is>
          <t>İZMİR</t>
        </is>
      </c>
      <c>
        <v>ÇİĞLİ</v>
      </c>
      <c>
        <is>
          <t>HARMANDALI DM-3 (M-211) 35-09-M00211_DM-3/10(M-212)-M09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21:11:05</t>
        </is>
      </c>
      <c>
        <is>
          <t>30.07.2020 21:30:15</t>
        </is>
      </c>
      <c>
        <v>0.319444444</v>
      </c>
      <c>
        <v>1</v>
      </c>
      <c>
        <v>81</v>
      </c>
      <c>
        <v>0</v>
      </c>
      <c>
        <v>0</v>
      </c>
      <c>
        <v>0.319444</v>
      </c>
      <c>
        <v>25.875</v>
      </c>
      <c>
        <v>0</v>
      </c>
      <c>
        <v>0</v>
      </c>
    </row>
    <row>
      <c>
        <is>
          <t>1372869</t>
        </is>
      </c>
      <c>
        <v>1</v>
      </c>
      <c>
        <is>
          <t>MANİSA</t>
        </is>
      </c>
      <c>
        <v>AKHİSAR</v>
      </c>
      <c>
        <is>
          <t>KAYALIOĞLU TARIMSAL SULAMA TR-3 45-72-L00650_Ayırıcı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22:08:02</t>
        </is>
      </c>
      <c>
        <is>
          <t>02.07.2020 23:50:23</t>
        </is>
      </c>
      <c>
        <v>1.705833333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30.705</v>
      </c>
    </row>
    <row>
      <c>
        <is>
          <t>1466303</t>
        </is>
      </c>
      <c>
        <v>1</v>
      </c>
      <c>
        <is>
          <t>MANİSA</t>
        </is>
      </c>
      <c>
        <v>AKHİSAR</v>
      </c>
      <c>
        <is>
          <t>KAYALIOĞLU TR-1 45-72-L00071_49633076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17:56:15</t>
        </is>
      </c>
      <c>
        <is>
          <t>23.07.2020 18:37:26</t>
        </is>
      </c>
      <c>
        <v>0.686388888</v>
      </c>
      <c>
        <v>0</v>
      </c>
      <c>
        <v>11</v>
      </c>
      <c>
        <v>0</v>
      </c>
      <c>
        <v>0</v>
      </c>
      <c>
        <v>0</v>
      </c>
      <c>
        <v>7.550278</v>
      </c>
      <c>
        <v>0</v>
      </c>
      <c>
        <v>0</v>
      </c>
    </row>
    <row>
      <c>
        <is>
          <t>1374549</t>
        </is>
      </c>
      <c>
        <v>1</v>
      </c>
      <c>
        <is>
          <t>İZMİR</t>
        </is>
      </c>
      <c>
        <v>ÖDEMİŞ</v>
      </c>
      <c>
        <is>
          <t>TR-140 ŞHT.ALİ DERELİ MEVKİİ 35-15-L00140_35-15-L00140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07:17:13</t>
        </is>
      </c>
      <c>
        <is>
          <t>05.07.2020 09:32:02</t>
        </is>
      </c>
      <c>
        <v>2.246944444</v>
      </c>
      <c>
        <v>0</v>
      </c>
      <c>
        <v>0</v>
      </c>
      <c>
        <v>1</v>
      </c>
      <c>
        <v>89</v>
      </c>
      <c>
        <v>0</v>
      </c>
      <c>
        <v>0</v>
      </c>
      <c>
        <v>2.246944</v>
      </c>
      <c>
        <v>199.978056</v>
      </c>
    </row>
    <row>
      <c>
        <is>
          <t>1410826</t>
        </is>
      </c>
      <c>
        <v>1</v>
      </c>
      <c>
        <is>
          <t>İZMİR</t>
        </is>
      </c>
      <c>
        <v>KINIK</v>
      </c>
      <c>
        <is>
          <t>MELEK BEY ÇİFTLİĞİ TR 35-24-M00030_Ayırıcı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11:58:45</t>
        </is>
      </c>
      <c>
        <is>
          <t>13.07.2020 14:04:13</t>
        </is>
      </c>
      <c>
        <v>2.091111111</v>
      </c>
      <c>
        <v>0</v>
      </c>
      <c>
        <v>9</v>
      </c>
      <c>
        <v>0</v>
      </c>
      <c>
        <v>0</v>
      </c>
      <c>
        <v>0</v>
      </c>
      <c>
        <v>18.82</v>
      </c>
      <c>
        <v>0</v>
      </c>
      <c>
        <v>0</v>
      </c>
    </row>
    <row>
      <c>
        <is>
          <t>1410794</t>
        </is>
      </c>
      <c>
        <v>1</v>
      </c>
      <c>
        <is>
          <t>İZMİR</t>
        </is>
      </c>
      <c>
        <v>KINIK</v>
      </c>
      <c>
        <is>
          <t>KINIK TR-26 35-24-L00217_955225223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11:11:56</t>
        </is>
      </c>
      <c>
        <is>
          <t>13.07.2020 12:00:46</t>
        </is>
      </c>
      <c>
        <v>0.813888888</v>
      </c>
      <c>
        <v>0</v>
      </c>
      <c>
        <v>1</v>
      </c>
      <c>
        <v>0</v>
      </c>
      <c>
        <v>0</v>
      </c>
      <c>
        <v>0</v>
      </c>
      <c>
        <v>0.813889</v>
      </c>
      <c>
        <v>0</v>
      </c>
      <c>
        <v>0</v>
      </c>
    </row>
    <row>
      <c>
        <is>
          <t>1477705</t>
        </is>
      </c>
      <c>
        <v>1</v>
      </c>
      <c>
        <is>
          <t>İZMİR</t>
        </is>
      </c>
      <c>
        <v>KINIK</v>
      </c>
      <c>
        <is>
          <t>EMRULLAH KARTAL ARK. 35-24-M00201_95000148162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11:45:00</t>
        </is>
      </c>
      <c>
        <is>
          <t>26.07.2020 14:04:38</t>
        </is>
      </c>
      <c>
        <v>2.327222222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2.327222</v>
      </c>
    </row>
    <row>
      <c>
        <is>
          <t>1480359</t>
        </is>
      </c>
      <c>
        <v>1</v>
      </c>
      <c>
        <is>
          <t>İZMİR</t>
        </is>
      </c>
      <c>
        <v>KINIK</v>
      </c>
      <c>
        <is>
          <t>KINIK TR-16 35-24-L00016_955232799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10:00:28</t>
        </is>
      </c>
      <c>
        <is>
          <t>30.07.2020 12:53:40</t>
        </is>
      </c>
      <c>
        <v>2.886666666</v>
      </c>
      <c>
        <v>0</v>
      </c>
      <c>
        <v>1</v>
      </c>
      <c>
        <v>0</v>
      </c>
      <c>
        <v>0</v>
      </c>
      <c>
        <v>0</v>
      </c>
      <c>
        <v>2.886667</v>
      </c>
      <c>
        <v>0</v>
      </c>
      <c>
        <v>0</v>
      </c>
    </row>
    <row>
      <c>
        <is>
          <t>1480041</t>
        </is>
      </c>
      <c>
        <v>1</v>
      </c>
      <c>
        <is>
          <t>İZMİR</t>
        </is>
      </c>
      <c>
        <v>ÖDEMİŞ</v>
      </c>
      <c>
        <is>
          <t>TR-33 35-15-M00033_Ayırıcı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17:31:46</t>
        </is>
      </c>
      <c>
        <is>
          <t>29.07.2020 17:42:34</t>
        </is>
      </c>
      <c>
        <v>0.18</v>
      </c>
      <c>
        <v>2</v>
      </c>
      <c>
        <v>192</v>
      </c>
      <c>
        <v>0</v>
      </c>
      <c>
        <v>4</v>
      </c>
      <c>
        <v>0.36</v>
      </c>
      <c>
        <v>34.56</v>
      </c>
      <c>
        <v>0</v>
      </c>
      <c>
        <v>0.72</v>
      </c>
    </row>
    <row>
      <c>
        <is>
          <t>1398021</t>
        </is>
      </c>
      <c>
        <v>1</v>
      </c>
      <c>
        <is>
          <t>İZMİR</t>
        </is>
      </c>
      <c>
        <v>BERGAMA</v>
      </c>
      <c>
        <is>
          <t>TR-63 35-16-L00063_953321242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01:58:41</t>
        </is>
      </c>
      <c>
        <is>
          <t>09.07.2020 03:16:41</t>
        </is>
      </c>
      <c>
        <v>1.3</v>
      </c>
      <c>
        <v>0</v>
      </c>
      <c>
        <v>1</v>
      </c>
      <c>
        <v>0</v>
      </c>
      <c>
        <v>0</v>
      </c>
      <c>
        <v>0</v>
      </c>
      <c>
        <v>1.3</v>
      </c>
      <c>
        <v>0</v>
      </c>
      <c>
        <v>0</v>
      </c>
    </row>
    <row>
      <c>
        <is>
          <t>1465948</t>
        </is>
      </c>
      <c>
        <v>1</v>
      </c>
      <c>
        <is>
          <t>İZMİR</t>
        </is>
      </c>
      <c>
        <v>BERGAMA</v>
      </c>
      <c>
        <is>
          <t>TR-63 35-16-L00063_953321247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08:50:13</t>
        </is>
      </c>
      <c>
        <is>
          <t>23.07.2020 13:05:58</t>
        </is>
      </c>
      <c>
        <v>4.2625</v>
      </c>
      <c>
        <v>0</v>
      </c>
      <c>
        <v>1</v>
      </c>
      <c>
        <v>0</v>
      </c>
      <c>
        <v>0</v>
      </c>
      <c>
        <v>0</v>
      </c>
      <c>
        <v>4.2625</v>
      </c>
      <c>
        <v>0</v>
      </c>
      <c>
        <v>0</v>
      </c>
    </row>
    <row>
      <c>
        <is>
          <t>1373972</t>
        </is>
      </c>
      <c>
        <v>1</v>
      </c>
      <c>
        <is>
          <t>İZMİR</t>
        </is>
      </c>
      <c>
        <v>BERGAMA</v>
      </c>
      <c>
        <is>
          <t>TR-57 35-16-L00057_C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10:24:00</t>
        </is>
      </c>
      <c>
        <is>
          <t>04.07.2020 10:44:54</t>
        </is>
      </c>
      <c>
        <v>0.348333333</v>
      </c>
      <c>
        <v>0</v>
      </c>
      <c>
        <v>48</v>
      </c>
      <c>
        <v>0</v>
      </c>
      <c>
        <v>0</v>
      </c>
      <c>
        <v>0</v>
      </c>
      <c>
        <v>16.72</v>
      </c>
      <c>
        <v>0</v>
      </c>
      <c>
        <v>0</v>
      </c>
    </row>
    <row>
      <c>
        <is>
          <t>1455561</t>
        </is>
      </c>
      <c>
        <v>1</v>
      </c>
      <c>
        <is>
          <t>İZMİR</t>
        </is>
      </c>
      <c>
        <v>BERGAMA</v>
      </c>
      <c>
        <is>
          <t>TR-51 35-16-L00051_953338527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10:26:56</t>
        </is>
      </c>
      <c>
        <is>
          <t>22.07.2020 13:40:26</t>
        </is>
      </c>
      <c>
        <v>3.225</v>
      </c>
      <c>
        <v>0</v>
      </c>
      <c>
        <v>1</v>
      </c>
      <c>
        <v>0</v>
      </c>
      <c>
        <v>0</v>
      </c>
      <c>
        <v>0</v>
      </c>
      <c>
        <v>3.225</v>
      </c>
      <c>
        <v>0</v>
      </c>
      <c>
        <v>0</v>
      </c>
    </row>
    <row>
      <c>
        <is>
          <t>1410786</t>
        </is>
      </c>
      <c>
        <v>1</v>
      </c>
      <c>
        <is>
          <t>İZMİR</t>
        </is>
      </c>
      <c>
        <v>BERGAMA</v>
      </c>
      <c>
        <is>
          <t>TR-55 35-16-L00055_TR-56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11:04:39</t>
        </is>
      </c>
      <c>
        <is>
          <t>13.07.2020 12:12:25</t>
        </is>
      </c>
      <c>
        <v>1.129444444</v>
      </c>
      <c>
        <v>6</v>
      </c>
      <c>
        <v>464</v>
      </c>
      <c>
        <v>2</v>
      </c>
      <c>
        <v>54</v>
      </c>
      <c>
        <v>6.776667</v>
      </c>
      <c>
        <v>524.062222</v>
      </c>
      <c>
        <v>2.258889</v>
      </c>
      <c>
        <v>60.99</v>
      </c>
    </row>
    <row>
      <c>
        <is>
          <t>1476508</t>
        </is>
      </c>
      <c>
        <v>1</v>
      </c>
      <c>
        <is>
          <t>İZMİR</t>
        </is>
      </c>
      <c>
        <v>FOÇA</v>
      </c>
      <c>
        <is>
          <t>FOÇA TR-52 35-23-L00052_42134680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08:08:00</t>
        </is>
      </c>
      <c>
        <is>
          <t>24.07.2020 10:26:10</t>
        </is>
      </c>
      <c>
        <v>2.302777777</v>
      </c>
      <c>
        <v>0</v>
      </c>
      <c>
        <v>48</v>
      </c>
      <c>
        <v>0</v>
      </c>
      <c>
        <v>0</v>
      </c>
      <c>
        <v>0</v>
      </c>
      <c>
        <v>110.533333</v>
      </c>
      <c>
        <v>0</v>
      </c>
      <c>
        <v>0</v>
      </c>
    </row>
    <row>
      <c>
        <is>
          <t>1396917</t>
        </is>
      </c>
      <c>
        <v>1</v>
      </c>
      <c>
        <is>
          <t>MANİSA</t>
        </is>
      </c>
      <c>
        <v>AKHİSAR</v>
      </c>
      <c>
        <is>
          <t>BEYOBA TARIMSAL SULAMA TR-2 45-72-M00448_Ayırıcı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18:05:45</t>
        </is>
      </c>
      <c>
        <is>
          <t>07.07.2020 23:45:27</t>
        </is>
      </c>
      <c>
        <v>5.661666666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16.985</v>
      </c>
    </row>
    <row>
      <c>
        <is>
          <t>1422648</t>
        </is>
      </c>
      <c>
        <v>1</v>
      </c>
      <c>
        <is>
          <t>İZMİR</t>
        </is>
      </c>
      <c>
        <v>DİKİLİ</v>
      </c>
      <c>
        <is>
          <t>TR-56 35-30-L00056_43005979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17:40:13</t>
        </is>
      </c>
      <c>
        <is>
          <t>16.07.2020 18:17:00</t>
        </is>
      </c>
      <c>
        <v>0.613055555</v>
      </c>
      <c>
        <v>0</v>
      </c>
      <c>
        <v>98</v>
      </c>
      <c>
        <v>0</v>
      </c>
      <c>
        <v>0</v>
      </c>
      <c>
        <v>0</v>
      </c>
      <c>
        <v>60.079444</v>
      </c>
      <c>
        <v>0</v>
      </c>
      <c>
        <v>0</v>
      </c>
    </row>
    <row>
      <c>
        <is>
          <t>1372284</t>
        </is>
      </c>
      <c>
        <v>1</v>
      </c>
      <c>
        <is>
          <t>İZMİR</t>
        </is>
      </c>
      <c>
        <v>DİKİLİ</v>
      </c>
      <c>
        <is>
          <t>ALİ RIZA TABAN GRB 35-30-L00205_Ayırıcı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10:33:55</t>
        </is>
      </c>
      <c>
        <is>
          <t>02.07.2020 11:43:24</t>
        </is>
      </c>
      <c>
        <v>1.158055555</v>
      </c>
      <c>
        <v>0</v>
      </c>
      <c>
        <v>4</v>
      </c>
      <c>
        <v>0</v>
      </c>
      <c>
        <v>0</v>
      </c>
      <c>
        <v>0</v>
      </c>
      <c>
        <v>4.632222</v>
      </c>
      <c>
        <v>0</v>
      </c>
      <c>
        <v>0</v>
      </c>
    </row>
    <row>
      <c>
        <is>
          <t>1476471</t>
        </is>
      </c>
      <c>
        <v>1</v>
      </c>
      <c>
        <is>
          <t>İZMİR</t>
        </is>
      </c>
      <c>
        <v>GAZİEMİR</v>
      </c>
      <c>
        <is>
          <t>K-2339 35-08-K02339_K-2966-K02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02:22:00</t>
        </is>
      </c>
      <c>
        <is>
          <t>24.07.2020 02:29:41</t>
        </is>
      </c>
      <c>
        <v>0.128055555</v>
      </c>
      <c>
        <v>4</v>
      </c>
      <c>
        <v>1206</v>
      </c>
      <c>
        <v>0</v>
      </c>
      <c>
        <v>0</v>
      </c>
      <c>
        <v>0.512222</v>
      </c>
      <c>
        <v>154.434999</v>
      </c>
      <c>
        <v>0</v>
      </c>
      <c>
        <v>0</v>
      </c>
    </row>
    <row>
      <c>
        <is>
          <t>1477625</t>
        </is>
      </c>
      <c>
        <v>1</v>
      </c>
      <c>
        <is>
          <t>İZMİR</t>
        </is>
      </c>
      <c>
        <v>DİKİLİ</v>
      </c>
      <c>
        <is>
          <t>TR-56 35-30-L00056_43005979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09:05:27</t>
        </is>
      </c>
      <c>
        <is>
          <t>26.07.2020 09:48:38</t>
        </is>
      </c>
      <c>
        <v>0.719722222</v>
      </c>
      <c>
        <v>0</v>
      </c>
      <c>
        <v>98</v>
      </c>
      <c>
        <v>0</v>
      </c>
      <c>
        <v>0</v>
      </c>
      <c>
        <v>0</v>
      </c>
      <c>
        <v>70.532778</v>
      </c>
      <c>
        <v>0</v>
      </c>
      <c>
        <v>0</v>
      </c>
    </row>
    <row>
      <c>
        <is>
          <t>1478608</t>
        </is>
      </c>
      <c>
        <v>1</v>
      </c>
      <c>
        <is>
          <t>İZMİR</t>
        </is>
      </c>
      <c>
        <v>ÇEŞME</v>
      </c>
      <c>
        <is>
          <t>DM-2/3 ESKİ ANIT YANI 35-18-L00581_8031503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28.07.2020 09:31:00</t>
        </is>
      </c>
      <c>
        <is>
          <t>28.07.2020 12:09:00</t>
        </is>
      </c>
      <c>
        <v>2.633333333</v>
      </c>
      <c>
        <v>0</v>
      </c>
      <c>
        <v>45</v>
      </c>
      <c>
        <v>0</v>
      </c>
      <c>
        <v>0</v>
      </c>
      <c>
        <v>0</v>
      </c>
      <c>
        <v>118.5</v>
      </c>
      <c>
        <v>0</v>
      </c>
      <c>
        <v>0</v>
      </c>
    </row>
    <row>
      <c>
        <is>
          <t>1411963</t>
        </is>
      </c>
      <c>
        <v>1</v>
      </c>
      <c>
        <is>
          <t>İZMİR</t>
        </is>
      </c>
      <c>
        <v>ÇEŞME</v>
      </c>
      <c>
        <is>
          <t>DM-2/8 BAŞKENT TR 35-18-L00588_11056145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10:04:00</t>
        </is>
      </c>
      <c>
        <is>
          <t>15.07.2020 12:46:05</t>
        </is>
      </c>
      <c>
        <v>2.701388888</v>
      </c>
      <c>
        <v>0</v>
      </c>
      <c>
        <v>122</v>
      </c>
      <c>
        <v>0</v>
      </c>
      <c>
        <v>0</v>
      </c>
      <c>
        <v>0</v>
      </c>
      <c>
        <v>329.569444</v>
      </c>
      <c>
        <v>0</v>
      </c>
      <c>
        <v>0</v>
      </c>
    </row>
    <row>
      <c>
        <is>
          <t>1374342</t>
        </is>
      </c>
      <c>
        <v>1</v>
      </c>
      <c>
        <is>
          <t>MANİSA</t>
        </is>
      </c>
      <c>
        <v>AKHİSAR</v>
      </c>
      <c>
        <is>
          <t>BEYOBA TR-5 45-72-M00423_49624906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19:28:40</t>
        </is>
      </c>
      <c>
        <is>
          <t>04.07.2020 22:54:06</t>
        </is>
      </c>
      <c>
        <v>3.423888888</v>
      </c>
      <c>
        <v>0</v>
      </c>
      <c>
        <v>63</v>
      </c>
      <c>
        <v>0</v>
      </c>
      <c>
        <v>0</v>
      </c>
      <c>
        <v>0</v>
      </c>
      <c>
        <v>215.705</v>
      </c>
      <c>
        <v>0</v>
      </c>
      <c>
        <v>0</v>
      </c>
    </row>
    <row>
      <c>
        <is>
          <t>1411995</t>
        </is>
      </c>
      <c>
        <v>1</v>
      </c>
      <c>
        <is>
          <t>İZMİR</t>
        </is>
      </c>
      <c>
        <v>ÇEŞME</v>
      </c>
      <c>
        <is>
          <t>DM-2/8 BAŞKENT TR 35-18-L00588_6599270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11:16:00</t>
        </is>
      </c>
      <c>
        <is>
          <t>15.07.2020 12:47:17</t>
        </is>
      </c>
      <c>
        <v>1.521388888</v>
      </c>
      <c>
        <v>0</v>
      </c>
      <c>
        <v>58</v>
      </c>
      <c>
        <v>0</v>
      </c>
      <c>
        <v>0</v>
      </c>
      <c>
        <v>0</v>
      </c>
      <c>
        <v>88.240556</v>
      </c>
      <c>
        <v>0</v>
      </c>
      <c>
        <v>0</v>
      </c>
    </row>
    <row>
      <c>
        <is>
          <t>1374069</t>
        </is>
      </c>
      <c>
        <v>1</v>
      </c>
      <c>
        <is>
          <t>İZMİR</t>
        </is>
      </c>
      <c>
        <v>BERGAMA</v>
      </c>
      <c>
        <is>
          <t>TR-37 35-16-L00037_953320236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12:35:30</t>
        </is>
      </c>
      <c>
        <is>
          <t>04.07.2020 13:22:22</t>
        </is>
      </c>
      <c>
        <v>0.781111111</v>
      </c>
      <c>
        <v>0</v>
      </c>
      <c>
        <v>14</v>
      </c>
      <c>
        <v>0</v>
      </c>
      <c>
        <v>0</v>
      </c>
      <c>
        <v>0</v>
      </c>
      <c>
        <v>10.935556</v>
      </c>
      <c>
        <v>0</v>
      </c>
      <c>
        <v>0</v>
      </c>
    </row>
    <row>
      <c>
        <is>
          <t>1372296</t>
        </is>
      </c>
      <c>
        <v>1</v>
      </c>
      <c>
        <is>
          <t>İZMİR</t>
        </is>
      </c>
      <c>
        <v>BORNOVA</v>
      </c>
      <c>
        <is>
          <t>M-2764(YATIRIM REZERVE) 35-02-M02764_A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10:19:46</t>
        </is>
      </c>
      <c>
        <is>
          <t>02.07.2020 13:31:00</t>
        </is>
      </c>
      <c>
        <v>3.187222222</v>
      </c>
      <c>
        <v>0</v>
      </c>
      <c>
        <v>167</v>
      </c>
      <c>
        <v>0</v>
      </c>
      <c>
        <v>0</v>
      </c>
      <c>
        <v>0</v>
      </c>
      <c>
        <v>532.266111</v>
      </c>
      <c>
        <v>0</v>
      </c>
      <c>
        <v>0</v>
      </c>
    </row>
    <row>
      <c>
        <is>
          <t>1372300</t>
        </is>
      </c>
      <c>
        <v>1</v>
      </c>
      <c>
        <is>
          <t>İZMİR</t>
        </is>
      </c>
      <c>
        <v>BORNOVA</v>
      </c>
      <c>
        <is>
          <t>M-2764(YATIRIM REZERVE) 35-02-M02764_35-02-M02764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10:49:06</t>
        </is>
      </c>
      <c>
        <is>
          <t>02.07.2020 13:27:50</t>
        </is>
      </c>
      <c>
        <v>2.645555555</v>
      </c>
      <c>
        <v>2</v>
      </c>
      <c>
        <v>167</v>
      </c>
      <c>
        <v>0</v>
      </c>
      <c>
        <v>0</v>
      </c>
      <c>
        <v>5.291111</v>
      </c>
      <c>
        <v>441.807778</v>
      </c>
      <c>
        <v>0</v>
      </c>
      <c>
        <v>0</v>
      </c>
    </row>
    <row>
      <c>
        <is>
          <t>1373826</t>
        </is>
      </c>
      <c>
        <v>1</v>
      </c>
      <c>
        <is>
          <t>İZMİR</t>
        </is>
      </c>
      <c>
        <v>DİKİLİ</v>
      </c>
      <c>
        <is>
          <t>DİKİLİ İM 35-30-A00001_ÇANDARLI-2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07:14:53</t>
        </is>
      </c>
      <c>
        <is>
          <t>04.07.2020 07:35:00</t>
        </is>
      </c>
      <c>
        <v>0.335277777</v>
      </c>
      <c>
        <v>0</v>
      </c>
      <c>
        <v>1010</v>
      </c>
      <c>
        <v>114</v>
      </c>
      <c>
        <v>54</v>
      </c>
      <c>
        <v>0</v>
      </c>
      <c>
        <v>338.630555</v>
      </c>
      <c>
        <v>38.221667</v>
      </c>
      <c>
        <v>18.105</v>
      </c>
    </row>
    <row>
      <c>
        <is>
          <t>1424124</t>
        </is>
      </c>
      <c>
        <v>1</v>
      </c>
      <c>
        <is>
          <t>İZMİR</t>
        </is>
      </c>
      <c>
        <v>BORNOVA</v>
      </c>
      <c>
        <is>
          <t>ÜNİVERSİTE TM 35-02-A00008_ERZENE M10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13:38:53</t>
        </is>
      </c>
      <c>
        <is>
          <t>19.07.2020 14:18:00</t>
        </is>
      </c>
      <c>
        <v>0.651944444</v>
      </c>
      <c>
        <v>14</v>
      </c>
      <c>
        <v>1790</v>
      </c>
      <c>
        <v>29</v>
      </c>
      <c>
        <v>422</v>
      </c>
      <c>
        <v>9.127222</v>
      </c>
      <c>
        <v>1166.980555</v>
      </c>
      <c>
        <v>18.906389</v>
      </c>
      <c>
        <v>275.120555</v>
      </c>
    </row>
    <row>
      <c>
        <is>
          <t>1399943</t>
        </is>
      </c>
      <c>
        <v>1</v>
      </c>
      <c>
        <is>
          <t>İZMİR</t>
        </is>
      </c>
      <c>
        <v>BORNOVA</v>
      </c>
      <c>
        <is>
          <t>ÜNİVERSİTE TM 35-02-A00008_PINARBAŞI-2 M24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19:25:30</t>
        </is>
      </c>
      <c>
        <is>
          <t>11.07.2020 20:11:00</t>
        </is>
      </c>
      <c>
        <v>0.758333333</v>
      </c>
      <c>
        <v>51</v>
      </c>
      <c>
        <v>3944</v>
      </c>
      <c>
        <v>12</v>
      </c>
      <c>
        <v>1</v>
      </c>
      <c>
        <v>38.675</v>
      </c>
      <c>
        <v>2990.866665</v>
      </c>
      <c>
        <v>9.1</v>
      </c>
      <c>
        <v>0.758333</v>
      </c>
    </row>
    <row>
      <c>
        <is>
          <t>1399780</t>
        </is>
      </c>
      <c>
        <v>1</v>
      </c>
      <c>
        <is>
          <t>İZMİR</t>
        </is>
      </c>
      <c>
        <v>BORNOVA</v>
      </c>
      <c>
        <is>
          <t>ÜNİVERSİTE TM 35-02-A00008_ÜNİVERSİTE-5 K35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11.07.2020 14:31:06</t>
        </is>
      </c>
      <c>
        <is>
          <t>11.07.2020 15:33:00</t>
        </is>
      </c>
      <c>
        <v>1.031666666</v>
      </c>
      <c>
        <v>1</v>
      </c>
      <c>
        <v>96</v>
      </c>
      <c>
        <v>0</v>
      </c>
      <c>
        <v>0</v>
      </c>
      <c>
        <v>1.031667</v>
      </c>
      <c>
        <v>99.04</v>
      </c>
      <c>
        <v>0</v>
      </c>
      <c>
        <v>0</v>
      </c>
    </row>
    <row>
      <c>
        <is>
          <t>1478520</t>
        </is>
      </c>
      <c>
        <v>1</v>
      </c>
      <c>
        <is>
          <t>İZMİR</t>
        </is>
      </c>
      <c>
        <v>BORNOVA</v>
      </c>
      <c>
        <is>
          <t>ÜNİVERSİTE TM 35-02-A00008_ERZENE M10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02:58:41</t>
        </is>
      </c>
      <c>
        <is>
          <t>28.07.2020 03:33:37</t>
        </is>
      </c>
      <c>
        <v>0.582222222</v>
      </c>
      <c>
        <v>5</v>
      </c>
      <c>
        <v>1573</v>
      </c>
      <c>
        <v>0</v>
      </c>
      <c>
        <v>0</v>
      </c>
      <c>
        <v>2.911111</v>
      </c>
      <c>
        <v>915.835555</v>
      </c>
      <c>
        <v>0</v>
      </c>
      <c>
        <v>0</v>
      </c>
    </row>
    <row>
      <c>
        <is>
          <t>1372039</t>
        </is>
      </c>
      <c>
        <v>1</v>
      </c>
      <c>
        <is>
          <t>İZMİR</t>
        </is>
      </c>
      <c>
        <v>DİKİLİ</v>
      </c>
      <c>
        <is>
          <t>MEHMET AFACAN 35-30-M00366_Ayırıcı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21:00:34</t>
        </is>
      </c>
      <c>
        <is>
          <t>02.07.2020 00:19:35</t>
        </is>
      </c>
      <c>
        <v>3.316944444</v>
      </c>
      <c>
        <v>0</v>
      </c>
      <c>
        <v>4</v>
      </c>
      <c>
        <v>0</v>
      </c>
      <c>
        <v>1</v>
      </c>
      <c>
        <v>0</v>
      </c>
      <c>
        <v>13.267778</v>
      </c>
      <c>
        <v>0</v>
      </c>
      <c>
        <v>3.316944</v>
      </c>
    </row>
    <row>
      <c>
        <is>
          <t>1424349</t>
        </is>
      </c>
      <c>
        <v>1</v>
      </c>
      <c>
        <is>
          <t>İZMİR</t>
        </is>
      </c>
      <c>
        <v>KARABAĞLAR</v>
      </c>
      <c>
        <is>
          <t>K-269 35-01-K00269_K-463-K01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01:01:00</t>
        </is>
      </c>
      <c>
        <is>
          <t>20.07.2020 01:33:14</t>
        </is>
      </c>
      <c>
        <v>0.537222222</v>
      </c>
      <c>
        <v>5</v>
      </c>
      <c>
        <v>2098</v>
      </c>
      <c>
        <v>0</v>
      </c>
      <c>
        <v>0</v>
      </c>
      <c>
        <v>2.686111</v>
      </c>
      <c>
        <v>1127.092222</v>
      </c>
      <c>
        <v>0</v>
      </c>
      <c>
        <v>0</v>
      </c>
    </row>
    <row>
      <c>
        <is>
          <t>1424928</t>
        </is>
      </c>
      <c>
        <v>1</v>
      </c>
      <c>
        <is>
          <t>İZMİR</t>
        </is>
      </c>
      <c>
        <v>KARABAĞLAR</v>
      </c>
      <c>
        <is>
          <t>K-269 35-01-K00269_K-463-K01 K01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21.07.2020 01:34:00</t>
        </is>
      </c>
      <c>
        <is>
          <t>21.07.2020 01:36:36</t>
        </is>
      </c>
      <c>
        <v>0.043333333</v>
      </c>
      <c>
        <v>5</v>
      </c>
      <c>
        <v>2098</v>
      </c>
      <c>
        <v>0</v>
      </c>
      <c>
        <v>0</v>
      </c>
      <c>
        <v>0.216667</v>
      </c>
      <c>
        <v>90.913333</v>
      </c>
      <c>
        <v>0</v>
      </c>
      <c>
        <v>0</v>
      </c>
    </row>
    <row>
      <c>
        <is>
          <t>1371607</t>
        </is>
      </c>
      <c>
        <v>1</v>
      </c>
      <c>
        <is>
          <t>İZMİR</t>
        </is>
      </c>
      <c>
        <v>DİKİLİ</v>
      </c>
      <c>
        <is>
          <t>TR-2 DM (M-702) 35-30-M00702_72374064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10:01:44</t>
        </is>
      </c>
      <c>
        <is>
          <t>01.07.2020 17:01:49</t>
        </is>
      </c>
      <c>
        <v>7.001263888</v>
      </c>
      <c>
        <v>0</v>
      </c>
      <c>
        <v>22</v>
      </c>
      <c>
        <v>0</v>
      </c>
      <c>
        <v>0</v>
      </c>
      <c>
        <v>0</v>
      </c>
      <c>
        <v>154.027806</v>
      </c>
      <c>
        <v>0</v>
      </c>
      <c>
        <v>0</v>
      </c>
    </row>
    <row>
      <c>
        <is>
          <t>1398113</t>
        </is>
      </c>
      <c>
        <v>1</v>
      </c>
      <c>
        <is>
          <t>İZMİR</t>
        </is>
      </c>
      <c>
        <v>BERGAMA</v>
      </c>
      <c>
        <is>
          <t>BERGAMA İM-2 35-16-A00002_KÖYLER(ÇAMKÖY) L12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09.07.2020 09:08:44</t>
        </is>
      </c>
      <c>
        <is>
          <t>09.07.2020 09:40:00</t>
        </is>
      </c>
      <c>
        <v>0.521111111</v>
      </c>
      <c>
        <v>6</v>
      </c>
      <c>
        <v>93</v>
      </c>
      <c>
        <v>39</v>
      </c>
      <c>
        <v>454</v>
      </c>
      <c>
        <v>3.126667</v>
      </c>
      <c>
        <v>48.463333</v>
      </c>
      <c>
        <v>20.323333</v>
      </c>
      <c>
        <v>236.584444</v>
      </c>
    </row>
    <row>
      <c>
        <is>
          <t>1398088</t>
        </is>
      </c>
      <c>
        <v>1</v>
      </c>
      <c>
        <is>
          <t>İZMİR</t>
        </is>
      </c>
      <c>
        <v>BERGAMA</v>
      </c>
      <c>
        <is>
          <t>BERGAMA İM-2 35-16-A00002_KÖYLER(ÇAMKÖY)-L12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08:51:24</t>
        </is>
      </c>
      <c>
        <is>
          <t>09.07.2020 09:04:53</t>
        </is>
      </c>
      <c>
        <v>0.224722222</v>
      </c>
      <c>
        <v>6</v>
      </c>
      <c>
        <v>93</v>
      </c>
      <c>
        <v>39</v>
      </c>
      <c>
        <v>454</v>
      </c>
      <c>
        <v>1.348333</v>
      </c>
      <c>
        <v>20.899167</v>
      </c>
      <c>
        <v>8.764167</v>
      </c>
      <c>
        <v>102.023889</v>
      </c>
    </row>
    <row>
      <c>
        <is>
          <t>1372620</t>
        </is>
      </c>
      <c>
        <v>1</v>
      </c>
      <c>
        <is>
          <t>İZMİR</t>
        </is>
      </c>
      <c>
        <v>DİKİLİ</v>
      </c>
      <c>
        <is>
          <t>TR-76 (M-701) 35-30-M00701_A a1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02.07.2020 17:28:00</t>
        </is>
      </c>
      <c>
        <is>
          <t>02.07.2020 17:56:53</t>
        </is>
      </c>
      <c>
        <v>0.481388888</v>
      </c>
      <c>
        <v>0</v>
      </c>
      <c>
        <v>9</v>
      </c>
      <c>
        <v>0</v>
      </c>
      <c>
        <v>0</v>
      </c>
      <c>
        <v>0</v>
      </c>
      <c>
        <v>4.3325</v>
      </c>
      <c>
        <v>0</v>
      </c>
      <c>
        <v>0</v>
      </c>
    </row>
    <row>
      <c>
        <is>
          <t>1399945</t>
        </is>
      </c>
      <c>
        <v>1</v>
      </c>
      <c>
        <is>
          <t>İZMİR</t>
        </is>
      </c>
      <c>
        <v>DİKİLİ</v>
      </c>
      <c>
        <is>
          <t>DİKİLİ İM 35-30-A00001_ALTINOVA-1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19:26:22</t>
        </is>
      </c>
      <c>
        <is>
          <t>11.07.2020 19:48:00</t>
        </is>
      </c>
      <c>
        <v>0.360555555</v>
      </c>
      <c>
        <v>9</v>
      </c>
      <c>
        <v>565</v>
      </c>
      <c>
        <v>5</v>
      </c>
      <c>
        <v>1</v>
      </c>
      <c>
        <v>3.245</v>
      </c>
      <c>
        <v>203.713889</v>
      </c>
      <c>
        <v>1.802778</v>
      </c>
      <c>
        <v>0.360556</v>
      </c>
    </row>
    <row>
      <c>
        <is>
          <t>1455308</t>
        </is>
      </c>
      <c>
        <v>1</v>
      </c>
      <c>
        <is>
          <t>İZMİR</t>
        </is>
      </c>
      <c>
        <v>DİKİLİ</v>
      </c>
      <c>
        <is>
          <t>DİKİLİ İM 35-30-A00001_ALTINOVA-1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19:50:58</t>
        </is>
      </c>
      <c>
        <is>
          <t>21.07.2020 20:16:00</t>
        </is>
      </c>
      <c>
        <v>0.417222222</v>
      </c>
      <c>
        <v>120</v>
      </c>
      <c>
        <v>8669</v>
      </c>
      <c>
        <v>50</v>
      </c>
      <c>
        <v>461</v>
      </c>
      <c>
        <v>50.066667</v>
      </c>
      <c>
        <v>3616.899443</v>
      </c>
      <c>
        <v>20.861111</v>
      </c>
      <c>
        <v>192.339444</v>
      </c>
    </row>
    <row>
      <c>
        <is>
          <t>1480907</t>
        </is>
      </c>
      <c>
        <v>1</v>
      </c>
      <c>
        <is>
          <t>İZMİR</t>
        </is>
      </c>
      <c>
        <v>GÜZELBAHÇE</v>
      </c>
      <c>
        <is>
          <t>K-1919 35-10-K01919_A A1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06:06:31</t>
        </is>
      </c>
      <c>
        <is>
          <t>31.07.2020 15:47:36</t>
        </is>
      </c>
      <c>
        <v>9.684722222</v>
      </c>
      <c>
        <v>0</v>
      </c>
      <c>
        <v>64</v>
      </c>
      <c>
        <v>0</v>
      </c>
      <c>
        <v>0</v>
      </c>
      <c>
        <v>0</v>
      </c>
      <c>
        <v>619.822222</v>
      </c>
      <c>
        <v>0</v>
      </c>
      <c>
        <v>0</v>
      </c>
    </row>
    <row>
      <c>
        <is>
          <t>1422645</t>
        </is>
      </c>
      <c>
        <v>1</v>
      </c>
      <c>
        <is>
          <t>İZMİR</t>
        </is>
      </c>
      <c>
        <v>BERGAMA</v>
      </c>
      <c>
        <is>
          <t>TR-122 35-16-L00122_953319853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17:39:00</t>
        </is>
      </c>
      <c>
        <is>
          <t>16.07.2020 19:48:00</t>
        </is>
      </c>
      <c>
        <v>2.15</v>
      </c>
      <c>
        <v>0</v>
      </c>
      <c>
        <v>4</v>
      </c>
      <c>
        <v>0</v>
      </c>
      <c>
        <v>0</v>
      </c>
      <c>
        <v>0</v>
      </c>
      <c>
        <v>8.6</v>
      </c>
      <c>
        <v>0</v>
      </c>
      <c>
        <v>0</v>
      </c>
    </row>
    <row>
      <c>
        <is>
          <t>1399577</t>
        </is>
      </c>
      <c>
        <v>1</v>
      </c>
      <c>
        <is>
          <t>İZMİR</t>
        </is>
      </c>
      <c>
        <v>DİKİLİ</v>
      </c>
      <c>
        <is>
          <t>TR-4 (M-704) 35-30-M00704_72374076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09:40:58</t>
        </is>
      </c>
      <c>
        <is>
          <t>11.07.2020 10:37:14</t>
        </is>
      </c>
      <c>
        <v>0.937777777</v>
      </c>
      <c>
        <v>0</v>
      </c>
      <c>
        <v>74</v>
      </c>
      <c>
        <v>0</v>
      </c>
      <c>
        <v>0</v>
      </c>
      <c>
        <v>0</v>
      </c>
      <c>
        <v>69.395555</v>
      </c>
      <c>
        <v>0</v>
      </c>
      <c>
        <v>0</v>
      </c>
    </row>
    <row>
      <c>
        <is>
          <t>1374497</t>
        </is>
      </c>
      <c>
        <v>1</v>
      </c>
      <c>
        <is>
          <t>İZMİR</t>
        </is>
      </c>
      <c>
        <v>DİKİLİ</v>
      </c>
      <c>
        <is>
          <t>TR-7 35-30-L00007_TR-8 L03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02:05:14</t>
        </is>
      </c>
      <c>
        <is>
          <t>05.07.2020 02:25:15</t>
        </is>
      </c>
      <c>
        <v>0.333611111</v>
      </c>
      <c>
        <v>2</v>
      </c>
      <c>
        <v>130</v>
      </c>
      <c>
        <v>0</v>
      </c>
      <c>
        <v>0</v>
      </c>
      <c>
        <v>0.667222</v>
      </c>
      <c>
        <v>43.369444</v>
      </c>
      <c>
        <v>0</v>
      </c>
      <c>
        <v>0</v>
      </c>
    </row>
    <row>
      <c>
        <is>
          <t>1410331</t>
        </is>
      </c>
      <c>
        <v>1</v>
      </c>
      <c>
        <is>
          <t>İZMİR</t>
        </is>
      </c>
      <c>
        <v>BERGAMA</v>
      </c>
      <c>
        <is>
          <t>TR-40 35-16-L00040_953319839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13:53:56</t>
        </is>
      </c>
      <c>
        <is>
          <t>12.07.2020 17:05:49</t>
        </is>
      </c>
      <c>
        <v>3.198055555</v>
      </c>
      <c>
        <v>0</v>
      </c>
      <c>
        <v>5</v>
      </c>
      <c>
        <v>0</v>
      </c>
      <c>
        <v>0</v>
      </c>
      <c>
        <v>0</v>
      </c>
      <c>
        <v>15.990278</v>
      </c>
      <c>
        <v>0</v>
      </c>
      <c>
        <v>0</v>
      </c>
    </row>
    <row>
      <c>
        <is>
          <t>1423310</t>
        </is>
      </c>
      <c>
        <v>1</v>
      </c>
      <c>
        <is>
          <t>MANİSA</t>
        </is>
      </c>
      <c>
        <v>AKHİSAR</v>
      </c>
      <c>
        <is>
          <t>KADIDAĞ TARIMSAL SULAMA TR-1 45-72-L00137_Ayırıcı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20:18:00</t>
        </is>
      </c>
      <c>
        <is>
          <t>17.07.2020 20:30:58</t>
        </is>
      </c>
      <c>
        <v>0.216111111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3.89</v>
      </c>
    </row>
    <row>
      <c>
        <is>
          <t>1488005</t>
        </is>
      </c>
      <c>
        <v>1</v>
      </c>
      <c>
        <is>
          <t>İZMİR</t>
        </is>
      </c>
      <c>
        <v>KEMALPAŞA</v>
      </c>
      <c>
        <is>
          <t>KEMALPAŞA TM 35-27-A00002_ARMUTLU-2-M01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11:11:00</t>
        </is>
      </c>
      <c>
        <is>
          <t>29.07.2020 11:26:00</t>
        </is>
      </c>
      <c>
        <v>0.25</v>
      </c>
      <c>
        <v>0</v>
      </c>
      <c>
        <v>0</v>
      </c>
      <c>
        <v>135</v>
      </c>
      <c>
        <v>77</v>
      </c>
      <c>
        <v>0</v>
      </c>
      <c>
        <v>0</v>
      </c>
      <c>
        <v>33.75</v>
      </c>
      <c>
        <v>19.25</v>
      </c>
    </row>
    <row>
      <c>
        <is>
          <t>1397501</t>
        </is>
      </c>
      <c>
        <v>1</v>
      </c>
      <c>
        <is>
          <t>İZMİR</t>
        </is>
      </c>
      <c>
        <v>KEMALPAŞA</v>
      </c>
      <c>
        <is>
          <t>KUYUCAK DM 35-27-M00273_ESKİ ÇAMBEL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10:18:21</t>
        </is>
      </c>
      <c>
        <is>
          <t>08.07.2020 11:00:13</t>
        </is>
      </c>
      <c>
        <v>0.697777777</v>
      </c>
      <c>
        <v>2</v>
      </c>
      <c>
        <v>0</v>
      </c>
      <c>
        <v>26</v>
      </c>
      <c>
        <v>21</v>
      </c>
      <c>
        <v>1.395556</v>
      </c>
      <c>
        <v>0</v>
      </c>
      <c>
        <v>18.142222</v>
      </c>
      <c>
        <v>14.653333</v>
      </c>
    </row>
    <row>
      <c>
        <is>
          <t>1386483</t>
        </is>
      </c>
      <c>
        <v>1</v>
      </c>
      <c>
        <is>
          <t>İZMİR</t>
        </is>
      </c>
      <c>
        <v>KEMALPAŞA</v>
      </c>
      <c>
        <is>
          <t>ULUCAK DM 35-27-M00792_EĞRİDERE-1-M07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09:18:32</t>
        </is>
      </c>
      <c>
        <is>
          <t>07.07.2020 09:43:00</t>
        </is>
      </c>
      <c>
        <v>0.407777777</v>
      </c>
      <c>
        <v>1</v>
      </c>
      <c>
        <v>4</v>
      </c>
      <c>
        <v>38</v>
      </c>
      <c>
        <v>262</v>
      </c>
      <c>
        <v>0.407778</v>
      </c>
      <c>
        <v>1.631111</v>
      </c>
      <c>
        <v>15.495556</v>
      </c>
      <c>
        <v>106.837778</v>
      </c>
    </row>
    <row>
      <c>
        <is>
          <t>1410919</t>
        </is>
      </c>
      <c>
        <v>1</v>
      </c>
      <c>
        <is>
          <t>İZMİR</t>
        </is>
      </c>
      <c>
        <v>KEMALPAŞA</v>
      </c>
      <c>
        <is>
          <t>ULUCAK DM 35-27-M00792_EĞRİDERE-1-M07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14:59:39</t>
        </is>
      </c>
      <c>
        <is>
          <t>13.07.2020 15:47:32</t>
        </is>
      </c>
      <c>
        <v>0.798055555</v>
      </c>
      <c>
        <v>1</v>
      </c>
      <c>
        <v>4</v>
      </c>
      <c>
        <v>35</v>
      </c>
      <c>
        <v>271</v>
      </c>
      <c>
        <v>0.798056</v>
      </c>
      <c>
        <v>3.192222</v>
      </c>
      <c>
        <v>27.931944</v>
      </c>
      <c>
        <v>216.273055</v>
      </c>
    </row>
    <row>
      <c>
        <is>
          <t>1410177</t>
        </is>
      </c>
      <c>
        <v>1</v>
      </c>
      <c>
        <is>
          <t>İZMİR</t>
        </is>
      </c>
      <c>
        <v>KEMALPAŞA</v>
      </c>
      <c>
        <is>
          <t>ULUCAK DM 35-27-M00792_EĞRİDERE-1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09:19:38</t>
        </is>
      </c>
      <c>
        <is>
          <t>12.07.2020 09:31:02</t>
        </is>
      </c>
      <c>
        <v>0.189832222</v>
      </c>
      <c>
        <v>1</v>
      </c>
      <c>
        <v>4</v>
      </c>
      <c>
        <v>34</v>
      </c>
      <c>
        <v>213</v>
      </c>
      <c>
        <v>0.189832</v>
      </c>
      <c>
        <v>0.759329</v>
      </c>
      <c>
        <v>6.454296</v>
      </c>
      <c>
        <v>40.434263</v>
      </c>
    </row>
    <row>
      <c>
        <is>
          <t>1410350</t>
        </is>
      </c>
      <c>
        <v>1</v>
      </c>
      <c>
        <is>
          <t>İZMİR</t>
        </is>
      </c>
      <c>
        <v>KEMALPAŞA</v>
      </c>
      <c>
        <is>
          <t>ULUCAK DM 35-27-M00792_EĞRİDERE-1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14:44:13</t>
        </is>
      </c>
      <c>
        <is>
          <t>12.07.2020 14:47:24</t>
        </is>
      </c>
      <c>
        <v>0.052798888</v>
      </c>
      <c>
        <v>1</v>
      </c>
      <c>
        <v>4</v>
      </c>
      <c>
        <v>34</v>
      </c>
      <c>
        <v>213</v>
      </c>
      <c>
        <v>0.052799</v>
      </c>
      <c>
        <v>0.211196</v>
      </c>
      <c>
        <v>1.795162</v>
      </c>
      <c>
        <v>11.246163</v>
      </c>
    </row>
    <row>
      <c>
        <is>
          <t>1465972</t>
        </is>
      </c>
      <c>
        <v>1</v>
      </c>
      <c>
        <is>
          <t>İZMİR</t>
        </is>
      </c>
      <c>
        <v>KEMALPAŞA</v>
      </c>
      <c>
        <is>
          <t>ULUCAK DM 35-27-M00792_ULUCAK ŞEHİR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06:19:09</t>
        </is>
      </c>
      <c>
        <is>
          <t>23.07.2020 07:52:00</t>
        </is>
      </c>
      <c>
        <v>1.5475</v>
      </c>
      <c>
        <v>28</v>
      </c>
      <c>
        <v>4302</v>
      </c>
      <c>
        <v>19</v>
      </c>
      <c>
        <v>558</v>
      </c>
      <c>
        <v>43.33</v>
      </c>
      <c>
        <v>6657.345</v>
      </c>
      <c>
        <v>29.4025</v>
      </c>
      <c>
        <v>863.505</v>
      </c>
    </row>
    <row>
      <c>
        <is>
          <t>1411448</t>
        </is>
      </c>
      <c>
        <v>1</v>
      </c>
      <c>
        <is>
          <t>İZMİR</t>
        </is>
      </c>
      <c>
        <v>BERGAMA</v>
      </c>
      <c>
        <is>
          <t>TR-61 35-17-M00061_8796259 c/3b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11:58:46</t>
        </is>
      </c>
      <c>
        <is>
          <t>14.07.2020 13:36:55</t>
        </is>
      </c>
      <c>
        <v>1.635833333</v>
      </c>
      <c>
        <v>0</v>
      </c>
      <c>
        <v>4</v>
      </c>
      <c>
        <v>0</v>
      </c>
      <c>
        <v>0</v>
      </c>
      <c>
        <v>0</v>
      </c>
      <c>
        <v>6.543333</v>
      </c>
      <c>
        <v>0</v>
      </c>
      <c>
        <v>0</v>
      </c>
    </row>
    <row>
      <c>
        <is>
          <t>1424391</t>
        </is>
      </c>
      <c>
        <v>1</v>
      </c>
      <c>
        <is>
          <t>MANİSA</t>
        </is>
      </c>
      <c>
        <v>YUNUSEMRE</v>
      </c>
      <c>
        <is>
          <t>MURADİYE TR-2 SU DEPOSU 45-71-M00199_MURADİYE TR-3 KÖPRÜYANI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07:15:42</t>
        </is>
      </c>
      <c>
        <is>
          <t>20.07.2020 07:59:09</t>
        </is>
      </c>
      <c>
        <v>0.724166666</v>
      </c>
      <c>
        <v>4</v>
      </c>
      <c>
        <v>1752</v>
      </c>
      <c>
        <v>0</v>
      </c>
      <c>
        <v>0</v>
      </c>
      <c>
        <v>2.896667</v>
      </c>
      <c>
        <v>1268.739999</v>
      </c>
      <c>
        <v>0</v>
      </c>
      <c>
        <v>0</v>
      </c>
    </row>
    <row>
      <c>
        <is>
          <t>1424013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09:57:54</t>
        </is>
      </c>
      <c>
        <is>
          <t>19.07.2020 11:00:19</t>
        </is>
      </c>
      <c>
        <v>1.040277777</v>
      </c>
      <c>
        <v>23</v>
      </c>
      <c>
        <v>48</v>
      </c>
      <c>
        <v>27</v>
      </c>
      <c>
        <v>132</v>
      </c>
      <c>
        <v>23.926389</v>
      </c>
      <c>
        <v>49.933333</v>
      </c>
      <c>
        <v>28.0875</v>
      </c>
      <c>
        <v>137.316667</v>
      </c>
    </row>
    <row>
      <c>
        <is>
          <t>1423008</t>
        </is>
      </c>
      <c>
        <v>1</v>
      </c>
      <c>
        <is>
          <t>MANİSA</t>
        </is>
      </c>
      <c>
        <v>YUNUSEMRE</v>
      </c>
      <c>
        <is>
          <t>MURADİYE TR-5(BELEDİYE KABİN) 45-71-M00194_HatBaşıAyırıcı_53135924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10:55:08</t>
        </is>
      </c>
      <c>
        <is>
          <t>17.07.2020 14:05:26</t>
        </is>
      </c>
      <c>
        <v>3.171666666</v>
      </c>
      <c>
        <v>1</v>
      </c>
      <c>
        <v>0</v>
      </c>
      <c>
        <v>0</v>
      </c>
      <c>
        <v>0</v>
      </c>
      <c>
        <v>3.171667</v>
      </c>
      <c>
        <v>0</v>
      </c>
      <c>
        <v>0</v>
      </c>
      <c>
        <v>0</v>
      </c>
    </row>
    <row>
      <c>
        <is>
          <t>1410586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05:59:00</t>
        </is>
      </c>
      <c>
        <is>
          <t>13.07.2020 06:25:48</t>
        </is>
      </c>
      <c>
        <v>0.446666666</v>
      </c>
      <c>
        <v>23</v>
      </c>
      <c>
        <v>48</v>
      </c>
      <c>
        <v>31</v>
      </c>
      <c>
        <v>134</v>
      </c>
      <c>
        <v>10.273333</v>
      </c>
      <c>
        <v>21.44</v>
      </c>
      <c>
        <v>13.846667</v>
      </c>
      <c>
        <v>59.853333</v>
      </c>
    </row>
    <row>
      <c>
        <is>
          <t>1423315</t>
        </is>
      </c>
      <c>
        <v>1</v>
      </c>
      <c>
        <is>
          <t>MANİSA</t>
        </is>
      </c>
      <c>
        <v>AKHİSAR</v>
      </c>
      <c>
        <is>
          <t>MEDAR TR-2 45-72-M00593_49607442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20:25:46</t>
        </is>
      </c>
      <c>
        <is>
          <t>17.07.2020 21:21:58</t>
        </is>
      </c>
      <c>
        <v>0.936666666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15.923333</v>
      </c>
    </row>
    <row>
      <c>
        <is>
          <t>1410202</t>
        </is>
      </c>
      <c>
        <v>1</v>
      </c>
      <c>
        <is>
          <t>İZMİR</t>
        </is>
      </c>
      <c>
        <v>ÖDEMİŞ</v>
      </c>
      <c>
        <is>
          <t>GÖLCÜK TR-38 35-15-L00959_950409233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09:40:46</t>
        </is>
      </c>
      <c>
        <is>
          <t>12.07.2020 12:56:29</t>
        </is>
      </c>
      <c>
        <v>3.261944444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6.523889</v>
      </c>
    </row>
    <row>
      <c>
        <is>
          <t>1399536</t>
        </is>
      </c>
      <c>
        <v>1</v>
      </c>
      <c>
        <is>
          <t>MANİSA</t>
        </is>
      </c>
      <c>
        <v>AKHİSAR</v>
      </c>
      <c>
        <is>
          <t>MEDAR DM 45-72-L00079_KÖYLER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11.07.2020 08:59:16</t>
        </is>
      </c>
      <c>
        <is>
          <t>11.07.2020 11:52:32</t>
        </is>
      </c>
      <c>
        <v>2.887777777</v>
      </c>
      <c>
        <v>0</v>
      </c>
      <c>
        <v>0</v>
      </c>
      <c>
        <v>1</v>
      </c>
      <c>
        <v>132</v>
      </c>
      <c>
        <v>0</v>
      </c>
      <c>
        <v>0</v>
      </c>
      <c>
        <v>2.887778</v>
      </c>
      <c>
        <v>381.186667</v>
      </c>
    </row>
    <row>
      <c>
        <is>
          <t>1385969</t>
        </is>
      </c>
      <c>
        <v>1</v>
      </c>
      <c>
        <is>
          <t>MANİSA</t>
        </is>
      </c>
      <c>
        <v>AKHİSAR</v>
      </c>
      <c>
        <is>
          <t>MEDAR DM 45-72-L00079_KÖYLER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17:50:56</t>
        </is>
      </c>
      <c>
        <is>
          <t>06.07.2020 18:01:46</t>
        </is>
      </c>
      <c>
        <v>0.180555555</v>
      </c>
      <c>
        <v>13</v>
      </c>
      <c>
        <v>1278</v>
      </c>
      <c>
        <v>80</v>
      </c>
      <c>
        <v>1323</v>
      </c>
      <c>
        <v>2.347222</v>
      </c>
      <c>
        <v>230.749999</v>
      </c>
      <c>
        <v>14.444444</v>
      </c>
      <c>
        <v>238.874999</v>
      </c>
    </row>
    <row>
      <c>
        <is>
          <t>1385519</t>
        </is>
      </c>
      <c>
        <v>1</v>
      </c>
      <c>
        <is>
          <t>MANİSA</t>
        </is>
      </c>
      <c>
        <v>YUNUSEMRE</v>
      </c>
      <c>
        <is>
          <t>MURADİYE TR 2/A 45-71-M00201_TRAFO-M03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06.07.2020 09:00:56</t>
        </is>
      </c>
      <c>
        <is>
          <t>06.07.2020 09:47:53</t>
        </is>
      </c>
      <c>
        <v>0.7825</v>
      </c>
      <c>
        <v>1</v>
      </c>
      <c>
        <v>1593</v>
      </c>
      <c>
        <v>0</v>
      </c>
      <c>
        <v>0</v>
      </c>
      <c>
        <v>0.7825</v>
      </c>
      <c>
        <v>1246.5225</v>
      </c>
      <c>
        <v>0</v>
      </c>
      <c>
        <v>0</v>
      </c>
    </row>
    <row>
      <c>
        <is>
          <t>1397888</t>
        </is>
      </c>
      <c>
        <v>1</v>
      </c>
      <c>
        <is>
          <t>MANİSA</t>
        </is>
      </c>
      <c>
        <v>SALİHLİ</v>
      </c>
      <c>
        <is>
          <t>TR-162 45-78-L00162_49415012 tr162/a2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18:57:37</t>
        </is>
      </c>
      <c>
        <is>
          <t>08.07.2020 19:55:05</t>
        </is>
      </c>
      <c>
        <v>0.957777777</v>
      </c>
      <c>
        <v>0</v>
      </c>
      <c>
        <v>24</v>
      </c>
      <c>
        <v>0</v>
      </c>
      <c>
        <v>0</v>
      </c>
      <c>
        <v>0</v>
      </c>
      <c>
        <v>22.986667</v>
      </c>
      <c>
        <v>0</v>
      </c>
      <c>
        <v>0</v>
      </c>
    </row>
    <row>
      <c>
        <is>
          <t>1372058</t>
        </is>
      </c>
      <c>
        <v>1</v>
      </c>
      <c>
        <is>
          <t>İZMİR</t>
        </is>
      </c>
      <c>
        <v>URLA</v>
      </c>
      <c>
        <is>
          <t>ÖZBEK DM (TR-315) 35-19-M00044_YASEMİN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22:03:32</t>
        </is>
      </c>
      <c>
        <is>
          <t>01.07.2020 22:20:00</t>
        </is>
      </c>
      <c>
        <v>0.274444444</v>
      </c>
      <c>
        <v>0</v>
      </c>
      <c>
        <v>0</v>
      </c>
      <c>
        <v>33</v>
      </c>
      <c>
        <v>1581</v>
      </c>
      <c>
        <v>0</v>
      </c>
      <c>
        <v>0</v>
      </c>
      <c>
        <v>9.056667</v>
      </c>
      <c>
        <v>433.896666</v>
      </c>
    </row>
    <row>
      <c>
        <is>
          <t>1422749</t>
        </is>
      </c>
      <c>
        <v>1</v>
      </c>
      <c>
        <is>
          <t>İZMİR</t>
        </is>
      </c>
      <c>
        <v>ÖDEMİŞ</v>
      </c>
      <c>
        <is>
          <t>TR-100 35-15-M00100_950356360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22:02:46</t>
        </is>
      </c>
      <c>
        <is>
          <t>16.07.2020 22:57:03</t>
        </is>
      </c>
      <c>
        <v>0.904722222</v>
      </c>
      <c>
        <v>0</v>
      </c>
      <c>
        <v>7</v>
      </c>
      <c>
        <v>0</v>
      </c>
      <c>
        <v>0</v>
      </c>
      <c>
        <v>0</v>
      </c>
      <c>
        <v>6.333056</v>
      </c>
      <c>
        <v>0</v>
      </c>
      <c>
        <v>0</v>
      </c>
    </row>
    <row>
      <c>
        <is>
          <t>1386024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19:13:46</t>
        </is>
      </c>
      <c>
        <is>
          <t>06.07.2020 19:16:00</t>
        </is>
      </c>
      <c>
        <v>0.037222222</v>
      </c>
      <c>
        <v>23</v>
      </c>
      <c>
        <v>48</v>
      </c>
      <c>
        <v>31</v>
      </c>
      <c>
        <v>134</v>
      </c>
      <c>
        <v>0.856111</v>
      </c>
      <c>
        <v>1.786667</v>
      </c>
      <c>
        <v>1.153889</v>
      </c>
      <c>
        <v>4.987778</v>
      </c>
    </row>
    <row>
      <c>
        <is>
          <t>1466110</t>
        </is>
      </c>
      <c>
        <v>1</v>
      </c>
      <c>
        <is>
          <t>İZMİR</t>
        </is>
      </c>
      <c>
        <v>BERGAMA</v>
      </c>
      <c>
        <is>
          <t>TR-114 35-16-L00114_953356448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12:42:24</t>
        </is>
      </c>
      <c>
        <is>
          <t>23.07.2020 14:32:19</t>
        </is>
      </c>
      <c>
        <v>1.831944444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1.831944</v>
      </c>
    </row>
    <row>
      <c>
        <is>
          <t>1397727</t>
        </is>
      </c>
      <c>
        <v>1</v>
      </c>
      <c>
        <is>
          <t>MANİSA</t>
        </is>
      </c>
      <c>
        <v>YUNUSEMRE</v>
      </c>
      <c>
        <is>
          <t>MURADİYE DM 45-71-M00006_ÜÇPINAR DM-M02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15:42:11</t>
        </is>
      </c>
      <c>
        <is>
          <t>08.07.2020 15:52:00</t>
        </is>
      </c>
      <c>
        <v>0.163611111</v>
      </c>
      <c>
        <v>24</v>
      </c>
      <c>
        <v>1064</v>
      </c>
      <c>
        <v>721</v>
      </c>
      <c>
        <v>4325</v>
      </c>
      <c>
        <v>3.926667</v>
      </c>
      <c>
        <v>174.082222</v>
      </c>
      <c>
        <v>117.963611</v>
      </c>
      <c>
        <v>707.618055</v>
      </c>
    </row>
    <row>
      <c>
        <is>
          <t>1385533</t>
        </is>
      </c>
      <c>
        <v>1</v>
      </c>
      <c>
        <is>
          <t>İZMİR</t>
        </is>
      </c>
      <c>
        <v>DİKİLİ</v>
      </c>
      <c>
        <is>
          <t>DİKİLİ İM 35-30-A00001_KOCAOBA L012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09:21:56</t>
        </is>
      </c>
      <c>
        <is>
          <t>06.07.2020 09:34:00</t>
        </is>
      </c>
      <c>
        <v>0.201111111</v>
      </c>
      <c>
        <v>0</v>
      </c>
      <c>
        <v>349</v>
      </c>
      <c>
        <v>117</v>
      </c>
      <c>
        <v>25</v>
      </c>
      <c>
        <v>0</v>
      </c>
      <c>
        <v>70.187778</v>
      </c>
      <c>
        <v>23.53</v>
      </c>
      <c>
        <v>5.027778</v>
      </c>
    </row>
    <row>
      <c>
        <is>
          <t>1373552</t>
        </is>
      </c>
      <c>
        <v>1</v>
      </c>
      <c>
        <is>
          <t>MANİSA</t>
        </is>
      </c>
      <c>
        <v>YUNUSEMRE</v>
      </c>
      <c>
        <is>
          <t>MURADİYE TR-5 (ESKİ MEZARLIK YANI) 45-71-M00204_HatBaşıAyırıcı_53135808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18:07:06</t>
        </is>
      </c>
      <c>
        <is>
          <t>03.07.2020 19:28:21</t>
        </is>
      </c>
      <c>
        <v>1.354166666</v>
      </c>
      <c>
        <v>0</v>
      </c>
      <c>
        <v>0</v>
      </c>
      <c>
        <v>2</v>
      </c>
      <c>
        <v>0</v>
      </c>
      <c>
        <v>0</v>
      </c>
      <c>
        <v>0</v>
      </c>
      <c>
        <v>2.708333</v>
      </c>
      <c>
        <v>0</v>
      </c>
    </row>
    <row>
      <c>
        <is>
          <t>1374221</t>
        </is>
      </c>
      <c>
        <v>1</v>
      </c>
      <c>
        <is>
          <t>MANİSA</t>
        </is>
      </c>
      <c>
        <v>YUNUSEMRE</v>
      </c>
      <c>
        <is>
          <t>MURADİYE TR-2/B (23 NİSAN PARKI) 45-71-M01852_45-71-M01852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16:32:44</t>
        </is>
      </c>
      <c>
        <is>
          <t>04.07.2020 20:28:00</t>
        </is>
      </c>
      <c>
        <v>3.921111111</v>
      </c>
      <c>
        <v>1</v>
      </c>
      <c>
        <v>1069</v>
      </c>
      <c>
        <v>0</v>
      </c>
      <c>
        <v>0</v>
      </c>
      <c>
        <v>3.921111</v>
      </c>
      <c>
        <v>4191.667778</v>
      </c>
      <c>
        <v>0</v>
      </c>
      <c>
        <v>0</v>
      </c>
    </row>
    <row>
      <c>
        <is>
          <t>1373220</t>
        </is>
      </c>
      <c>
        <v>1</v>
      </c>
      <c>
        <is>
          <t>MANİSA</t>
        </is>
      </c>
      <c>
        <v>YUNUSEMRE</v>
      </c>
      <c>
        <is>
          <t>MURADİYE DM 45-71-M00006_TEKEL-M13 M13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12:05:49</t>
        </is>
      </c>
      <c>
        <is>
          <t>03.07.2020 13:05:00</t>
        </is>
      </c>
      <c>
        <v>0.986388888</v>
      </c>
      <c>
        <v>2</v>
      </c>
      <c>
        <v>0</v>
      </c>
      <c>
        <v>0</v>
      </c>
      <c>
        <v>0</v>
      </c>
      <c>
        <v>1.972778</v>
      </c>
      <c>
        <v>0</v>
      </c>
      <c>
        <v>0</v>
      </c>
      <c>
        <v>0</v>
      </c>
    </row>
    <row>
      <c>
        <is>
          <t>1386427</t>
        </is>
      </c>
      <c>
        <v>1</v>
      </c>
      <c>
        <is>
          <t>İZMİR</t>
        </is>
      </c>
      <c>
        <v>DİKİLİ</v>
      </c>
      <c>
        <is>
          <t>TR-2 DM (M-702) 35-30-M00702_TR-5-6-7 (ŞEHİR-4)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08:18:32</t>
        </is>
      </c>
      <c>
        <is>
          <t>07.07.2020 08:30:00</t>
        </is>
      </c>
      <c>
        <v>0.191111111</v>
      </c>
      <c>
        <v>36</v>
      </c>
      <c>
        <v>8857</v>
      </c>
      <c>
        <v>2</v>
      </c>
      <c>
        <v>4</v>
      </c>
      <c>
        <v>6.88</v>
      </c>
      <c>
        <v>1692.67111</v>
      </c>
      <c>
        <v>0.382222</v>
      </c>
      <c>
        <v>0.764444</v>
      </c>
    </row>
    <row>
      <c>
        <is>
          <t>1480370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10:11:27</t>
        </is>
      </c>
      <c>
        <is>
          <t>30.07.2020 11:14:22</t>
        </is>
      </c>
      <c>
        <v>1.048611111</v>
      </c>
      <c>
        <v>23</v>
      </c>
      <c>
        <v>48</v>
      </c>
      <c>
        <v>31</v>
      </c>
      <c>
        <v>134</v>
      </c>
      <c>
        <v>24.118056</v>
      </c>
      <c>
        <v>50.333333</v>
      </c>
      <c>
        <v>32.506944</v>
      </c>
      <c>
        <v>140.513889</v>
      </c>
    </row>
    <row>
      <c>
        <is>
          <t>1411129</t>
        </is>
      </c>
      <c>
        <v>1</v>
      </c>
      <c>
        <is>
          <t>MANİSA</t>
        </is>
      </c>
      <c>
        <v>ALAŞEHİR</v>
      </c>
      <c>
        <is>
          <t>ALAŞEHİR TR-57 45-73-M00057_945671038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13.07.2020 20:41:00</t>
        </is>
      </c>
      <c>
        <is>
          <t>13.07.2020 21:12:07</t>
        </is>
      </c>
      <c>
        <v>0.518611111</v>
      </c>
      <c>
        <v>0</v>
      </c>
      <c>
        <v>1</v>
      </c>
      <c>
        <v>0</v>
      </c>
      <c>
        <v>0</v>
      </c>
      <c>
        <v>0</v>
      </c>
      <c>
        <v>0.518611</v>
      </c>
      <c>
        <v>0</v>
      </c>
      <c>
        <v>0</v>
      </c>
    </row>
    <row>
      <c>
        <is>
          <t>1455837</t>
        </is>
      </c>
      <c>
        <v>1</v>
      </c>
      <c>
        <is>
          <t>MANİSA</t>
        </is>
      </c>
      <c>
        <v>ALAŞEHİR</v>
      </c>
      <c>
        <is>
          <t>DM02/TR31 (ESKİ TR-33) 45-73-M00033_945678166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19:46:41</t>
        </is>
      </c>
      <c>
        <is>
          <t>22.07.2020 20:38:15</t>
        </is>
      </c>
      <c>
        <v>0.859444444</v>
      </c>
      <c>
        <v>0</v>
      </c>
      <c>
        <v>1</v>
      </c>
      <c>
        <v>0</v>
      </c>
      <c>
        <v>0</v>
      </c>
      <c>
        <v>0</v>
      </c>
      <c>
        <v>0.859444</v>
      </c>
      <c>
        <v>0</v>
      </c>
      <c>
        <v>0</v>
      </c>
    </row>
    <row>
      <c>
        <is>
          <t>1386606</t>
        </is>
      </c>
      <c>
        <v>1</v>
      </c>
      <c>
        <is>
          <t>MANİSA</t>
        </is>
      </c>
      <c>
        <v>ŞEHZADELER</v>
      </c>
      <c>
        <is>
          <t>SANCAKLI BOZKÖY KÖK 45-71-M00087_KÖY İÇİ RİNG-1-M03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10:59:47</t>
        </is>
      </c>
      <c>
        <is>
          <t>07.07.2020 13:26:00</t>
        </is>
      </c>
      <c>
        <v>2.436944444</v>
      </c>
      <c>
        <v>5</v>
      </c>
      <c>
        <v>421</v>
      </c>
      <c>
        <v>4</v>
      </c>
      <c>
        <v>46</v>
      </c>
      <c>
        <v>12.184722</v>
      </c>
      <c>
        <v>1025.953611</v>
      </c>
      <c>
        <v>9.747778</v>
      </c>
      <c>
        <v>112.099444</v>
      </c>
    </row>
    <row>
      <c>
        <is>
          <t>1373248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12:50:12</t>
        </is>
      </c>
      <c>
        <is>
          <t>03.07.2020 13:37:19</t>
        </is>
      </c>
      <c>
        <v>0.785277777</v>
      </c>
      <c>
        <v>0</v>
      </c>
      <c>
        <v>0</v>
      </c>
      <c>
        <v>164</v>
      </c>
      <c>
        <v>6</v>
      </c>
      <c>
        <v>0</v>
      </c>
      <c>
        <v>0</v>
      </c>
      <c>
        <v>128.785555</v>
      </c>
      <c>
        <v>4.711667</v>
      </c>
    </row>
    <row>
      <c>
        <is>
          <t>1374315</t>
        </is>
      </c>
      <c>
        <v>1</v>
      </c>
      <c>
        <is>
          <t>MANİSA</t>
        </is>
      </c>
      <c>
        <v>ŞEHZADELER</v>
      </c>
      <c>
        <is>
          <t>SANCAKLI BOZKÖY KÖK 45-71-M00087_SULAMA-M02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19:09:07</t>
        </is>
      </c>
      <c>
        <is>
          <t>04.07.2020 21:03:06</t>
        </is>
      </c>
      <c>
        <v>1.899722222</v>
      </c>
      <c>
        <v>0</v>
      </c>
      <c>
        <v>0</v>
      </c>
      <c>
        <v>164</v>
      </c>
      <c>
        <v>6</v>
      </c>
      <c>
        <v>0</v>
      </c>
      <c>
        <v>0</v>
      </c>
      <c>
        <v>311.554444</v>
      </c>
      <c>
        <v>11.398333</v>
      </c>
    </row>
    <row>
      <c>
        <is>
          <t>1373541</t>
        </is>
      </c>
      <c>
        <v>1</v>
      </c>
      <c>
        <is>
          <t>MANİSA</t>
        </is>
      </c>
      <c>
        <v>ŞEHZADELER</v>
      </c>
      <c>
        <is>
          <t>SANCAKLI BOZKÖY KÖK 45-71-M00087_İĞDECİK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18:10:48</t>
        </is>
      </c>
      <c>
        <is>
          <t>03.07.2020 19:18:00</t>
        </is>
      </c>
      <c>
        <v>1.12</v>
      </c>
      <c>
        <v>9</v>
      </c>
      <c>
        <v>579</v>
      </c>
      <c>
        <v>110</v>
      </c>
      <c>
        <v>76</v>
      </c>
      <c>
        <v>10.08</v>
      </c>
      <c>
        <v>648.48</v>
      </c>
      <c>
        <v>123.2</v>
      </c>
      <c>
        <v>85.12</v>
      </c>
    </row>
    <row>
      <c>
        <is>
          <t>1375046</t>
        </is>
      </c>
      <c>
        <v>1</v>
      </c>
      <c>
        <is>
          <t>MANİSA</t>
        </is>
      </c>
      <c>
        <v>ŞEHZADELER</v>
      </c>
      <c>
        <is>
          <t>SANCAKLI BOZKÖY KÖK 45-71-M00087_SULAMA-M02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18:27:53</t>
        </is>
      </c>
      <c>
        <is>
          <t>05.07.2020 20:22:19</t>
        </is>
      </c>
      <c>
        <v>1.907222222</v>
      </c>
      <c>
        <v>0</v>
      </c>
      <c>
        <v>0</v>
      </c>
      <c>
        <v>164</v>
      </c>
      <c>
        <v>6</v>
      </c>
      <c>
        <v>0</v>
      </c>
      <c>
        <v>0</v>
      </c>
      <c>
        <v>312.784444</v>
      </c>
      <c>
        <v>11.443333</v>
      </c>
    </row>
    <row>
      <c>
        <is>
          <t>1423455</t>
        </is>
      </c>
      <c>
        <v>1</v>
      </c>
      <c>
        <is>
          <t>MANİSA</t>
        </is>
      </c>
      <c>
        <v>ŞEHZADELER</v>
      </c>
      <c>
        <is>
          <t>SANCAKLI BOZKÖY KÖK 45-71-M00087_İĞDECİK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08:57:20</t>
        </is>
      </c>
      <c>
        <is>
          <t>18.07.2020 09:28:55</t>
        </is>
      </c>
      <c>
        <v>0.526388888</v>
      </c>
      <c>
        <v>9</v>
      </c>
      <c>
        <v>572</v>
      </c>
      <c>
        <v>111</v>
      </c>
      <c>
        <v>75</v>
      </c>
      <c>
        <v>4.7375</v>
      </c>
      <c>
        <v>301.094444</v>
      </c>
      <c>
        <v>58.429167</v>
      </c>
      <c>
        <v>39.479167</v>
      </c>
    </row>
    <row>
      <c>
        <is>
          <t>1424632</t>
        </is>
      </c>
      <c>
        <v>1</v>
      </c>
      <c>
        <is>
          <t>İZMİR</t>
        </is>
      </c>
      <c>
        <v>ÇİĞLİ</v>
      </c>
      <c>
        <is>
          <t>M-361 35-09-M00361_M-570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13:34:00</t>
        </is>
      </c>
      <c>
        <is>
          <t>20.07.2020 13:56:11</t>
        </is>
      </c>
      <c>
        <v>0.369722222</v>
      </c>
      <c>
        <v>2</v>
      </c>
      <c>
        <v>4</v>
      </c>
      <c>
        <v>0</v>
      </c>
      <c>
        <v>0</v>
      </c>
      <c>
        <v>0.739444</v>
      </c>
      <c>
        <v>1.478889</v>
      </c>
      <c>
        <v>0</v>
      </c>
      <c>
        <v>0</v>
      </c>
    </row>
    <row>
      <c>
        <is>
          <t>1386569</t>
        </is>
      </c>
      <c>
        <v>1</v>
      </c>
      <c>
        <is>
          <t>İZMİR</t>
        </is>
      </c>
      <c>
        <v>DİKİLİ</v>
      </c>
      <c>
        <is>
          <t>DİKİLİ TR-20 35-30-M00620_35-30-M00620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10:28:04</t>
        </is>
      </c>
      <c>
        <is>
          <t>07.07.2020 17:09:00</t>
        </is>
      </c>
      <c>
        <v>6.682222222</v>
      </c>
      <c>
        <v>0</v>
      </c>
      <c>
        <v>242</v>
      </c>
      <c>
        <v>0</v>
      </c>
      <c>
        <v>0</v>
      </c>
      <c>
        <v>0</v>
      </c>
      <c>
        <v>1617.097778</v>
      </c>
      <c>
        <v>0</v>
      </c>
      <c>
        <v>0</v>
      </c>
    </row>
    <row>
      <c>
        <is>
          <t>1422451</t>
        </is>
      </c>
      <c>
        <v>1</v>
      </c>
      <c>
        <is>
          <t>MANİSA</t>
        </is>
      </c>
      <c>
        <v>ŞEHZADELER</v>
      </c>
      <c>
        <is>
          <t>DM-9 45-71-M00386_DİREK TİPİ-M05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10:51:00</t>
        </is>
      </c>
      <c>
        <is>
          <t>16.07.2020 11:13:00</t>
        </is>
      </c>
      <c>
        <v>0.366666666</v>
      </c>
      <c>
        <v>6</v>
      </c>
      <c>
        <v>34</v>
      </c>
      <c>
        <v>0</v>
      </c>
      <c>
        <v>0</v>
      </c>
      <c>
        <v>2.2</v>
      </c>
      <c>
        <v>12.466667</v>
      </c>
      <c>
        <v>0</v>
      </c>
      <c>
        <v>0</v>
      </c>
    </row>
    <row>
      <c>
        <is>
          <t>1374611</t>
        </is>
      </c>
      <c>
        <v>1</v>
      </c>
      <c>
        <is>
          <t>MANİSA</t>
        </is>
      </c>
      <c>
        <v>ŞEHZADELER</v>
      </c>
      <c>
        <is>
          <t>ZEKİ TUTAR VE ARK  TR 45-71-M00297_Ayırıcı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08:12:56</t>
        </is>
      </c>
      <c>
        <is>
          <t>05.07.2020 19:08:50</t>
        </is>
      </c>
      <c>
        <v>10.931666666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87.453333</v>
      </c>
    </row>
    <row>
      <c>
        <is>
          <t>1374164</t>
        </is>
      </c>
      <c>
        <v>1</v>
      </c>
      <c>
        <is>
          <t>İZMİR</t>
        </is>
      </c>
      <c>
        <v>TORBALI</v>
      </c>
      <c>
        <is>
          <t>DM-5/TR-5 35-26-M00774_35-26-M00774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15:07:48</t>
        </is>
      </c>
      <c>
        <is>
          <t>04.07.2020 17:42:20</t>
        </is>
      </c>
      <c>
        <v>2.575555555</v>
      </c>
      <c>
        <v>2</v>
      </c>
      <c>
        <v>333</v>
      </c>
      <c>
        <v>0</v>
      </c>
      <c>
        <v>0</v>
      </c>
      <c>
        <v>5.151111</v>
      </c>
      <c>
        <v>857.66</v>
      </c>
      <c>
        <v>0</v>
      </c>
      <c>
        <v>0</v>
      </c>
    </row>
    <row>
      <c>
        <is>
          <t>1481218</t>
        </is>
      </c>
      <c>
        <v>1</v>
      </c>
      <c>
        <is>
          <t>MANİSA</t>
        </is>
      </c>
      <c>
        <v>ALAŞEHİR</v>
      </c>
      <c>
        <is>
          <t>DM02/TR31 (ESKİ TR-33) 45-73-M00033_945678166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18:42:30</t>
        </is>
      </c>
      <c>
        <is>
          <t>31.07.2020 20:50:17</t>
        </is>
      </c>
      <c>
        <v>2.129722222</v>
      </c>
      <c>
        <v>0</v>
      </c>
      <c>
        <v>1</v>
      </c>
      <c>
        <v>0</v>
      </c>
      <c>
        <v>0</v>
      </c>
      <c>
        <v>0</v>
      </c>
      <c>
        <v>2.129722</v>
      </c>
      <c>
        <v>0</v>
      </c>
      <c>
        <v>0</v>
      </c>
    </row>
    <row>
      <c>
        <is>
          <t>1455550</t>
        </is>
      </c>
      <c>
        <v>1</v>
      </c>
      <c>
        <is>
          <t>İZMİR</t>
        </is>
      </c>
      <c>
        <v>DİKİLİ</v>
      </c>
      <c>
        <is>
          <t>BEKİR TASLAK GRB 35-30-M00367_35-30-M00367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10:05:06</t>
        </is>
      </c>
      <c>
        <is>
          <t>22.07.2020 12:37:29</t>
        </is>
      </c>
      <c>
        <v>2.539722222</v>
      </c>
      <c>
        <v>0</v>
      </c>
      <c>
        <v>7</v>
      </c>
      <c>
        <v>0</v>
      </c>
      <c>
        <v>0</v>
      </c>
      <c>
        <v>0</v>
      </c>
      <c>
        <v>17.778056</v>
      </c>
      <c>
        <v>0</v>
      </c>
      <c>
        <v>0</v>
      </c>
    </row>
    <row>
      <c>
        <is>
          <t>1399203</t>
        </is>
      </c>
      <c>
        <v>1</v>
      </c>
      <c>
        <is>
          <t>İZMİR</t>
        </is>
      </c>
      <c>
        <v>ÖDEMİŞ</v>
      </c>
      <c>
        <is>
          <t>GÖLCÜK TR-25 35-15-L00320_950387282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15:36:45</t>
        </is>
      </c>
      <c>
        <is>
          <t>10.07.2020 20:13:51</t>
        </is>
      </c>
      <c>
        <v>4.618333333</v>
      </c>
      <c>
        <v>0</v>
      </c>
      <c>
        <v>1</v>
      </c>
      <c>
        <v>0</v>
      </c>
      <c>
        <v>0</v>
      </c>
      <c>
        <v>0</v>
      </c>
      <c>
        <v>4.618333</v>
      </c>
      <c>
        <v>0</v>
      </c>
      <c>
        <v>0</v>
      </c>
    </row>
    <row>
      <c>
        <is>
          <t>1371981</t>
        </is>
      </c>
      <c>
        <v>1</v>
      </c>
      <c>
        <is>
          <t>İZMİR</t>
        </is>
      </c>
      <c>
        <v>ÇİĞLİ</v>
      </c>
      <c>
        <is>
          <t>M-362 35-09-M00362_M-447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19:52:22</t>
        </is>
      </c>
      <c>
        <is>
          <t>01.07.2020 20:11:23</t>
        </is>
      </c>
      <c>
        <v>0.316944444</v>
      </c>
      <c>
        <v>7</v>
      </c>
      <c>
        <v>745</v>
      </c>
      <c>
        <v>0</v>
      </c>
      <c>
        <v>0</v>
      </c>
      <c>
        <v>2.218611</v>
      </c>
      <c>
        <v>236.123611</v>
      </c>
      <c>
        <v>0</v>
      </c>
      <c>
        <v>0</v>
      </c>
    </row>
    <row>
      <c>
        <is>
          <t>1424856</t>
        </is>
      </c>
      <c>
        <v>1</v>
      </c>
      <c>
        <is>
          <t>İZMİR</t>
        </is>
      </c>
      <c>
        <v>ÇİĞLİ</v>
      </c>
      <c>
        <is>
          <t>M-1147 GEÇİT 35-09-M01147_M-1096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20:13:00</t>
        </is>
      </c>
      <c>
        <is>
          <t>20.07.2020 22:13:41</t>
        </is>
      </c>
      <c>
        <v>2.011388888</v>
      </c>
      <c>
        <v>3</v>
      </c>
      <c>
        <v>0</v>
      </c>
      <c>
        <v>0</v>
      </c>
      <c>
        <v>0</v>
      </c>
      <c>
        <v>6.034167</v>
      </c>
      <c>
        <v>0</v>
      </c>
      <c>
        <v>0</v>
      </c>
      <c>
        <v>0</v>
      </c>
    </row>
    <row>
      <c>
        <is>
          <t>1424486</t>
        </is>
      </c>
      <c>
        <v>1</v>
      </c>
      <c>
        <is>
          <t>İZMİR</t>
        </is>
      </c>
      <c>
        <v>ÇİĞLİ</v>
      </c>
      <c>
        <is>
          <t>M-1147 GEÇİT 35-09-M01147_M-1096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10:00:23</t>
        </is>
      </c>
      <c>
        <is>
          <t>20.07.2020 10:37:03</t>
        </is>
      </c>
      <c>
        <v>0.611111111</v>
      </c>
      <c>
        <v>3</v>
      </c>
      <c>
        <v>0</v>
      </c>
      <c>
        <v>0</v>
      </c>
      <c>
        <v>0</v>
      </c>
      <c>
        <v>1.833333</v>
      </c>
      <c>
        <v>0</v>
      </c>
      <c>
        <v>0</v>
      </c>
      <c>
        <v>0</v>
      </c>
    </row>
    <row>
      <c>
        <is>
          <t>1411882</t>
        </is>
      </c>
      <c>
        <v>1</v>
      </c>
      <c>
        <is>
          <t>İZMİR</t>
        </is>
      </c>
      <c>
        <v>ÇİĞLİ</v>
      </c>
      <c>
        <is>
          <t>M-361 35-09-M00361_M-570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07:04:28</t>
        </is>
      </c>
      <c>
        <is>
          <t>15.07.2020 08:33:08</t>
        </is>
      </c>
      <c>
        <v>1.477777777</v>
      </c>
      <c>
        <v>2</v>
      </c>
      <c>
        <v>4</v>
      </c>
      <c>
        <v>0</v>
      </c>
      <c>
        <v>0</v>
      </c>
      <c>
        <v>2.955556</v>
      </c>
      <c>
        <v>5.911111</v>
      </c>
      <c>
        <v>0</v>
      </c>
      <c>
        <v>0</v>
      </c>
    </row>
    <row>
      <c>
        <is>
          <t>1480357</t>
        </is>
      </c>
      <c>
        <v>1</v>
      </c>
      <c>
        <is>
          <t>İZMİR</t>
        </is>
      </c>
      <c>
        <v>ÇİĞLİ</v>
      </c>
      <c>
        <is>
          <t>M-1149 35-09-M01149_M-538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10:15:14</t>
        </is>
      </c>
      <c>
        <is>
          <t>30.07.2020 10:24:52</t>
        </is>
      </c>
      <c>
        <v>0.160555555</v>
      </c>
      <c>
        <v>3</v>
      </c>
      <c>
        <v>1</v>
      </c>
      <c>
        <v>0</v>
      </c>
      <c>
        <v>0</v>
      </c>
      <c>
        <v>0.481667</v>
      </c>
      <c>
        <v>0.160556</v>
      </c>
      <c>
        <v>0</v>
      </c>
      <c>
        <v>0</v>
      </c>
    </row>
    <row>
      <c>
        <is>
          <t>1397747</t>
        </is>
      </c>
      <c>
        <v>1</v>
      </c>
      <c>
        <is>
          <t>MANİSA</t>
        </is>
      </c>
      <c>
        <v>SOMA</v>
      </c>
      <c>
        <is>
          <t>SOMA TR-24 45-82-M00024_Ayırıcı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16:04:22</t>
        </is>
      </c>
      <c>
        <is>
          <t>08.07.2020 17:22:28</t>
        </is>
      </c>
      <c>
        <v>1.301666666</v>
      </c>
      <c>
        <v>1</v>
      </c>
      <c>
        <v>287</v>
      </c>
      <c>
        <v>0</v>
      </c>
      <c>
        <v>0</v>
      </c>
      <c>
        <v>1.301667</v>
      </c>
      <c>
        <v>373.578333</v>
      </c>
      <c>
        <v>0</v>
      </c>
      <c>
        <v>0</v>
      </c>
    </row>
    <row>
      <c>
        <is>
          <t>1410997</t>
        </is>
      </c>
      <c>
        <v>1</v>
      </c>
      <c>
        <is>
          <t>İZMİR</t>
        </is>
      </c>
      <c>
        <v>DİKİLİ</v>
      </c>
      <c>
        <is>
          <t>DİKİLİ İM 35-30-A00001_ŞEHİR-1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17:29:14</t>
        </is>
      </c>
      <c>
        <is>
          <t>13.07.2020 17:45:00</t>
        </is>
      </c>
      <c>
        <v>0.262777777</v>
      </c>
      <c>
        <v>74</v>
      </c>
      <c>
        <v>5713</v>
      </c>
      <c>
        <v>8</v>
      </c>
      <c>
        <v>1</v>
      </c>
      <c>
        <v>19.445555</v>
      </c>
      <c>
        <v>1501.24944</v>
      </c>
      <c>
        <v>2.102222</v>
      </c>
      <c>
        <v>0.262778</v>
      </c>
    </row>
    <row>
      <c>
        <is>
          <t>1423614</t>
        </is>
      </c>
      <c>
        <v>1</v>
      </c>
      <c>
        <is>
          <t>MANİSA</t>
        </is>
      </c>
      <c>
        <v>DEMİRCİ</v>
      </c>
      <c>
        <is>
          <t>TR-24 45-74-M00024_945585546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13:05:09</t>
        </is>
      </c>
      <c>
        <is>
          <t>18.07.2020 14:07:23</t>
        </is>
      </c>
      <c>
        <v>1.037222222</v>
      </c>
      <c>
        <v>0</v>
      </c>
      <c>
        <v>8</v>
      </c>
      <c>
        <v>0</v>
      </c>
      <c>
        <v>0</v>
      </c>
      <c>
        <v>0</v>
      </c>
      <c>
        <v>8.297778</v>
      </c>
      <c>
        <v>0</v>
      </c>
      <c>
        <v>0</v>
      </c>
    </row>
    <row>
      <c>
        <is>
          <t>1375086</t>
        </is>
      </c>
      <c>
        <v>1</v>
      </c>
      <c>
        <is>
          <t>MANİSA</t>
        </is>
      </c>
      <c>
        <v>ŞEHZADELER</v>
      </c>
      <c>
        <is>
          <t>AYVACIK TR-1 45-71-M00787_45-71-M00787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19:11:58</t>
        </is>
      </c>
      <c>
        <is>
          <t>05.07.2020 23:44:34</t>
        </is>
      </c>
      <c>
        <v>4.543333333</v>
      </c>
      <c>
        <v>0</v>
      </c>
      <c>
        <v>0</v>
      </c>
      <c>
        <v>1</v>
      </c>
      <c>
        <v>39</v>
      </c>
      <c>
        <v>0</v>
      </c>
      <c>
        <v>0</v>
      </c>
      <c>
        <v>4.543333</v>
      </c>
      <c>
        <v>177.19</v>
      </c>
    </row>
    <row>
      <c>
        <is>
          <t>1422676</t>
        </is>
      </c>
      <c>
        <v>1</v>
      </c>
      <c>
        <is>
          <t>İZMİR</t>
        </is>
      </c>
      <c>
        <v>MENEMEN</v>
      </c>
      <c>
        <is>
          <t>KOYUNDERE TR-17 (DM-3/3) 35-28-M00139_C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18:57:00</t>
        </is>
      </c>
      <c>
        <is>
          <t>16.07.2020 19:22:00</t>
        </is>
      </c>
      <c>
        <v>0.416666666</v>
      </c>
      <c>
        <v>0</v>
      </c>
      <c>
        <v>76</v>
      </c>
      <c>
        <v>0</v>
      </c>
      <c>
        <v>0</v>
      </c>
      <c>
        <v>0</v>
      </c>
      <c>
        <v>31.666667</v>
      </c>
      <c>
        <v>0</v>
      </c>
      <c>
        <v>0</v>
      </c>
    </row>
    <row>
      <c>
        <is>
          <t>1435147</t>
        </is>
      </c>
      <c>
        <v>1</v>
      </c>
      <c>
        <is>
          <t>İZMİR</t>
        </is>
      </c>
      <c>
        <v>KONAK</v>
      </c>
      <c>
        <is>
          <t>K-4026 35-01-K04026_35-01-K04026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13:01:59</t>
        </is>
      </c>
      <c>
        <is>
          <t>21.07.2020 14:53:00</t>
        </is>
      </c>
      <c>
        <v>1.850277777</v>
      </c>
      <c>
        <v>2</v>
      </c>
      <c>
        <v>410</v>
      </c>
      <c>
        <v>0</v>
      </c>
      <c>
        <v>0</v>
      </c>
      <c>
        <v>3.700556</v>
      </c>
      <c>
        <v>758.613889</v>
      </c>
      <c>
        <v>0</v>
      </c>
      <c>
        <v>0</v>
      </c>
    </row>
    <row>
      <c>
        <is>
          <t>1373137</t>
        </is>
      </c>
      <c>
        <v>1</v>
      </c>
      <c>
        <is>
          <t>İZMİR</t>
        </is>
      </c>
      <c>
        <v>KONAK</v>
      </c>
      <c>
        <is>
          <t>K-1000 35-01-K01000_35-01-K01000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10:13:42</t>
        </is>
      </c>
      <c>
        <is>
          <t>03.07.2020 11:37:51</t>
        </is>
      </c>
      <c>
        <v>1.4025</v>
      </c>
      <c>
        <v>1</v>
      </c>
      <c>
        <v>283</v>
      </c>
      <c>
        <v>0</v>
      </c>
      <c>
        <v>0</v>
      </c>
      <c>
        <v>1.4025</v>
      </c>
      <c>
        <v>396.9075</v>
      </c>
      <c>
        <v>0</v>
      </c>
      <c>
        <v>0</v>
      </c>
    </row>
    <row>
      <c>
        <is>
          <t>1410628</t>
        </is>
      </c>
      <c>
        <v>1</v>
      </c>
      <c>
        <is>
          <t>İZMİR</t>
        </is>
      </c>
      <c>
        <v>DİKİLİ</v>
      </c>
      <c>
        <is>
          <t>TR-7 35-30-L00007_TR-8 L03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08:14:05</t>
        </is>
      </c>
      <c>
        <is>
          <t>13.07.2020 08:39:00</t>
        </is>
      </c>
      <c>
        <v>0.415277777</v>
      </c>
      <c>
        <v>2</v>
      </c>
      <c>
        <v>130</v>
      </c>
      <c>
        <v>0</v>
      </c>
      <c>
        <v>0</v>
      </c>
      <c>
        <v>0.830556</v>
      </c>
      <c>
        <v>53.986111</v>
      </c>
      <c>
        <v>0</v>
      </c>
      <c>
        <v>0</v>
      </c>
    </row>
    <row>
      <c>
        <is>
          <t>1411326</t>
        </is>
      </c>
      <c>
        <v>1</v>
      </c>
      <c>
        <is>
          <t>İZMİR</t>
        </is>
      </c>
      <c>
        <v>KINIK</v>
      </c>
      <c>
        <is>
          <t>KINIK TR-16 35-24-L00016_955221411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09:08:23</t>
        </is>
      </c>
      <c>
        <is>
          <t>14.07.2020 10:12:33</t>
        </is>
      </c>
      <c>
        <v>1.069444444</v>
      </c>
      <c>
        <v>0</v>
      </c>
      <c>
        <v>1</v>
      </c>
      <c>
        <v>0</v>
      </c>
      <c>
        <v>0</v>
      </c>
      <c>
        <v>0</v>
      </c>
      <c>
        <v>1.069444</v>
      </c>
      <c>
        <v>0</v>
      </c>
      <c>
        <v>0</v>
      </c>
    </row>
    <row>
      <c>
        <is>
          <t>1466350</t>
        </is>
      </c>
      <c>
        <v>1</v>
      </c>
      <c>
        <is>
          <t>İZMİR</t>
        </is>
      </c>
      <c>
        <v>DİKİLİ</v>
      </c>
      <c>
        <is>
          <t>TR-7 35-30-L00007_TR-8 L03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19:07:39</t>
        </is>
      </c>
      <c>
        <is>
          <t>23.07.2020 19:37:05</t>
        </is>
      </c>
      <c>
        <v>0.490555555</v>
      </c>
      <c>
        <v>1</v>
      </c>
      <c>
        <v>130</v>
      </c>
      <c>
        <v>0</v>
      </c>
      <c>
        <v>0</v>
      </c>
      <c>
        <v>0.490556</v>
      </c>
      <c>
        <v>63.772222</v>
      </c>
      <c>
        <v>0</v>
      </c>
      <c>
        <v>0</v>
      </c>
    </row>
    <row>
      <c>
        <is>
          <t>1477755</t>
        </is>
      </c>
      <c>
        <v>1</v>
      </c>
      <c>
        <is>
          <t>İZMİR</t>
        </is>
      </c>
      <c>
        <v>DİKİLİ</v>
      </c>
      <c>
        <is>
          <t>TR-8 35-30-L00008_B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13:32:06</t>
        </is>
      </c>
      <c>
        <is>
          <t>26.07.2020 14:28:46</t>
        </is>
      </c>
      <c>
        <v>0.944444444</v>
      </c>
      <c>
        <v>0</v>
      </c>
      <c>
        <v>1</v>
      </c>
      <c>
        <v>0</v>
      </c>
      <c>
        <v>0</v>
      </c>
      <c>
        <v>0</v>
      </c>
      <c>
        <v>0.944444</v>
      </c>
      <c>
        <v>0</v>
      </c>
      <c>
        <v>0</v>
      </c>
    </row>
    <row>
      <c>
        <is>
          <t>1411481</t>
        </is>
      </c>
      <c>
        <v>1</v>
      </c>
      <c>
        <is>
          <t>İZMİR</t>
        </is>
      </c>
      <c>
        <v>SEFERİHİSAR</v>
      </c>
      <c>
        <is>
          <t>L-233 AKARCA KÖK 35-14-L00233_L-47 DENİZKENT SİTESİ-L02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13:10:45</t>
        </is>
      </c>
      <c>
        <is>
          <t>14.07.2020 13:27:00</t>
        </is>
      </c>
      <c>
        <v>0.270833333</v>
      </c>
      <c>
        <v>46</v>
      </c>
      <c>
        <v>2718</v>
      </c>
      <c>
        <v>7</v>
      </c>
      <c>
        <v>96</v>
      </c>
      <c>
        <v>12.458333</v>
      </c>
      <c>
        <v>736.124999</v>
      </c>
      <c>
        <v>1.895833</v>
      </c>
      <c>
        <v>26</v>
      </c>
    </row>
    <row>
      <c>
        <is>
          <t>1423901</t>
        </is>
      </c>
      <c>
        <v>1</v>
      </c>
      <c>
        <is>
          <t>İZMİR</t>
        </is>
      </c>
      <c>
        <v>FOÇA</v>
      </c>
      <c>
        <is>
          <t>FOÇA TR-14 35-23-L00014_950422073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00:19:05</t>
        </is>
      </c>
      <c>
        <is>
          <t>19.07.2020 01:18:09</t>
        </is>
      </c>
      <c>
        <v>0.984444444</v>
      </c>
      <c>
        <v>0</v>
      </c>
      <c>
        <v>1</v>
      </c>
      <c>
        <v>0</v>
      </c>
      <c>
        <v>0</v>
      </c>
      <c>
        <v>0</v>
      </c>
      <c>
        <v>0.984444</v>
      </c>
      <c>
        <v>0</v>
      </c>
      <c>
        <v>0</v>
      </c>
    </row>
    <row>
      <c>
        <is>
          <t>1477350</t>
        </is>
      </c>
      <c>
        <v>1</v>
      </c>
      <c>
        <is>
          <t>İZMİR</t>
        </is>
      </c>
      <c>
        <v>DİKİLİ</v>
      </c>
      <c>
        <is>
          <t>DİKİLİ İM 35-30-A00001_BADEMLİ-L011 L011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25.07.2020 15:17:01</t>
        </is>
      </c>
      <c>
        <is>
          <t>25.07.2020 15:55:16</t>
        </is>
      </c>
      <c>
        <v>0.6375</v>
      </c>
      <c>
        <v>0</v>
      </c>
      <c>
        <v>1565</v>
      </c>
      <c>
        <v>47</v>
      </c>
      <c>
        <v>78</v>
      </c>
      <c>
        <v>0</v>
      </c>
      <c>
        <v>997.6875</v>
      </c>
      <c>
        <v>29.9625</v>
      </c>
      <c>
        <v>49.725</v>
      </c>
    </row>
    <row>
      <c>
        <is>
          <t>1397925</t>
        </is>
      </c>
      <c>
        <v>1</v>
      </c>
      <c>
        <is>
          <t>MANİSA</t>
        </is>
      </c>
      <c>
        <v>AKHİSAR</v>
      </c>
      <c>
        <is>
          <t>BEYOBA TR-15 45-72-M00418_956491559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20:17:09</t>
        </is>
      </c>
      <c>
        <is>
          <t>08.07.2020 21:47:17</t>
        </is>
      </c>
      <c>
        <v>1.502222222</v>
      </c>
      <c>
        <v>0</v>
      </c>
      <c>
        <v>1</v>
      </c>
      <c>
        <v>0</v>
      </c>
      <c>
        <v>0</v>
      </c>
      <c>
        <v>0</v>
      </c>
      <c>
        <v>1.502222</v>
      </c>
      <c>
        <v>0</v>
      </c>
      <c>
        <v>0</v>
      </c>
    </row>
    <row>
      <c>
        <is>
          <t>1477247</t>
        </is>
      </c>
      <c>
        <v>1</v>
      </c>
      <c>
        <is>
          <t>İZMİR</t>
        </is>
      </c>
      <c>
        <v>DİKİLİ</v>
      </c>
      <c>
        <is>
          <t>TR-7 35-30-L00007_A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12:07:00</t>
        </is>
      </c>
      <c>
        <is>
          <t>25.07.2020 13:25:06</t>
        </is>
      </c>
      <c>
        <v>1.301666666</v>
      </c>
      <c>
        <v>0</v>
      </c>
      <c>
        <v>160</v>
      </c>
      <c>
        <v>0</v>
      </c>
      <c>
        <v>0</v>
      </c>
      <c>
        <v>0</v>
      </c>
      <c>
        <v>208.266667</v>
      </c>
      <c>
        <v>0</v>
      </c>
      <c>
        <v>0</v>
      </c>
    </row>
    <row>
      <c>
        <is>
          <t>1480425</t>
        </is>
      </c>
      <c>
        <v>1</v>
      </c>
      <c>
        <is>
          <t>İZMİR</t>
        </is>
      </c>
      <c>
        <v>DİKİLİ</v>
      </c>
      <c>
        <is>
          <t>DİKİLİ İM 35-30-A00001_BADEMLİ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12:00:05</t>
        </is>
      </c>
      <c>
        <is>
          <t>30.07.2020 12:27:55</t>
        </is>
      </c>
      <c>
        <v>0.463888888</v>
      </c>
      <c>
        <v>0</v>
      </c>
      <c>
        <v>1565</v>
      </c>
      <c>
        <v>47</v>
      </c>
      <c>
        <v>78</v>
      </c>
      <c>
        <v>0</v>
      </c>
      <c>
        <v>725.98611</v>
      </c>
      <c>
        <v>21.802778</v>
      </c>
      <c>
        <v>36.183333</v>
      </c>
    </row>
    <row>
      <c>
        <is>
          <t>1397868</t>
        </is>
      </c>
      <c>
        <v>1</v>
      </c>
      <c>
        <is>
          <t>MANİSA</t>
        </is>
      </c>
      <c>
        <v>AKHİSAR</v>
      </c>
      <c>
        <is>
          <t>BEYOBA TR-3 45-72-M00420_956491793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18:52:10</t>
        </is>
      </c>
      <c>
        <is>
          <t>08.07.2020 21:07:10</t>
        </is>
      </c>
      <c>
        <v>2.25</v>
      </c>
      <c>
        <v>0</v>
      </c>
      <c>
        <v>1</v>
      </c>
      <c>
        <v>0</v>
      </c>
      <c>
        <v>0</v>
      </c>
      <c>
        <v>0</v>
      </c>
      <c>
        <v>2.25</v>
      </c>
      <c>
        <v>0</v>
      </c>
      <c>
        <v>0</v>
      </c>
    </row>
    <row>
      <c>
        <is>
          <t>1480478</t>
        </is>
      </c>
      <c>
        <v>1</v>
      </c>
      <c>
        <is>
          <t>İZMİR</t>
        </is>
      </c>
      <c>
        <v>DİKİLİ</v>
      </c>
      <c>
        <is>
          <t>BAKİ ZEYBEK 35-30-L00204_955327898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13:32:51</t>
        </is>
      </c>
      <c>
        <is>
          <t>30.07.2020 15:00:56</t>
        </is>
      </c>
      <c>
        <v>1.468055555</v>
      </c>
      <c>
        <v>0</v>
      </c>
      <c>
        <v>1</v>
      </c>
      <c>
        <v>0</v>
      </c>
      <c>
        <v>0</v>
      </c>
      <c>
        <v>0</v>
      </c>
      <c>
        <v>1.468056</v>
      </c>
      <c>
        <v>0</v>
      </c>
      <c>
        <v>0</v>
      </c>
    </row>
    <row>
      <c>
        <is>
          <t>1423870</t>
        </is>
      </c>
      <c>
        <v>1</v>
      </c>
      <c>
        <is>
          <t>İZMİR</t>
        </is>
      </c>
      <c>
        <v>DİKİLİ</v>
      </c>
      <c>
        <is>
          <t>TR-55 35-30-L00055_955330259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21:34:35</t>
        </is>
      </c>
      <c>
        <is>
          <t>18.07.2020 22:43:19</t>
        </is>
      </c>
      <c>
        <v>1.145555555</v>
      </c>
      <c>
        <v>0</v>
      </c>
      <c>
        <v>1</v>
      </c>
      <c>
        <v>0</v>
      </c>
      <c>
        <v>0</v>
      </c>
      <c>
        <v>0</v>
      </c>
      <c>
        <v>1.145556</v>
      </c>
      <c>
        <v>0</v>
      </c>
      <c>
        <v>0</v>
      </c>
    </row>
    <row>
      <c>
        <is>
          <t>1466320</t>
        </is>
      </c>
      <c>
        <v>1</v>
      </c>
      <c>
        <is>
          <t>İZMİR</t>
        </is>
      </c>
      <c>
        <v>DİKİLİ</v>
      </c>
      <c>
        <is>
          <t>TR-55 35-30-L00055_949874409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18:27:31</t>
        </is>
      </c>
      <c>
        <is>
          <t>23.07.2020 21:37:23</t>
        </is>
      </c>
      <c>
        <v>3.164444444</v>
      </c>
      <c>
        <v>0</v>
      </c>
      <c>
        <v>1</v>
      </c>
      <c>
        <v>0</v>
      </c>
      <c>
        <v>0</v>
      </c>
      <c>
        <v>0</v>
      </c>
      <c>
        <v>3.164444</v>
      </c>
      <c>
        <v>0</v>
      </c>
      <c>
        <v>0</v>
      </c>
    </row>
    <row>
      <c>
        <is>
          <t>1397930</t>
        </is>
      </c>
      <c>
        <v>1</v>
      </c>
      <c>
        <is>
          <t>İZMİR</t>
        </is>
      </c>
      <c>
        <v>DİKİLİ</v>
      </c>
      <c>
        <is>
          <t>TR-41 35-30-L00041_955329225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20:20:12</t>
        </is>
      </c>
      <c>
        <is>
          <t>08.07.2020 21:47:43</t>
        </is>
      </c>
      <c>
        <v>1.458611111</v>
      </c>
      <c>
        <v>0</v>
      </c>
      <c>
        <v>9</v>
      </c>
      <c>
        <v>0</v>
      </c>
      <c>
        <v>0</v>
      </c>
      <c>
        <v>0</v>
      </c>
      <c>
        <v>13.1275</v>
      </c>
      <c>
        <v>0</v>
      </c>
      <c>
        <v>0</v>
      </c>
    </row>
    <row>
      <c>
        <is>
          <t>1386474</t>
        </is>
      </c>
      <c>
        <v>1</v>
      </c>
      <c>
        <is>
          <t>İZMİR</t>
        </is>
      </c>
      <c>
        <v>DİKİLİ</v>
      </c>
      <c>
        <is>
          <t>TR-71 35-30-L00071_955330808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09:06:52</t>
        </is>
      </c>
      <c>
        <is>
          <t>08.07.2020 15:16:57</t>
        </is>
      </c>
      <c>
        <v>30.168055555</v>
      </c>
      <c>
        <v>0</v>
      </c>
      <c>
        <v>1</v>
      </c>
      <c>
        <v>0</v>
      </c>
      <c>
        <v>0</v>
      </c>
      <c>
        <v>0</v>
      </c>
      <c>
        <v>30.168056</v>
      </c>
      <c>
        <v>0</v>
      </c>
      <c>
        <v>0</v>
      </c>
    </row>
    <row>
      <c>
        <is>
          <t>1373029</t>
        </is>
      </c>
      <c>
        <v>1</v>
      </c>
      <c>
        <is>
          <t>MANİSA</t>
        </is>
      </c>
      <c>
        <v>KULA</v>
      </c>
      <c>
        <is>
          <t>TR-50 45-77-L00050_45-77-L00050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08:43:37</t>
        </is>
      </c>
      <c>
        <is>
          <t>03.07.2020 09:07:36</t>
        </is>
      </c>
      <c>
        <v>0.399722222</v>
      </c>
      <c>
        <v>1</v>
      </c>
      <c>
        <v>47</v>
      </c>
      <c>
        <v>0</v>
      </c>
      <c>
        <v>0</v>
      </c>
      <c>
        <v>0.399722</v>
      </c>
      <c>
        <v>18.786944</v>
      </c>
      <c>
        <v>0</v>
      </c>
      <c>
        <v>0</v>
      </c>
    </row>
    <row>
      <c>
        <is>
          <t>1374809</t>
        </is>
      </c>
      <c>
        <v>1</v>
      </c>
      <c>
        <is>
          <t>İZMİR</t>
        </is>
      </c>
      <c>
        <v>DİKİLİ</v>
      </c>
      <c>
        <is>
          <t>TR-55 35-30-L00055_955331166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13:02:02</t>
        </is>
      </c>
      <c>
        <is>
          <t>05.07.2020 13:47:57</t>
        </is>
      </c>
      <c>
        <v>0.765277777</v>
      </c>
      <c>
        <v>0</v>
      </c>
      <c>
        <v>1</v>
      </c>
      <c>
        <v>0</v>
      </c>
      <c>
        <v>0</v>
      </c>
      <c>
        <v>0</v>
      </c>
      <c>
        <v>0.765278</v>
      </c>
      <c>
        <v>0</v>
      </c>
      <c>
        <v>0</v>
      </c>
    </row>
    <row>
      <c>
        <is>
          <t>1375056</t>
        </is>
      </c>
      <c>
        <v>1</v>
      </c>
      <c>
        <is>
          <t>İZMİR</t>
        </is>
      </c>
      <c>
        <v>DİKİLİ</v>
      </c>
      <c>
        <is>
          <t>TR-71 35-30-L00071_955333629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18:43:33</t>
        </is>
      </c>
      <c>
        <is>
          <t>10.07.2020 10:47:32</t>
        </is>
      </c>
      <c>
        <v>112.066388888</v>
      </c>
      <c>
        <v>0</v>
      </c>
      <c>
        <v>1</v>
      </c>
      <c>
        <v>0</v>
      </c>
      <c>
        <v>0</v>
      </c>
      <c>
        <v>0</v>
      </c>
      <c>
        <v>112.066389</v>
      </c>
      <c>
        <v>0</v>
      </c>
      <c>
        <v>0</v>
      </c>
    </row>
    <row>
      <c>
        <is>
          <t>1372394</t>
        </is>
      </c>
      <c>
        <v>1</v>
      </c>
      <c>
        <is>
          <t>İZMİR</t>
        </is>
      </c>
      <c>
        <v>DİKİLİ</v>
      </c>
      <c>
        <is>
          <t>TR-26 35-30-L00026_955329415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02.07.2020 11:57:33</t>
        </is>
      </c>
      <c>
        <is>
          <t>02.07.2020 14:12:18</t>
        </is>
      </c>
      <c>
        <v>2.245833333</v>
      </c>
      <c>
        <v>0</v>
      </c>
      <c>
        <v>2</v>
      </c>
      <c>
        <v>0</v>
      </c>
      <c>
        <v>0</v>
      </c>
      <c>
        <v>0</v>
      </c>
      <c>
        <v>4.491667</v>
      </c>
      <c>
        <v>0</v>
      </c>
      <c>
        <v>0</v>
      </c>
    </row>
    <row>
      <c>
        <is>
          <t>1372473</t>
        </is>
      </c>
      <c>
        <v>1</v>
      </c>
      <c>
        <is>
          <t>İZMİR</t>
        </is>
      </c>
      <c>
        <v>DİKİLİ</v>
      </c>
      <c>
        <is>
          <t>TR-70 35-30-L00070_955328481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14:05:37</t>
        </is>
      </c>
      <c>
        <is>
          <t>02.07.2020 16:51:00</t>
        </is>
      </c>
      <c>
        <v>2.756388888</v>
      </c>
      <c>
        <v>0</v>
      </c>
      <c>
        <v>1</v>
      </c>
      <c>
        <v>0</v>
      </c>
      <c>
        <v>0</v>
      </c>
      <c>
        <v>0</v>
      </c>
      <c>
        <v>2.756389</v>
      </c>
      <c>
        <v>0</v>
      </c>
      <c>
        <v>0</v>
      </c>
    </row>
    <row>
      <c>
        <is>
          <t>1480364</t>
        </is>
      </c>
      <c>
        <v>1</v>
      </c>
      <c>
        <is>
          <t>İZMİR</t>
        </is>
      </c>
      <c>
        <v>ÇEŞME</v>
      </c>
      <c>
        <is>
          <t>DM-2/8 BAŞKENT TR 35-18-L00588_950453753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10:17:58</t>
        </is>
      </c>
      <c>
        <is>
          <t>30.07.2020 11:18:09</t>
        </is>
      </c>
      <c>
        <v>1.003055555</v>
      </c>
      <c>
        <v>0</v>
      </c>
      <c>
        <v>1</v>
      </c>
      <c>
        <v>0</v>
      </c>
      <c>
        <v>0</v>
      </c>
      <c>
        <v>0</v>
      </c>
      <c>
        <v>1.003056</v>
      </c>
      <c>
        <v>0</v>
      </c>
      <c>
        <v>0</v>
      </c>
    </row>
    <row>
      <c>
        <is>
          <t>1398004</t>
        </is>
      </c>
      <c>
        <v>1</v>
      </c>
      <c>
        <is>
          <t>İZMİR</t>
        </is>
      </c>
      <c>
        <v>SEFERİHİSAR</v>
      </c>
      <c>
        <is>
          <t>L-12 BALLI KUYU 35-14-L00012_L-15 L-16 L-17-L02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23:25:39</t>
        </is>
      </c>
      <c>
        <is>
          <t>08.07.2020 23:34:00</t>
        </is>
      </c>
      <c>
        <v>0.139166666</v>
      </c>
      <c>
        <v>0</v>
      </c>
      <c>
        <v>0</v>
      </c>
      <c>
        <v>13</v>
      </c>
      <c>
        <v>408</v>
      </c>
      <c>
        <v>0</v>
      </c>
      <c>
        <v>0</v>
      </c>
      <c>
        <v>1.809167</v>
      </c>
      <c>
        <v>56.78</v>
      </c>
    </row>
    <row>
      <c>
        <is>
          <t>1455415</t>
        </is>
      </c>
      <c>
        <v>1</v>
      </c>
      <c>
        <is>
          <t>İZMİR</t>
        </is>
      </c>
      <c>
        <v>BERGAMA</v>
      </c>
      <c>
        <is>
          <t>TR-42 35-16-L00042_Ayırıcı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03:16:47</t>
        </is>
      </c>
      <c>
        <is>
          <t>22.07.2020 03:39:00</t>
        </is>
      </c>
      <c>
        <v>0.370277777</v>
      </c>
      <c>
        <v>1</v>
      </c>
      <c>
        <v>217</v>
      </c>
      <c>
        <v>0</v>
      </c>
      <c>
        <v>0</v>
      </c>
      <c>
        <v>0.370278</v>
      </c>
      <c>
        <v>80.350278</v>
      </c>
      <c>
        <v>0</v>
      </c>
      <c>
        <v>0</v>
      </c>
    </row>
    <row>
      <c>
        <is>
          <t>1374542</t>
        </is>
      </c>
      <c>
        <v>1</v>
      </c>
      <c>
        <is>
          <t>İZMİR</t>
        </is>
      </c>
      <c>
        <v>TORBALI</v>
      </c>
      <c>
        <is>
          <t>MÜDÜROĞLU KÖK 35-26-M00940_NARSAN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07:36:48</t>
        </is>
      </c>
      <c>
        <is>
          <t>05.07.2020 08:06:37</t>
        </is>
      </c>
      <c>
        <v>0.496944444</v>
      </c>
      <c>
        <v>26</v>
      </c>
      <c>
        <v>4</v>
      </c>
      <c>
        <v>0</v>
      </c>
      <c>
        <v>0</v>
      </c>
      <c>
        <v>12.920556</v>
      </c>
      <c>
        <v>1.987778</v>
      </c>
      <c>
        <v>0</v>
      </c>
      <c>
        <v>0</v>
      </c>
    </row>
    <row>
      <c>
        <is>
          <t>1371798</t>
        </is>
      </c>
      <c>
        <v>1</v>
      </c>
      <c>
        <is>
          <t>İZMİR</t>
        </is>
      </c>
      <c>
        <v>BERGAMA</v>
      </c>
      <c>
        <is>
          <t>BERGAMA İM-2 35-16-A00002_TR-117(TM-2/117) L03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15:18:28</t>
        </is>
      </c>
      <c>
        <is>
          <t>01.07.2020 15:58:00</t>
        </is>
      </c>
      <c>
        <v>0.658888888</v>
      </c>
      <c>
        <v>27</v>
      </c>
      <c>
        <v>6035</v>
      </c>
      <c>
        <v>5</v>
      </c>
      <c>
        <v>167</v>
      </c>
      <c>
        <v>17.79</v>
      </c>
      <c>
        <v>3976.394439</v>
      </c>
      <c>
        <v>3.294444</v>
      </c>
      <c>
        <v>110.034444</v>
      </c>
    </row>
    <row>
      <c>
        <is>
          <t>1399487</t>
        </is>
      </c>
      <c>
        <v>1</v>
      </c>
      <c>
        <is>
          <t>İZMİR</t>
        </is>
      </c>
      <c>
        <v>SEFERİHİSAR</v>
      </c>
      <c>
        <is>
          <t>L-233 AKARCA KÖK 35-14-L00233_L-47 DENİZKENT SİTESİ L02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03:04:36</t>
        </is>
      </c>
      <c>
        <is>
          <t>11.07.2020 03:29:00</t>
        </is>
      </c>
      <c>
        <v>0.406666666</v>
      </c>
      <c>
        <v>46</v>
      </c>
      <c>
        <v>2718</v>
      </c>
      <c>
        <v>7</v>
      </c>
      <c>
        <v>96</v>
      </c>
      <c>
        <v>18.706667</v>
      </c>
      <c>
        <v>1105.319998</v>
      </c>
      <c>
        <v>2.846667</v>
      </c>
      <c>
        <v>39.04</v>
      </c>
    </row>
    <row>
      <c>
        <is>
          <t>1478095</t>
        </is>
      </c>
      <c>
        <v>1</v>
      </c>
      <c>
        <is>
          <t>İZMİR</t>
        </is>
      </c>
      <c>
        <v>SEFERİHİSAR</v>
      </c>
      <c>
        <is>
          <t>L-12 BALLI KUYU 35-14-L00012_L-15 L-16 L-17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27.07.2020 09:35:46</t>
        </is>
      </c>
      <c>
        <is>
          <t>27.07.2020 13:49:02</t>
        </is>
      </c>
      <c>
        <v>4.221111111</v>
      </c>
      <c>
        <v>0</v>
      </c>
      <c>
        <v>0</v>
      </c>
      <c>
        <v>13</v>
      </c>
      <c>
        <v>410</v>
      </c>
      <c>
        <v>0</v>
      </c>
      <c>
        <v>0</v>
      </c>
      <c>
        <v>54.874444</v>
      </c>
      <c>
        <v>1730.655556</v>
      </c>
    </row>
    <row>
      <c>
        <is>
          <t>1424323</t>
        </is>
      </c>
      <c>
        <v>1</v>
      </c>
      <c>
        <is>
          <t>MANİSA</t>
        </is>
      </c>
      <c>
        <v>AKHİSAR</v>
      </c>
      <c>
        <is>
          <t>ALİ ADANALI VE ARK. TARIMSAL SULAMA 45-72-L00585_45-72-L00585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21:56:09</t>
        </is>
      </c>
      <c>
        <is>
          <t>19.07.2020 23:41:55</t>
        </is>
      </c>
      <c>
        <v>1.762777777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7.051111</v>
      </c>
    </row>
    <row>
      <c>
        <is>
          <t>1398904</t>
        </is>
      </c>
      <c>
        <v>1</v>
      </c>
      <c>
        <is>
          <t>İZMİR</t>
        </is>
      </c>
      <c>
        <v>TORBALI</v>
      </c>
      <c>
        <is>
          <t>MÜDÜROĞLU KÖK 35-26-M00940_HALİL KOYUNCU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09:39:22</t>
        </is>
      </c>
      <c>
        <is>
          <t>10.07.2020 10:38:28</t>
        </is>
      </c>
      <c>
        <v>0.985</v>
      </c>
      <c>
        <v>3</v>
      </c>
      <c>
        <v>48</v>
      </c>
      <c>
        <v>0</v>
      </c>
      <c>
        <v>21</v>
      </c>
      <c>
        <v>2.955</v>
      </c>
      <c>
        <v>47.28</v>
      </c>
      <c>
        <v>0</v>
      </c>
      <c>
        <v>20.685</v>
      </c>
    </row>
    <row>
      <c>
        <is>
          <t>1397488</t>
        </is>
      </c>
      <c>
        <v>1</v>
      </c>
      <c>
        <is>
          <t>MANİSA</t>
        </is>
      </c>
      <c>
        <v>AKHİSAR</v>
      </c>
      <c>
        <is>
          <t>MEDAR TR-7 45-72-L00277_956514083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10:08:25</t>
        </is>
      </c>
      <c>
        <is>
          <t>08.07.2020 16:44:56</t>
        </is>
      </c>
      <c>
        <v>6.608611111</v>
      </c>
      <c>
        <v>0</v>
      </c>
      <c>
        <v>2</v>
      </c>
      <c>
        <v>0</v>
      </c>
      <c>
        <v>0</v>
      </c>
      <c>
        <v>0</v>
      </c>
      <c>
        <v>13.217222</v>
      </c>
      <c>
        <v>0</v>
      </c>
      <c>
        <v>0</v>
      </c>
    </row>
    <row>
      <c>
        <is>
          <t>1480922</t>
        </is>
      </c>
      <c>
        <v>1</v>
      </c>
      <c>
        <is>
          <t>MANİSA</t>
        </is>
      </c>
      <c>
        <v>AKHİSAR</v>
      </c>
      <c>
        <is>
          <t>MEDAR TR-9 45-72-L00278_SU KUYULARI ÇIKIŞI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07:39:01</t>
        </is>
      </c>
      <c>
        <is>
          <t>31.07.2020 08:48:36</t>
        </is>
      </c>
      <c>
        <v>1.159722222</v>
      </c>
      <c>
        <v>0</v>
      </c>
      <c>
        <v>0</v>
      </c>
      <c>
        <v>20</v>
      </c>
      <c>
        <v>2</v>
      </c>
      <c>
        <v>0</v>
      </c>
      <c>
        <v>0</v>
      </c>
      <c>
        <v>23.194444</v>
      </c>
      <c>
        <v>2.319444</v>
      </c>
    </row>
    <row>
      <c>
        <is>
          <t>1398164</t>
        </is>
      </c>
      <c>
        <v>1</v>
      </c>
      <c>
        <is>
          <t>İZMİR</t>
        </is>
      </c>
      <c>
        <v>URLA</v>
      </c>
      <c>
        <is>
          <t>ILIKSU VADİ EVLERİ TR-244 35-19-M00295_35-19-M00295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09:46:13</t>
        </is>
      </c>
      <c>
        <is>
          <t>09.07.2020 10:17:16</t>
        </is>
      </c>
      <c>
        <v>0.517448055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8.796617</v>
      </c>
    </row>
    <row>
      <c>
        <is>
          <t>1410875</t>
        </is>
      </c>
      <c>
        <v>1</v>
      </c>
      <c>
        <is>
          <t>İZMİR</t>
        </is>
      </c>
      <c>
        <v>URLA</v>
      </c>
      <c>
        <is>
          <t>ÖZBEK TR-5 35-19-M00235_6223464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13:17:15</t>
        </is>
      </c>
      <c>
        <is>
          <t>13.07.2020 15:37:44</t>
        </is>
      </c>
      <c>
        <v>2.341388888</v>
      </c>
      <c>
        <v>0</v>
      </c>
      <c>
        <v>0</v>
      </c>
      <c>
        <v>0</v>
      </c>
      <c>
        <v>82</v>
      </c>
      <c>
        <v>0</v>
      </c>
      <c>
        <v>0</v>
      </c>
      <c>
        <v>0</v>
      </c>
      <c>
        <v>191.993889</v>
      </c>
    </row>
    <row>
      <c>
        <is>
          <t>1422371</t>
        </is>
      </c>
      <c>
        <v>1</v>
      </c>
      <c>
        <is>
          <t>İZMİR</t>
        </is>
      </c>
      <c>
        <v>DİKİLİ</v>
      </c>
      <c>
        <is>
          <t>TR-11 35-30-L00011_955329362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16.07.2020 09:01:17</t>
        </is>
      </c>
      <c>
        <is>
          <t>16.07.2020 10:42:00</t>
        </is>
      </c>
      <c>
        <v>1.678611111</v>
      </c>
      <c>
        <v>0</v>
      </c>
      <c>
        <v>9</v>
      </c>
      <c>
        <v>0</v>
      </c>
      <c>
        <v>0</v>
      </c>
      <c>
        <v>0</v>
      </c>
      <c>
        <v>15.1075</v>
      </c>
      <c>
        <v>0</v>
      </c>
      <c>
        <v>0</v>
      </c>
    </row>
    <row>
      <c>
        <is>
          <t>1422539</t>
        </is>
      </c>
      <c>
        <v>1</v>
      </c>
      <c>
        <is>
          <t>İZMİR</t>
        </is>
      </c>
      <c>
        <v>DİKİLİ</v>
      </c>
      <c>
        <is>
          <t>MEHMET İNAL 35-30-M00369_35-30-M00369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13:36:00</t>
        </is>
      </c>
      <c>
        <is>
          <t>16.07.2020 15:21:00</t>
        </is>
      </c>
      <c>
        <v>1.75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3.5</v>
      </c>
    </row>
    <row>
      <c>
        <is>
          <t>1373370</t>
        </is>
      </c>
      <c>
        <v>1</v>
      </c>
      <c>
        <is>
          <t>İZMİR</t>
        </is>
      </c>
      <c>
        <v>TORBALI</v>
      </c>
      <c>
        <is>
          <t>AYRANCILAR DM-5 35-26-M00807_DEMİRCİ-M03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14:57:32</t>
        </is>
      </c>
      <c>
        <is>
          <t>03.07.2020 15:49:00</t>
        </is>
      </c>
      <c>
        <v>0.857777777</v>
      </c>
      <c>
        <v>0</v>
      </c>
      <c>
        <v>0</v>
      </c>
      <c>
        <v>1</v>
      </c>
      <c>
        <v>42</v>
      </c>
      <c>
        <v>0</v>
      </c>
      <c>
        <v>0</v>
      </c>
      <c>
        <v>0.857778</v>
      </c>
      <c>
        <v>36.026667</v>
      </c>
    </row>
    <row>
      <c>
        <is>
          <t>1455403</t>
        </is>
      </c>
      <c>
        <v>1</v>
      </c>
      <c>
        <is>
          <t>İZMİR</t>
        </is>
      </c>
      <c>
        <v>DİKİLİ</v>
      </c>
      <c>
        <is>
          <t>HASAN  KAYSI 35-30-M00370_35-30-M00370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00:48:40</t>
        </is>
      </c>
      <c>
        <is>
          <t>22.07.2020 01:54:26</t>
        </is>
      </c>
      <c>
        <v>1.096111111</v>
      </c>
      <c>
        <v>0</v>
      </c>
      <c>
        <v>5</v>
      </c>
      <c>
        <v>0</v>
      </c>
      <c>
        <v>0</v>
      </c>
      <c>
        <v>0</v>
      </c>
      <c>
        <v>5.480556</v>
      </c>
      <c>
        <v>0</v>
      </c>
      <c>
        <v>0</v>
      </c>
    </row>
    <row>
      <c>
        <is>
          <t>1373574</t>
        </is>
      </c>
      <c>
        <v>1</v>
      </c>
      <c>
        <is>
          <t>İZMİR</t>
        </is>
      </c>
      <c>
        <v>URLA</v>
      </c>
      <c>
        <is>
          <t>TR-142 YAĞCILAR KÖK 35-19-M00142_HatBaşıAyırıcı_53137241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18:34:25</t>
        </is>
      </c>
      <c>
        <is>
          <t>03.07.2020 21:00:29</t>
        </is>
      </c>
      <c>
        <v>2.434444444</v>
      </c>
      <c>
        <v>0</v>
      </c>
      <c>
        <v>0</v>
      </c>
      <c>
        <v>1</v>
      </c>
      <c>
        <v>0</v>
      </c>
      <c>
        <v>0</v>
      </c>
      <c>
        <v>0</v>
      </c>
      <c>
        <v>2.434444</v>
      </c>
      <c>
        <v>0</v>
      </c>
    </row>
    <row>
      <c>
        <is>
          <t>1373170</t>
        </is>
      </c>
      <c>
        <v>1</v>
      </c>
      <c>
        <is>
          <t>İZMİR</t>
        </is>
      </c>
      <c>
        <v>DİKİLİ</v>
      </c>
      <c>
        <is>
          <t>TR-24 35-30-L00024_955316610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10:46:28</t>
        </is>
      </c>
      <c>
        <is>
          <t>03.07.2020 11:34:57</t>
        </is>
      </c>
      <c>
        <v>0.808055555</v>
      </c>
      <c>
        <v>0</v>
      </c>
      <c>
        <v>1</v>
      </c>
      <c>
        <v>0</v>
      </c>
      <c>
        <v>0</v>
      </c>
      <c>
        <v>0</v>
      </c>
      <c>
        <v>0.808056</v>
      </c>
      <c>
        <v>0</v>
      </c>
      <c>
        <v>0</v>
      </c>
    </row>
    <row>
      <c>
        <is>
          <t>1373746</t>
        </is>
      </c>
      <c>
        <v>1</v>
      </c>
      <c>
        <is>
          <t>İZMİR</t>
        </is>
      </c>
      <c>
        <v>DİKİLİ</v>
      </c>
      <c>
        <is>
          <t>HİCABİ GÜNDÜZ GRB 35-30-M00368_A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22:57:28</t>
        </is>
      </c>
      <c>
        <is>
          <t>03.07.2020 23:58:31</t>
        </is>
      </c>
      <c>
        <v>1.0175</v>
      </c>
      <c>
        <v>0</v>
      </c>
      <c>
        <v>2</v>
      </c>
      <c>
        <v>0</v>
      </c>
      <c>
        <v>0</v>
      </c>
      <c>
        <v>0</v>
      </c>
      <c>
        <v>2.035</v>
      </c>
      <c>
        <v>0</v>
      </c>
      <c>
        <v>0</v>
      </c>
    </row>
    <row>
      <c>
        <is>
          <t>1374084</t>
        </is>
      </c>
      <c>
        <v>1</v>
      </c>
      <c>
        <is>
          <t>İZMİR</t>
        </is>
      </c>
      <c>
        <v>DİKİLİ</v>
      </c>
      <c>
        <is>
          <t>HASAN  KAYSI 35-30-M00370_35-30-M00370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12:57:48</t>
        </is>
      </c>
      <c>
        <is>
          <t>04.07.2020 18:18:16</t>
        </is>
      </c>
      <c>
        <v>5.341111111</v>
      </c>
      <c>
        <v>0</v>
      </c>
      <c>
        <v>5</v>
      </c>
      <c>
        <v>0</v>
      </c>
      <c>
        <v>0</v>
      </c>
      <c>
        <v>0</v>
      </c>
      <c>
        <v>26.705556</v>
      </c>
      <c>
        <v>0</v>
      </c>
      <c>
        <v>0</v>
      </c>
    </row>
    <row>
      <c>
        <is>
          <t>1455540</t>
        </is>
      </c>
      <c>
        <v>1</v>
      </c>
      <c>
        <is>
          <t>İZMİR</t>
        </is>
      </c>
      <c>
        <v>MENEMEN</v>
      </c>
      <c>
        <is>
          <t>M-1345 35-09-M01345_HatBaşıAyırıcı_53133905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10:11:49</t>
        </is>
      </c>
      <c>
        <is>
          <t>22.07.2020 11:10:54</t>
        </is>
      </c>
      <c>
        <v>0.984722222</v>
      </c>
      <c>
        <v>7</v>
      </c>
      <c>
        <v>0</v>
      </c>
      <c>
        <v>0</v>
      </c>
      <c>
        <v>0</v>
      </c>
      <c>
        <v>6.893056</v>
      </c>
      <c>
        <v>0</v>
      </c>
      <c>
        <v>0</v>
      </c>
      <c>
        <v>0</v>
      </c>
    </row>
    <row>
      <c>
        <is>
          <t>1371522</t>
        </is>
      </c>
      <c>
        <v>1</v>
      </c>
      <c>
        <is>
          <t>MANİSA</t>
        </is>
      </c>
      <c>
        <v>ŞEHZADELER</v>
      </c>
      <c>
        <is>
          <t>SANCAKLI BOZKÖY KÖK 45-71-M00087_İĞDECİK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08:06:47</t>
        </is>
      </c>
      <c>
        <is>
          <t>01.07.2020 09:45:00</t>
        </is>
      </c>
      <c>
        <v>1.636944444</v>
      </c>
      <c>
        <v>9</v>
      </c>
      <c>
        <v>579</v>
      </c>
      <c>
        <v>109</v>
      </c>
      <c>
        <v>57</v>
      </c>
      <c>
        <v>14.7325</v>
      </c>
      <c>
        <v>947.790833</v>
      </c>
      <c>
        <v>178.426944</v>
      </c>
      <c>
        <v>93.305833</v>
      </c>
    </row>
    <row>
      <c>
        <is>
          <t>1477717</t>
        </is>
      </c>
      <c>
        <v>1</v>
      </c>
      <c>
        <is>
          <t>İZMİR</t>
        </is>
      </c>
      <c>
        <v>MENEMEN</v>
      </c>
      <c>
        <is>
          <t>ULUKENT DM-6/7 KÖK 35-28-M00618_DAĞITIM TRAFO ULUKENT DM-6/7 KÖK-M06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26.07.2020 12:04:58</t>
        </is>
      </c>
      <c>
        <is>
          <t>26.07.2020 15:24:46</t>
        </is>
      </c>
      <c>
        <v>3.329958333</v>
      </c>
      <c>
        <v>3</v>
      </c>
      <c>
        <v>7</v>
      </c>
      <c>
        <v>0</v>
      </c>
      <c>
        <v>0</v>
      </c>
      <c>
        <v>9.989875</v>
      </c>
      <c>
        <v>23.309708</v>
      </c>
      <c>
        <v>0</v>
      </c>
      <c>
        <v>0</v>
      </c>
    </row>
    <row>
      <c>
        <is>
          <t>1398144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09:07:03</t>
        </is>
      </c>
      <c>
        <is>
          <t>09.07.2020 18:12:32</t>
        </is>
      </c>
      <c>
        <v>9.091388888</v>
      </c>
      <c>
        <v>0</v>
      </c>
      <c>
        <v>0</v>
      </c>
      <c>
        <v>164</v>
      </c>
      <c>
        <v>6</v>
      </c>
      <c>
        <v>0</v>
      </c>
      <c>
        <v>0</v>
      </c>
      <c>
        <v>1490.987778</v>
      </c>
      <c>
        <v>54.548333</v>
      </c>
    </row>
    <row>
      <c>
        <is>
          <t>1422449</t>
        </is>
      </c>
      <c>
        <v>1</v>
      </c>
      <c>
        <is>
          <t>İZMİR</t>
        </is>
      </c>
      <c>
        <v>ÇİĞLİ</v>
      </c>
      <c>
        <is>
          <t>M-1279 TCK SASALI 35-09-M01279Ö_ M02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16.07.2020 10:45:36</t>
        </is>
      </c>
      <c>
        <is>
          <t>16.07.2020 11:41:00</t>
        </is>
      </c>
      <c>
        <v>0.923333333</v>
      </c>
      <c>
        <v>5</v>
      </c>
      <c>
        <v>222</v>
      </c>
      <c>
        <v>25</v>
      </c>
      <c>
        <v>604</v>
      </c>
      <c>
        <v>4.616667</v>
      </c>
      <c>
        <v>204.98</v>
      </c>
      <c>
        <v>23.083333</v>
      </c>
      <c>
        <v>557.693333</v>
      </c>
    </row>
    <row>
      <c>
        <is>
          <t>1477996</t>
        </is>
      </c>
      <c>
        <v>1</v>
      </c>
      <c>
        <is>
          <t>MANİSA</t>
        </is>
      </c>
      <c>
        <v>ŞEHZADELER</v>
      </c>
      <c>
        <is>
          <t>SANCAKLI BOZKÖY KÖK 45-71-M00087_SULAMA-M02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05:58:19</t>
        </is>
      </c>
      <c>
        <is>
          <t>27.07.2020 07:13:14</t>
        </is>
      </c>
      <c>
        <v>1.248611111</v>
      </c>
      <c>
        <v>0</v>
      </c>
      <c>
        <v>0</v>
      </c>
      <c>
        <v>167</v>
      </c>
      <c>
        <v>6</v>
      </c>
      <c>
        <v>0</v>
      </c>
      <c>
        <v>0</v>
      </c>
      <c>
        <v>208.518056</v>
      </c>
      <c>
        <v>7.491667</v>
      </c>
    </row>
    <row>
      <c>
        <is>
          <t>1424548</t>
        </is>
      </c>
      <c>
        <v>1</v>
      </c>
      <c>
        <is>
          <t>İZMİR</t>
        </is>
      </c>
      <c>
        <v>ÇİĞLİ</v>
      </c>
      <c>
        <is>
          <t>M-362 35-09-M00362_M-447-M03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11:16:02</t>
        </is>
      </c>
      <c>
        <is>
          <t>20.07.2020 13:13:42</t>
        </is>
      </c>
      <c>
        <v>1.961111111</v>
      </c>
      <c>
        <v>3</v>
      </c>
      <c>
        <v>720</v>
      </c>
      <c>
        <v>0</v>
      </c>
      <c>
        <v>0</v>
      </c>
      <c>
        <v>5.883333</v>
      </c>
      <c>
        <v>1412</v>
      </c>
      <c>
        <v>0</v>
      </c>
      <c>
        <v>0</v>
      </c>
    </row>
    <row>
      <c>
        <is>
          <t>1399361</t>
        </is>
      </c>
      <c>
        <v>1</v>
      </c>
      <c>
        <is>
          <t>İZMİR</t>
        </is>
      </c>
      <c>
        <v>ÇİĞLİ</v>
      </c>
      <c>
        <is>
          <t>M-1149 35-09-M01149_M-538 M07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19:14:29</t>
        </is>
      </c>
      <c>
        <is>
          <t>10.07.2020 21:18:36</t>
        </is>
      </c>
      <c>
        <v>2.068611111</v>
      </c>
      <c>
        <v>3</v>
      </c>
      <c>
        <v>1</v>
      </c>
      <c>
        <v>0</v>
      </c>
      <c>
        <v>0</v>
      </c>
      <c>
        <v>6.205833</v>
      </c>
      <c>
        <v>2.068611</v>
      </c>
      <c>
        <v>0</v>
      </c>
      <c>
        <v>0</v>
      </c>
    </row>
    <row>
      <c>
        <is>
          <t>1397519</t>
        </is>
      </c>
      <c>
        <v>1</v>
      </c>
      <c>
        <is>
          <t>MANİSA</t>
        </is>
      </c>
      <c>
        <v>ŞEHZADELER</v>
      </c>
      <c>
        <is>
          <t>FİKRİ KOÇTÜRK-1 45-71-M00799_Ayırıcı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10:06:46</t>
        </is>
      </c>
      <c>
        <is>
          <t>08.07.2020 12:38:58</t>
        </is>
      </c>
      <c>
        <v>2.536666666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10.146667</v>
      </c>
    </row>
    <row>
      <c>
        <is>
          <t>1424109</t>
        </is>
      </c>
      <c>
        <v>1</v>
      </c>
      <c>
        <is>
          <t>İZMİR</t>
        </is>
      </c>
      <c>
        <v>MENEMEN</v>
      </c>
      <c>
        <is>
          <t>ULUKENT DM-5 35-28-M00005_DAĞITIM TRAFO ULUKENT DM-5-M02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12:49:42</t>
        </is>
      </c>
      <c>
        <is>
          <t>19.07.2020 14:14:45</t>
        </is>
      </c>
      <c>
        <v>1.4175</v>
      </c>
      <c>
        <v>2</v>
      </c>
      <c>
        <v>4</v>
      </c>
      <c>
        <v>0</v>
      </c>
      <c>
        <v>0</v>
      </c>
      <c>
        <v>2.835</v>
      </c>
      <c>
        <v>5.67</v>
      </c>
      <c>
        <v>0</v>
      </c>
      <c>
        <v>0</v>
      </c>
    </row>
    <row>
      <c>
        <is>
          <t>1480476</t>
        </is>
      </c>
      <c>
        <v>1</v>
      </c>
      <c>
        <is>
          <t>İZMİR</t>
        </is>
      </c>
      <c>
        <v>MENEMEN</v>
      </c>
      <c>
        <is>
          <t>ULUKENT DM-6/7 KÖK 35-28-M00618_EBSO TM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13:20:54</t>
        </is>
      </c>
      <c>
        <is>
          <t>30.07.2020 15:32:41</t>
        </is>
      </c>
      <c>
        <v>2.196388888</v>
      </c>
      <c>
        <v>3</v>
      </c>
      <c>
        <v>8</v>
      </c>
      <c>
        <v>0</v>
      </c>
      <c>
        <v>0</v>
      </c>
      <c>
        <v>6.589167</v>
      </c>
      <c>
        <v>17.571111</v>
      </c>
      <c>
        <v>0</v>
      </c>
      <c>
        <v>0</v>
      </c>
    </row>
    <row>
      <c>
        <is>
          <t>1397023</t>
        </is>
      </c>
      <c>
        <v>1</v>
      </c>
      <c>
        <is>
          <t>MANİSA</t>
        </is>
      </c>
      <c>
        <v>ŞEHZADELER</v>
      </c>
      <c>
        <is>
          <t>DM-9 45-71-M00386_HASTANE DM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19:51:19</t>
        </is>
      </c>
      <c>
        <is>
          <t>07.07.2020 20:37:57</t>
        </is>
      </c>
      <c>
        <v>0.777222222</v>
      </c>
      <c>
        <v>2</v>
      </c>
      <c>
        <v>0</v>
      </c>
      <c>
        <v>0</v>
      </c>
      <c>
        <v>0</v>
      </c>
      <c>
        <v>1.554444</v>
      </c>
      <c>
        <v>0</v>
      </c>
      <c>
        <v>0</v>
      </c>
      <c>
        <v>0</v>
      </c>
    </row>
    <row>
      <c>
        <is>
          <t>1477563</t>
        </is>
      </c>
      <c>
        <v>1</v>
      </c>
      <c>
        <is>
          <t>MANİSA</t>
        </is>
      </c>
      <c>
        <v>ŞEHZADELER</v>
      </c>
      <c>
        <is>
          <t>ZEKİ TUTAR VE ARK  TR 45-71-M00297_Ayırıcı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06:13:06</t>
        </is>
      </c>
      <c>
        <is>
          <t>26.07.2020 08:32:40</t>
        </is>
      </c>
      <c>
        <v>2.326111111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18.608889</v>
      </c>
    </row>
    <row>
      <c>
        <is>
          <t>1425132</t>
        </is>
      </c>
      <c>
        <v>1</v>
      </c>
      <c>
        <is>
          <t>İZMİR</t>
        </is>
      </c>
      <c>
        <v>MENEMEN</v>
      </c>
      <c>
        <is>
          <t>ULUKENT DM-5/14 35-28-M00089_DAĞITIM  TRAFO ULUKENT DM-5/14-M03 M03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12:23:00</t>
        </is>
      </c>
      <c>
        <is>
          <t>21.07.2020 14:16:40</t>
        </is>
      </c>
      <c>
        <v>1.894444444</v>
      </c>
      <c>
        <v>1</v>
      </c>
      <c>
        <v>4</v>
      </c>
      <c>
        <v>0</v>
      </c>
      <c>
        <v>0</v>
      </c>
      <c>
        <v>1.894444</v>
      </c>
      <c>
        <v>7.577778</v>
      </c>
      <c>
        <v>0</v>
      </c>
      <c>
        <v>0</v>
      </c>
    </row>
    <row>
      <c>
        <is>
          <t>1425058</t>
        </is>
      </c>
      <c>
        <v>1</v>
      </c>
      <c>
        <is>
          <t>İZMİR</t>
        </is>
      </c>
      <c>
        <v>MENEMEN</v>
      </c>
      <c>
        <is>
          <t>ULUKENT KÖK-15 35-28-M00070_ULUKENT-6/7-M04 M04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10:32:26</t>
        </is>
      </c>
      <c>
        <is>
          <t>21.07.2020 13:24:00</t>
        </is>
      </c>
      <c>
        <v>2.859444444</v>
      </c>
      <c>
        <v>6</v>
      </c>
      <c>
        <v>4</v>
      </c>
      <c>
        <v>19</v>
      </c>
      <c>
        <v>16</v>
      </c>
      <c>
        <v>17.156667</v>
      </c>
      <c>
        <v>11.437778</v>
      </c>
      <c>
        <v>54.329444</v>
      </c>
      <c>
        <v>45.751111</v>
      </c>
    </row>
    <row>
      <c>
        <is>
          <t>1423507</t>
        </is>
      </c>
      <c>
        <v>1</v>
      </c>
      <c>
        <is>
          <t>İZMİR</t>
        </is>
      </c>
      <c>
        <v>MENDERES</v>
      </c>
      <c>
        <is>
          <t>İTOB DM 35-22-M00089_TEKELİ SULAMA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09:26:51</t>
        </is>
      </c>
      <c>
        <is>
          <t>18.07.2020 10:41:28</t>
        </is>
      </c>
      <c>
        <v>1.243611111</v>
      </c>
      <c>
        <v>0</v>
      </c>
      <c>
        <v>16</v>
      </c>
      <c>
        <v>20</v>
      </c>
      <c>
        <v>2</v>
      </c>
      <c>
        <v>0</v>
      </c>
      <c>
        <v>19.897778</v>
      </c>
      <c>
        <v>24.872222</v>
      </c>
      <c>
        <v>2.487222</v>
      </c>
    </row>
    <row>
      <c>
        <is>
          <t>1478424</t>
        </is>
      </c>
      <c>
        <v>1</v>
      </c>
      <c>
        <is>
          <t>MANİSA</t>
        </is>
      </c>
      <c>
        <v>ŞEHZADELER</v>
      </c>
      <c>
        <is>
          <t>DM-9/12-A 45-71-M01919_B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27.07.2020 19:07:21</t>
        </is>
      </c>
      <c>
        <is>
          <t>27.07.2020 21:48:02</t>
        </is>
      </c>
      <c>
        <v>2.678055555</v>
      </c>
      <c>
        <v>0</v>
      </c>
      <c>
        <v>14</v>
      </c>
      <c>
        <v>0</v>
      </c>
      <c>
        <v>0</v>
      </c>
      <c>
        <v>0</v>
      </c>
      <c>
        <v>37.492778</v>
      </c>
      <c>
        <v>0</v>
      </c>
      <c>
        <v>0</v>
      </c>
    </row>
    <row>
      <c>
        <is>
          <t>1424572</t>
        </is>
      </c>
      <c>
        <v>1</v>
      </c>
      <c>
        <is>
          <t>İZMİR</t>
        </is>
      </c>
      <c>
        <v>MENEMEN</v>
      </c>
      <c>
        <is>
          <t>ULUKENT DM-5 35-28-M00005_35-28-M00005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11:53:52</t>
        </is>
      </c>
      <c>
        <is>
          <t>20.07.2020 12:22:01</t>
        </is>
      </c>
      <c>
        <v>0.469166666</v>
      </c>
      <c>
        <v>2</v>
      </c>
      <c>
        <v>4</v>
      </c>
      <c>
        <v>0</v>
      </c>
      <c>
        <v>0</v>
      </c>
      <c>
        <v>0.938333</v>
      </c>
      <c>
        <v>1.876667</v>
      </c>
      <c>
        <v>0</v>
      </c>
      <c>
        <v>0</v>
      </c>
    </row>
    <row>
      <c>
        <is>
          <t>1478562</t>
        </is>
      </c>
      <c>
        <v>1</v>
      </c>
      <c>
        <is>
          <t>MANİSA</t>
        </is>
      </c>
      <c>
        <v>ŞEHZADELER</v>
      </c>
      <c>
        <is>
          <t>DM-09/12 (KÖMÜRCÜLER SİTESİ) 45-71-M00378_56398229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08:09:48</t>
        </is>
      </c>
      <c>
        <is>
          <t>28.07.2020 10:23:24</t>
        </is>
      </c>
      <c>
        <v>2.226666666</v>
      </c>
      <c>
        <v>0</v>
      </c>
      <c>
        <v>7</v>
      </c>
      <c>
        <v>0</v>
      </c>
      <c>
        <v>0</v>
      </c>
      <c>
        <v>0</v>
      </c>
      <c>
        <v>15.586667</v>
      </c>
      <c>
        <v>0</v>
      </c>
      <c>
        <v>0</v>
      </c>
    </row>
    <row>
      <c>
        <is>
          <t>1372004</t>
        </is>
      </c>
      <c>
        <v>1</v>
      </c>
      <c>
        <is>
          <t>İZMİR</t>
        </is>
      </c>
      <c>
        <v>ÖDEMİŞ</v>
      </c>
      <c>
        <is>
          <t>TR-68 H.İBRAHİM ÇAYLIOĞLU 35-15-L00068_35-15-L00068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20:21:44</t>
        </is>
      </c>
      <c>
        <is>
          <t>01.07.2020 21:04:05</t>
        </is>
      </c>
      <c>
        <v>0.705833333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19.0575</v>
      </c>
    </row>
    <row>
      <c>
        <is>
          <t>1374393</t>
        </is>
      </c>
      <c>
        <v>1</v>
      </c>
      <c>
        <is>
          <t>İZMİR</t>
        </is>
      </c>
      <c>
        <v>KINIK</v>
      </c>
      <c>
        <is>
          <t>HÜSEYİN GÜNGÖR VE ARKADAŞLARI 35-24-M00200_Ayırıcı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20:29:08</t>
        </is>
      </c>
      <c>
        <is>
          <t>04.07.2020 22:29:17</t>
        </is>
      </c>
      <c>
        <v>2.0025</v>
      </c>
      <c>
        <v>0</v>
      </c>
      <c>
        <v>17</v>
      </c>
      <c>
        <v>0</v>
      </c>
      <c>
        <v>17</v>
      </c>
      <c>
        <v>0</v>
      </c>
      <c>
        <v>34.0425</v>
      </c>
      <c>
        <v>0</v>
      </c>
      <c>
        <v>34.0425</v>
      </c>
    </row>
    <row>
      <c>
        <is>
          <t>1422520</t>
        </is>
      </c>
      <c>
        <v>1</v>
      </c>
      <c>
        <is>
          <t>İZMİR</t>
        </is>
      </c>
      <c>
        <v>ÇEŞME</v>
      </c>
      <c>
        <is>
          <t>KAREL KÖK 35-18-L00528_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13:10:24</t>
        </is>
      </c>
      <c>
        <is>
          <t>16.07.2020 15:11:00</t>
        </is>
      </c>
      <c>
        <v>2.01</v>
      </c>
      <c>
        <v>9</v>
      </c>
      <c>
        <v>49</v>
      </c>
      <c>
        <v>0</v>
      </c>
      <c>
        <v>0</v>
      </c>
      <c>
        <v>18.09</v>
      </c>
      <c>
        <v>98.49</v>
      </c>
      <c>
        <v>0</v>
      </c>
      <c>
        <v>0</v>
      </c>
    </row>
    <row>
      <c>
        <is>
          <t>1410676</t>
        </is>
      </c>
      <c>
        <v>1</v>
      </c>
      <c>
        <is>
          <t>İZMİR</t>
        </is>
      </c>
      <c>
        <v>ÇEŞME</v>
      </c>
      <c>
        <is>
          <t>L-300 DM 35-18-L00300_11997728 C1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09:24:00</t>
        </is>
      </c>
      <c>
        <is>
          <t>13.07.2020 12:27:00</t>
        </is>
      </c>
      <c>
        <v>3.05</v>
      </c>
      <c>
        <v>0</v>
      </c>
      <c>
        <v>62</v>
      </c>
      <c>
        <v>0</v>
      </c>
      <c>
        <v>0</v>
      </c>
      <c>
        <v>0</v>
      </c>
      <c>
        <v>189.1</v>
      </c>
      <c>
        <v>0</v>
      </c>
      <c>
        <v>0</v>
      </c>
    </row>
    <row>
      <c>
        <is>
          <t>1372362</t>
        </is>
      </c>
      <c>
        <v>1</v>
      </c>
      <c>
        <is>
          <t>İZMİR</t>
        </is>
      </c>
      <c>
        <v>ÖDEMİŞ</v>
      </c>
      <c>
        <is>
          <t>TR-93 35-15-M00093_48874412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11:36:30</t>
        </is>
      </c>
      <c>
        <is>
          <t>02.07.2020 12:42:13</t>
        </is>
      </c>
      <c>
        <v>1.095277777</v>
      </c>
      <c>
        <v>0</v>
      </c>
      <c>
        <v>268</v>
      </c>
      <c>
        <v>0</v>
      </c>
      <c>
        <v>0</v>
      </c>
      <c>
        <v>0</v>
      </c>
      <c>
        <v>293.534444</v>
      </c>
      <c>
        <v>0</v>
      </c>
      <c>
        <v>0</v>
      </c>
    </row>
    <row>
      <c>
        <is>
          <t>1399463</t>
        </is>
      </c>
      <c>
        <v>1</v>
      </c>
      <c>
        <is>
          <t>İZMİR</t>
        </is>
      </c>
      <c>
        <v>ÇEŞME</v>
      </c>
      <c>
        <is>
          <t>L-365 ILDIR ÇAYAĞZI 35-18-L00365_950454924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23:22:25</t>
        </is>
      </c>
      <c>
        <is>
          <t>11.07.2020 01:05:54</t>
        </is>
      </c>
      <c>
        <v>1.724722222</v>
      </c>
      <c>
        <v>0</v>
      </c>
      <c>
        <v>2</v>
      </c>
      <c>
        <v>0</v>
      </c>
      <c>
        <v>0</v>
      </c>
      <c>
        <v>0</v>
      </c>
      <c>
        <v>3.449444</v>
      </c>
      <c>
        <v>0</v>
      </c>
      <c>
        <v>0</v>
      </c>
    </row>
    <row>
      <c>
        <is>
          <t>1479756</t>
        </is>
      </c>
      <c>
        <v>1</v>
      </c>
      <c>
        <is>
          <t>İZMİR</t>
        </is>
      </c>
      <c>
        <v>FOÇA</v>
      </c>
      <c>
        <is>
          <t>BAĞARASI TR-5 35-23-M00174_Ayırıcı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12:26:59</t>
        </is>
      </c>
      <c>
        <is>
          <t>29.07.2020 14:39:09</t>
        </is>
      </c>
      <c>
        <v>2.202777777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6.608333</v>
      </c>
    </row>
    <row>
      <c>
        <is>
          <t>1371887</t>
        </is>
      </c>
      <c>
        <v>1</v>
      </c>
      <c>
        <is>
          <t>İZMİR</t>
        </is>
      </c>
      <c>
        <v>ÇEŞME</v>
      </c>
      <c>
        <is>
          <t>L-301 ÇARK 35-18-L00301_35-18-L00301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17:38:42</t>
        </is>
      </c>
      <c>
        <is>
          <t>01.07.2020 17:49:12</t>
        </is>
      </c>
      <c>
        <v>0.175</v>
      </c>
      <c>
        <v>1</v>
      </c>
      <c>
        <v>24</v>
      </c>
      <c>
        <v>0</v>
      </c>
      <c>
        <v>0</v>
      </c>
      <c>
        <v>0.175</v>
      </c>
      <c>
        <v>4.2</v>
      </c>
      <c>
        <v>0</v>
      </c>
      <c>
        <v>0</v>
      </c>
    </row>
    <row>
      <c>
        <is>
          <t>1477510</t>
        </is>
      </c>
      <c>
        <v>1</v>
      </c>
      <c>
        <is>
          <t>İZMİR</t>
        </is>
      </c>
      <c>
        <v>DİKİLİ</v>
      </c>
      <c>
        <is>
          <t>BEKİR TASLAK GRB 35-30-M00367_A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22:22:06</t>
        </is>
      </c>
      <c>
        <is>
          <t>26.07.2020 01:32:13</t>
        </is>
      </c>
      <c>
        <v>3.168611111</v>
      </c>
      <c>
        <v>0</v>
      </c>
      <c>
        <v>2</v>
      </c>
      <c>
        <v>0</v>
      </c>
      <c>
        <v>0</v>
      </c>
      <c>
        <v>0</v>
      </c>
      <c>
        <v>6.337222</v>
      </c>
      <c>
        <v>0</v>
      </c>
      <c>
        <v>0</v>
      </c>
    </row>
    <row>
      <c>
        <is>
          <t>1398557</t>
        </is>
      </c>
      <c>
        <v>1</v>
      </c>
      <c>
        <is>
          <t>İZMİR</t>
        </is>
      </c>
      <c>
        <v>MENEMEN</v>
      </c>
      <c>
        <is>
          <t>MUHAMMET TOMAR VE ARK.ÖZEL 35-28-M00106Ö_Ayırıcı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18:24:51</t>
        </is>
      </c>
      <c>
        <is>
          <t>09.07.2020 19:33:16</t>
        </is>
      </c>
      <c>
        <v>1.140277777</v>
      </c>
      <c>
        <v>0</v>
      </c>
      <c>
        <v>0</v>
      </c>
      <c>
        <v>4</v>
      </c>
      <c>
        <v>0</v>
      </c>
      <c>
        <v>0</v>
      </c>
      <c>
        <v>0</v>
      </c>
      <c>
        <v>4.561111</v>
      </c>
      <c>
        <v>0</v>
      </c>
    </row>
    <row>
      <c>
        <is>
          <t>1476756</t>
        </is>
      </c>
      <c>
        <v>1</v>
      </c>
      <c>
        <is>
          <t>İZMİR</t>
        </is>
      </c>
      <c>
        <v>MENEMEN</v>
      </c>
      <c>
        <is>
          <t>ULUKENT DM-4/12 35-28-M00030_95000160088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14:03:23</t>
        </is>
      </c>
      <c>
        <is>
          <t>24.07.2020 15:06:20</t>
        </is>
      </c>
      <c>
        <v>1.049166666</v>
      </c>
      <c>
        <v>0</v>
      </c>
      <c>
        <v>9</v>
      </c>
      <c>
        <v>0</v>
      </c>
      <c>
        <v>0</v>
      </c>
      <c>
        <v>0</v>
      </c>
      <c>
        <v>9.4425</v>
      </c>
      <c>
        <v>0</v>
      </c>
      <c>
        <v>0</v>
      </c>
    </row>
    <row>
      <c>
        <is>
          <t>1477786</t>
        </is>
      </c>
      <c>
        <v>1</v>
      </c>
      <c>
        <is>
          <t>İZMİR</t>
        </is>
      </c>
      <c>
        <v>TORBALI</v>
      </c>
      <c>
        <is>
          <t>EĞRECİ TR-2 35-26-L00168_6337541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14:53:33</t>
        </is>
      </c>
      <c>
        <is>
          <t>26.07.2020 15:59:55</t>
        </is>
      </c>
      <c>
        <v>1.106111111</v>
      </c>
      <c>
        <v>0</v>
      </c>
      <c>
        <v>0</v>
      </c>
      <c>
        <v>0</v>
      </c>
      <c>
        <v>65</v>
      </c>
      <c>
        <v>0</v>
      </c>
      <c>
        <v>0</v>
      </c>
      <c>
        <v>0</v>
      </c>
      <c>
        <v>71.897222</v>
      </c>
    </row>
    <row>
      <c>
        <is>
          <t>1410818</t>
        </is>
      </c>
      <c>
        <v>1</v>
      </c>
      <c>
        <is>
          <t>İZMİR</t>
        </is>
      </c>
      <c>
        <v>TORBALI</v>
      </c>
      <c>
        <is>
          <t>DM-5/10 35-26-M00805_DAĞITIM TRAFO DM-5/10-M03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11:49:50</t>
        </is>
      </c>
      <c>
        <is>
          <t>13.07.2020 12:31:38</t>
        </is>
      </c>
      <c>
        <v>0.696666666</v>
      </c>
      <c>
        <v>2</v>
      </c>
      <c>
        <v>547</v>
      </c>
      <c>
        <v>0</v>
      </c>
      <c>
        <v>0</v>
      </c>
      <c>
        <v>1.393333</v>
      </c>
      <c>
        <v>381.076666</v>
      </c>
      <c>
        <v>0</v>
      </c>
      <c>
        <v>0</v>
      </c>
    </row>
    <row>
      <c>
        <is>
          <t>1412167</t>
        </is>
      </c>
      <c>
        <v>1</v>
      </c>
      <c>
        <is>
          <t>İZMİR</t>
        </is>
      </c>
      <c>
        <v>KINIK</v>
      </c>
      <c>
        <is>
          <t>KINIK TR-26 35-24-L00217_955219559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17:26:00</t>
        </is>
      </c>
      <c>
        <is>
          <t>15.07.2020 18:18:28</t>
        </is>
      </c>
      <c>
        <v>0.874444444</v>
      </c>
      <c>
        <v>0</v>
      </c>
      <c>
        <v>1</v>
      </c>
      <c>
        <v>0</v>
      </c>
      <c>
        <v>0</v>
      </c>
      <c>
        <v>0</v>
      </c>
      <c>
        <v>0.874444</v>
      </c>
      <c>
        <v>0</v>
      </c>
      <c>
        <v>0</v>
      </c>
    </row>
    <row>
      <c>
        <is>
          <t>1412301</t>
        </is>
      </c>
      <c>
        <v>1</v>
      </c>
      <c>
        <is>
          <t>MANİSA</t>
        </is>
      </c>
      <c>
        <v>AKHİSAR</v>
      </c>
      <c>
        <is>
          <t>ILICAKSU TR-1 45-72-L00884_45-72-L00884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22:30:26</t>
        </is>
      </c>
      <c>
        <is>
          <t>15.07.2020 23:17:01</t>
        </is>
      </c>
      <c>
        <v>0.776388888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6.211111</v>
      </c>
    </row>
    <row>
      <c>
        <is>
          <t>1411403</t>
        </is>
      </c>
      <c>
        <v>1</v>
      </c>
      <c>
        <is>
          <t>MANİSA</t>
        </is>
      </c>
      <c>
        <v>AKHİSAR</v>
      </c>
      <c>
        <is>
          <t>N.ERSİN VE ARK.-1 ÖZEL 45-72-L00868Ö_Ayırıcı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10:58:33</t>
        </is>
      </c>
      <c>
        <is>
          <t>14.07.2020 13:11:45</t>
        </is>
      </c>
      <c>
        <v>2.22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19.98</v>
      </c>
    </row>
    <row>
      <c>
        <is>
          <t>1411852</t>
        </is>
      </c>
      <c>
        <v>1</v>
      </c>
      <c>
        <is>
          <t>MANİSA</t>
        </is>
      </c>
      <c>
        <v>AKHİSAR</v>
      </c>
      <c>
        <is>
          <t>ILICAKSU TR-1 45-72-L00884_45-72-L00884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00:57:14</t>
        </is>
      </c>
      <c>
        <is>
          <t>15.07.2020 01:48:00</t>
        </is>
      </c>
      <c>
        <v>0.846111111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6.768889</v>
      </c>
    </row>
    <row>
      <c>
        <is>
          <t>1411611</t>
        </is>
      </c>
      <c>
        <v>1</v>
      </c>
      <c>
        <is>
          <t>MANİSA</t>
        </is>
      </c>
      <c>
        <v>AKHİSAR</v>
      </c>
      <c>
        <is>
          <t>ILICAKSU TR-1 45-72-L00884_45-72-L00884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16:23:15</t>
        </is>
      </c>
      <c>
        <is>
          <t>14.07.2020 18:49:53</t>
        </is>
      </c>
      <c>
        <v>2.443888888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19.551111</v>
      </c>
    </row>
    <row>
      <c>
        <is>
          <t>1425118</t>
        </is>
      </c>
      <c>
        <v>1</v>
      </c>
      <c>
        <is>
          <t>MANİSA</t>
        </is>
      </c>
      <c>
        <v>AKHİSAR</v>
      </c>
      <c>
        <is>
          <t>ILICAKSU TR-1 45-72-L00884_Ayırıcı H01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13:00:29</t>
        </is>
      </c>
      <c>
        <is>
          <t>21.07.2020 15:45:52</t>
        </is>
      </c>
      <c>
        <v>2.756388888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22.051111</v>
      </c>
    </row>
    <row>
      <c>
        <is>
          <t>1424040</t>
        </is>
      </c>
      <c>
        <v>1</v>
      </c>
      <c>
        <is>
          <t>MANİSA</t>
        </is>
      </c>
      <c>
        <v>AKHİSAR</v>
      </c>
      <c>
        <is>
          <t>ILICAKSU TR-1 45-72-L00884_45-72-L00884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10:49:19</t>
        </is>
      </c>
      <c>
        <is>
          <t>19.07.2020 11:35:50</t>
        </is>
      </c>
      <c>
        <v>0.775277777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6.202222</v>
      </c>
    </row>
    <row>
      <c>
        <is>
          <t>1374104</t>
        </is>
      </c>
      <c>
        <v>1</v>
      </c>
      <c>
        <is>
          <t>MANİSA</t>
        </is>
      </c>
      <c>
        <v>AKHİSAR</v>
      </c>
      <c>
        <is>
          <t>RAHMİYE-2 SULAMA TR-9 45-72-M00372_45-72-M00372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13:42:33</t>
        </is>
      </c>
      <c>
        <is>
          <t>04.07.2020 17:57:48</t>
        </is>
      </c>
      <c>
        <v>4.254166666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12.7625</v>
      </c>
    </row>
    <row>
      <c>
        <is>
          <t>1477131</t>
        </is>
      </c>
      <c>
        <v>1</v>
      </c>
      <c>
        <is>
          <t>İZMİR</t>
        </is>
      </c>
      <c>
        <v>ÇEŞME</v>
      </c>
      <c>
        <is>
          <t>L-294 35-18-L00294_35-18-L00294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09:40:11</t>
        </is>
      </c>
      <c>
        <is>
          <t>25.07.2020 10:40:36</t>
        </is>
      </c>
      <c>
        <v>1.006944444</v>
      </c>
      <c>
        <v>2</v>
      </c>
      <c>
        <v>25</v>
      </c>
      <c>
        <v>0</v>
      </c>
      <c>
        <v>0</v>
      </c>
      <c>
        <v>2.013889</v>
      </c>
      <c>
        <v>25.173611</v>
      </c>
      <c>
        <v>0</v>
      </c>
      <c>
        <v>0</v>
      </c>
    </row>
    <row>
      <c>
        <is>
          <t>1374664</t>
        </is>
      </c>
      <c>
        <v>1</v>
      </c>
      <c>
        <is>
          <t>MANİSA</t>
        </is>
      </c>
      <c>
        <v>AKHİSAR</v>
      </c>
      <c>
        <is>
          <t>AKSELENDİ TR-7 45-72-L00837_49483159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09:39:57</t>
        </is>
      </c>
      <c>
        <is>
          <t>05.07.2020 14:00:45</t>
        </is>
      </c>
      <c>
        <v>4.346666666</v>
      </c>
      <c>
        <v>0</v>
      </c>
      <c>
        <v>69</v>
      </c>
      <c>
        <v>0</v>
      </c>
      <c>
        <v>0</v>
      </c>
      <c>
        <v>0</v>
      </c>
      <c>
        <v>299.92</v>
      </c>
      <c>
        <v>0</v>
      </c>
      <c>
        <v>0</v>
      </c>
    </row>
    <row>
      <c>
        <is>
          <t>1375208</t>
        </is>
      </c>
      <c>
        <v>1</v>
      </c>
      <c>
        <is>
          <t>MANİSA</t>
        </is>
      </c>
      <c>
        <v>AKHİSAR</v>
      </c>
      <c>
        <is>
          <t>ILICAKSU TR-1 45-72-L00884_45-72-L00884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21:04:13</t>
        </is>
      </c>
      <c>
        <is>
          <t>05.07.2020 22:24:48</t>
        </is>
      </c>
      <c>
        <v>1.343055555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10.744444</v>
      </c>
    </row>
    <row>
      <c>
        <is>
          <t>1385637</t>
        </is>
      </c>
      <c>
        <v>1</v>
      </c>
      <c>
        <is>
          <t>MANİSA</t>
        </is>
      </c>
      <c>
        <v>AKHİSAR</v>
      </c>
      <c>
        <is>
          <t>AKSELENDİ TR-7 45-72-L00837_49483161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10:53:58</t>
        </is>
      </c>
      <c>
        <is>
          <t>06.07.2020 13:42:32</t>
        </is>
      </c>
      <c>
        <v>2.809444444</v>
      </c>
      <c>
        <v>0</v>
      </c>
      <c>
        <v>58</v>
      </c>
      <c>
        <v>0</v>
      </c>
      <c>
        <v>0</v>
      </c>
      <c>
        <v>0</v>
      </c>
      <c>
        <v>162.947778</v>
      </c>
      <c>
        <v>0</v>
      </c>
      <c>
        <v>0</v>
      </c>
    </row>
    <row>
      <c>
        <is>
          <t>1385639</t>
        </is>
      </c>
      <c>
        <v>1</v>
      </c>
      <c>
        <is>
          <t>MANİSA</t>
        </is>
      </c>
      <c>
        <v>AKHİSAR</v>
      </c>
      <c>
        <is>
          <t>ILICAKSU TR-1 45-72-L00884_45-72-L00884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10:54:53</t>
        </is>
      </c>
      <c>
        <is>
          <t>06.07.2020 13:29:48</t>
        </is>
      </c>
      <c>
        <v>2.581944444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20.655556</v>
      </c>
    </row>
    <row>
      <c>
        <is>
          <t>1385441</t>
        </is>
      </c>
      <c>
        <v>1</v>
      </c>
      <c>
        <is>
          <t>MANİSA</t>
        </is>
      </c>
      <c>
        <v>AKHİSAR</v>
      </c>
      <c>
        <is>
          <t>ILICAKSU TR-1 45-72-L00884_49479450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07:31:00</t>
        </is>
      </c>
      <c>
        <is>
          <t>06.07.2020 10:27:02</t>
        </is>
      </c>
      <c>
        <v>2.933888888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8.801667</v>
      </c>
    </row>
    <row>
      <c>
        <is>
          <t>1398616</t>
        </is>
      </c>
      <c>
        <v>1</v>
      </c>
      <c>
        <is>
          <t>MANİSA</t>
        </is>
      </c>
      <c>
        <v>AKHİSAR</v>
      </c>
      <c>
        <is>
          <t>AKSELENDİ TR-7 45-72-L00837_49483162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20:03:46</t>
        </is>
      </c>
      <c>
        <is>
          <t>09.07.2020 21:44:07</t>
        </is>
      </c>
      <c>
        <v>1.6725</v>
      </c>
      <c>
        <v>0</v>
      </c>
      <c>
        <v>76</v>
      </c>
      <c>
        <v>0</v>
      </c>
      <c>
        <v>0</v>
      </c>
      <c>
        <v>0</v>
      </c>
      <c>
        <v>127.11</v>
      </c>
      <c>
        <v>0</v>
      </c>
      <c>
        <v>0</v>
      </c>
    </row>
    <row>
      <c>
        <is>
          <t>1397932</t>
        </is>
      </c>
      <c>
        <v>1</v>
      </c>
      <c>
        <is>
          <t>MANİSA</t>
        </is>
      </c>
      <c>
        <v>AKHİSAR</v>
      </c>
      <c>
        <is>
          <t>ILICAKSU TR-1 45-72-L00884_49479450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20:36:09</t>
        </is>
      </c>
      <c>
        <is>
          <t>08.07.2020 22:47:51</t>
        </is>
      </c>
      <c>
        <v>2.195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6.585</v>
      </c>
    </row>
    <row>
      <c>
        <is>
          <t>1478413</t>
        </is>
      </c>
      <c>
        <v>1</v>
      </c>
      <c>
        <is>
          <t>MANİSA</t>
        </is>
      </c>
      <c>
        <v>AKHİSAR</v>
      </c>
      <c>
        <is>
          <t>BALLICA TR-3 45-72-L00549_49592884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18:56:02</t>
        </is>
      </c>
      <c>
        <is>
          <t>27.07.2020 19:34:59</t>
        </is>
      </c>
      <c>
        <v>0.649166666</v>
      </c>
      <c>
        <v>0</v>
      </c>
      <c>
        <v>63</v>
      </c>
      <c>
        <v>0</v>
      </c>
      <c>
        <v>25</v>
      </c>
      <c>
        <v>0</v>
      </c>
      <c>
        <v>40.8975</v>
      </c>
      <c>
        <v>0</v>
      </c>
      <c>
        <v>16.229167</v>
      </c>
    </row>
    <row>
      <c>
        <is>
          <t>1412201</t>
        </is>
      </c>
      <c>
        <v>1</v>
      </c>
      <c>
        <is>
          <t>MANİSA</t>
        </is>
      </c>
      <c>
        <v>AKHİSAR</v>
      </c>
      <c>
        <is>
          <t>BEYOBA TARIMSAL SULAMA TR-9 45-72-M00443_Ayırıcı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18:23:23</t>
        </is>
      </c>
      <c>
        <is>
          <t>15.07.2020 19:50:21</t>
        </is>
      </c>
      <c>
        <v>1.449444444</v>
      </c>
      <c>
        <v>0</v>
      </c>
      <c>
        <v>1</v>
      </c>
      <c>
        <v>0</v>
      </c>
      <c>
        <v>0</v>
      </c>
      <c>
        <v>0</v>
      </c>
      <c>
        <v>1.449444</v>
      </c>
      <c>
        <v>0</v>
      </c>
      <c>
        <v>0</v>
      </c>
    </row>
    <row>
      <c>
        <is>
          <t>1476596</t>
        </is>
      </c>
      <c>
        <v>1</v>
      </c>
      <c>
        <is>
          <t>İZMİR</t>
        </is>
      </c>
      <c>
        <v>ÇEŞME</v>
      </c>
      <c>
        <is>
          <t>DM-2/5 RADİSSON OTEL ÖNÜ 35-18-L00582_950454112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09:47:32</t>
        </is>
      </c>
      <c>
        <is>
          <t>24.07.2020 11:01:35</t>
        </is>
      </c>
      <c>
        <v>1.234166666</v>
      </c>
      <c>
        <v>0</v>
      </c>
      <c>
        <v>1</v>
      </c>
      <c>
        <v>0</v>
      </c>
      <c>
        <v>0</v>
      </c>
      <c>
        <v>0</v>
      </c>
      <c>
        <v>1.234167</v>
      </c>
      <c>
        <v>0</v>
      </c>
      <c>
        <v>0</v>
      </c>
    </row>
    <row>
      <c>
        <is>
          <t>1374961</t>
        </is>
      </c>
      <c>
        <v>1</v>
      </c>
      <c>
        <is>
          <t>İZMİR</t>
        </is>
      </c>
      <c>
        <v>MENEMEN</v>
      </c>
      <c>
        <is>
          <t>MENEMEN DM-6/TR-7 35-28-L00172_A A01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16:48:24</t>
        </is>
      </c>
      <c>
        <is>
          <t>05.07.2020 17:36:07</t>
        </is>
      </c>
      <c>
        <v>0.795277777</v>
      </c>
      <c>
        <v>0</v>
      </c>
      <c>
        <v>11</v>
      </c>
      <c>
        <v>0</v>
      </c>
      <c>
        <v>0</v>
      </c>
      <c>
        <v>0</v>
      </c>
      <c>
        <v>8.748056</v>
      </c>
      <c>
        <v>0</v>
      </c>
      <c>
        <v>0</v>
      </c>
    </row>
    <row>
      <c>
        <is>
          <t>1375037</t>
        </is>
      </c>
      <c>
        <v>1</v>
      </c>
      <c>
        <is>
          <t>İZMİR</t>
        </is>
      </c>
      <c>
        <v>MENEMEN</v>
      </c>
      <c>
        <is>
          <t>MENEMEN DM-6/TR-7 35-28-L00172_A A02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18:13:06</t>
        </is>
      </c>
      <c>
        <is>
          <t>05.07.2020 18:48:13</t>
        </is>
      </c>
      <c>
        <v>0.585277777</v>
      </c>
      <c>
        <v>0</v>
      </c>
      <c>
        <v>2</v>
      </c>
      <c>
        <v>0</v>
      </c>
      <c>
        <v>0</v>
      </c>
      <c>
        <v>0</v>
      </c>
      <c>
        <v>1.170556</v>
      </c>
      <c>
        <v>0</v>
      </c>
      <c>
        <v>0</v>
      </c>
    </row>
    <row>
      <c>
        <is>
          <t>1372727</t>
        </is>
      </c>
      <c>
        <v>1</v>
      </c>
      <c>
        <is>
          <t>İZMİR</t>
        </is>
      </c>
      <c>
        <v>URLA</v>
      </c>
      <c>
        <is>
          <t>TR-77 ÇEŞMEALTI KÖK 35-19-L00077_TR-81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19:10:37</t>
        </is>
      </c>
      <c>
        <is>
          <t>02.07.2020 19:30:02</t>
        </is>
      </c>
      <c>
        <v>0.323611111</v>
      </c>
      <c>
        <v>49</v>
      </c>
      <c>
        <v>3420</v>
      </c>
      <c>
        <v>2</v>
      </c>
      <c>
        <v>80</v>
      </c>
      <c>
        <v>15.856944</v>
      </c>
      <c>
        <v>1106.75</v>
      </c>
      <c>
        <v>0.647222</v>
      </c>
      <c>
        <v>25.888889</v>
      </c>
    </row>
    <row>
      <c>
        <is>
          <t>1386497</t>
        </is>
      </c>
      <c>
        <v>1</v>
      </c>
      <c>
        <is>
          <t>İZMİR</t>
        </is>
      </c>
      <c>
        <v>URLA</v>
      </c>
      <c>
        <is>
          <t>TR-79 DEREKENARI 35-19-L00079_Ayırıcı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07.07.2020 10:56:45</t>
        </is>
      </c>
      <c>
        <is>
          <t>07.07.2020 14:01:10</t>
        </is>
      </c>
      <c>
        <v>3.073611111</v>
      </c>
      <c>
        <v>2</v>
      </c>
      <c>
        <v>196</v>
      </c>
      <c>
        <v>0</v>
      </c>
      <c>
        <v>0</v>
      </c>
      <c>
        <v>6.147222</v>
      </c>
      <c>
        <v>602.427778</v>
      </c>
      <c>
        <v>0</v>
      </c>
      <c>
        <v>0</v>
      </c>
    </row>
    <row>
      <c>
        <is>
          <t>1424938</t>
        </is>
      </c>
      <c>
        <v>1</v>
      </c>
      <c>
        <is>
          <t>İZMİR</t>
        </is>
      </c>
      <c>
        <v>URLA</v>
      </c>
      <c>
        <is>
          <t>TR-77 ÇEŞMEALTI KÖK 35-19-L00077_TR-89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04:10:46</t>
        </is>
      </c>
      <c>
        <is>
          <t>21.07.2020 05:27:27</t>
        </is>
      </c>
      <c>
        <v>1.278055555</v>
      </c>
      <c>
        <v>13</v>
      </c>
      <c>
        <v>1335</v>
      </c>
      <c>
        <v>0</v>
      </c>
      <c>
        <v>0</v>
      </c>
      <c>
        <v>16.614722</v>
      </c>
      <c>
        <v>1706.204166</v>
      </c>
      <c>
        <v>0</v>
      </c>
      <c>
        <v>0</v>
      </c>
    </row>
    <row>
      <c>
        <is>
          <t>1479989</t>
        </is>
      </c>
      <c>
        <v>1</v>
      </c>
      <c>
        <is>
          <t>İZMİR</t>
        </is>
      </c>
      <c>
        <v>KARABAĞLAR</v>
      </c>
      <c>
        <is>
          <t>K-3704 35-01-K03704_D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16:18:00</t>
        </is>
      </c>
      <c>
        <is>
          <t>29.07.2020 16:59:56</t>
        </is>
      </c>
      <c>
        <v>0.698888888</v>
      </c>
      <c>
        <v>0</v>
      </c>
      <c>
        <v>143</v>
      </c>
      <c>
        <v>0</v>
      </c>
      <c>
        <v>0</v>
      </c>
      <c>
        <v>0</v>
      </c>
      <c>
        <v>99.941111</v>
      </c>
      <c>
        <v>0</v>
      </c>
      <c>
        <v>0</v>
      </c>
    </row>
    <row>
      <c>
        <is>
          <t>1374336</t>
        </is>
      </c>
      <c>
        <v>1</v>
      </c>
      <c>
        <is>
          <t>İZMİR</t>
        </is>
      </c>
      <c>
        <v>FOÇA</v>
      </c>
      <c>
        <is>
          <t>BAĞARASI TR-11 35-23-M00180_C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19:45:24</t>
        </is>
      </c>
      <c>
        <is>
          <t>04.07.2020 20:13:00</t>
        </is>
      </c>
      <c>
        <v>0.46</v>
      </c>
      <c>
        <v>0</v>
      </c>
      <c>
        <v>95</v>
      </c>
      <c>
        <v>0</v>
      </c>
      <c>
        <v>0</v>
      </c>
      <c>
        <v>0</v>
      </c>
      <c>
        <v>43.7</v>
      </c>
      <c>
        <v>0</v>
      </c>
      <c>
        <v>0</v>
      </c>
    </row>
    <row>
      <c>
        <is>
          <t>1374110</t>
        </is>
      </c>
      <c>
        <v>1</v>
      </c>
      <c>
        <is>
          <t>İZMİR</t>
        </is>
      </c>
      <c>
        <v>FOÇA</v>
      </c>
      <c>
        <is>
          <t>BAĞARASI TR-11 35-23-M00180_C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04.07.2020 13:52:00</t>
        </is>
      </c>
      <c>
        <is>
          <t>04.07.2020 14:24:47</t>
        </is>
      </c>
      <c>
        <v>0.546388888</v>
      </c>
      <c>
        <v>0</v>
      </c>
      <c>
        <v>95</v>
      </c>
      <c>
        <v>0</v>
      </c>
      <c>
        <v>0</v>
      </c>
      <c>
        <v>0</v>
      </c>
      <c>
        <v>51.906944</v>
      </c>
      <c>
        <v>0</v>
      </c>
      <c>
        <v>0</v>
      </c>
    </row>
    <row>
      <c>
        <is>
          <t>1372875</t>
        </is>
      </c>
      <c>
        <v>1</v>
      </c>
      <c>
        <is>
          <t>İZMİR</t>
        </is>
      </c>
      <c>
        <v>ÇEŞME</v>
      </c>
      <c>
        <is>
          <t>L-517 OVACIK 35-18-L00517_Ayırıcı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22:06:48</t>
        </is>
      </c>
      <c>
        <is>
          <t>03.07.2020 00:17:53</t>
        </is>
      </c>
      <c>
        <v>2.184722222</v>
      </c>
      <c>
        <v>0</v>
      </c>
      <c>
        <v>0</v>
      </c>
      <c>
        <v>1</v>
      </c>
      <c>
        <v>11</v>
      </c>
      <c>
        <v>0</v>
      </c>
      <c>
        <v>0</v>
      </c>
      <c>
        <v>2.184722</v>
      </c>
      <c>
        <v>24.031944</v>
      </c>
    </row>
    <row>
      <c>
        <is>
          <t>1386113</t>
        </is>
      </c>
      <c>
        <v>1</v>
      </c>
      <c>
        <is>
          <t>İZMİR</t>
        </is>
      </c>
      <c>
        <v>TORBALI</v>
      </c>
      <c>
        <is>
          <t>EĞERCİ TR-1 35-26-L00167_8099210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20:45:42</t>
        </is>
      </c>
      <c>
        <is>
          <t>06.07.2020 22:02:35</t>
        </is>
      </c>
      <c>
        <v>1.281388888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20.502222</v>
      </c>
    </row>
    <row>
      <c>
        <is>
          <t>1476653</t>
        </is>
      </c>
      <c>
        <v>1</v>
      </c>
      <c>
        <is>
          <t>İZMİR</t>
        </is>
      </c>
      <c>
        <v>GAZİEMİR</v>
      </c>
      <c>
        <is>
          <t>K-723 35-08-K00723_TRAFO K04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11:12:00</t>
        </is>
      </c>
      <c>
        <is>
          <t>24.07.2020 14:09:28</t>
        </is>
      </c>
      <c>
        <v>2.957777777</v>
      </c>
      <c>
        <v>1</v>
      </c>
      <c>
        <v>199</v>
      </c>
      <c>
        <v>0</v>
      </c>
      <c>
        <v>0</v>
      </c>
      <c>
        <v>2.957778</v>
      </c>
      <c>
        <v>588.597778</v>
      </c>
      <c>
        <v>0</v>
      </c>
      <c>
        <v>0</v>
      </c>
    </row>
    <row>
      <c>
        <is>
          <t>1399942</t>
        </is>
      </c>
      <c>
        <v>1</v>
      </c>
      <c>
        <is>
          <t>İZMİR</t>
        </is>
      </c>
      <c>
        <v>SEFERİHİSAR</v>
      </c>
      <c>
        <is>
          <t>L-17 35-14-L00017_5665528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19:23:00</t>
        </is>
      </c>
      <c>
        <is>
          <t>11.07.2020 19:44:33</t>
        </is>
      </c>
      <c>
        <v>0.359166666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3.950833</v>
      </c>
    </row>
    <row>
      <c>
        <is>
          <t>1477800</t>
        </is>
      </c>
      <c>
        <v>1</v>
      </c>
      <c>
        <is>
          <t>İZMİR</t>
        </is>
      </c>
      <c>
        <v>DİKİLİ</v>
      </c>
      <c>
        <is>
          <t>TR-8 35-30-L00008_955293746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15:26:12</t>
        </is>
      </c>
      <c>
        <is>
          <t>26.07.2020 19:35:55</t>
        </is>
      </c>
      <c>
        <v>4.161944444</v>
      </c>
      <c>
        <v>0</v>
      </c>
      <c>
        <v>2</v>
      </c>
      <c>
        <v>0</v>
      </c>
      <c>
        <v>0</v>
      </c>
      <c>
        <v>0</v>
      </c>
      <c>
        <v>8.323889</v>
      </c>
      <c>
        <v>0</v>
      </c>
      <c>
        <v>0</v>
      </c>
    </row>
    <row>
      <c>
        <is>
          <t>1477551</t>
        </is>
      </c>
      <c>
        <v>1</v>
      </c>
      <c>
        <is>
          <t>İZMİR</t>
        </is>
      </c>
      <c>
        <v>FOÇA</v>
      </c>
      <c>
        <is>
          <t>BAĞARASI TR-10 KÖK 35-23-M00179_HatBaşıAyırıcı_72050055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02:51:13</t>
        </is>
      </c>
      <c>
        <is>
          <t>26.07.2020 04:12:22</t>
        </is>
      </c>
      <c>
        <v>1.3525</v>
      </c>
      <c>
        <v>0</v>
      </c>
      <c>
        <v>3</v>
      </c>
      <c>
        <v>20</v>
      </c>
      <c>
        <v>124</v>
      </c>
      <c>
        <v>0</v>
      </c>
      <c>
        <v>4.0575</v>
      </c>
      <c>
        <v>27.05</v>
      </c>
      <c>
        <v>167.71</v>
      </c>
    </row>
    <row>
      <c>
        <is>
          <t>1476731</t>
        </is>
      </c>
      <c>
        <v>1</v>
      </c>
      <c>
        <is>
          <t>İZMİR</t>
        </is>
      </c>
      <c>
        <v>KEMALPAŞA</v>
      </c>
      <c>
        <is>
          <t>KEMALPAŞA TM 35-27-A00002_IŞIKLAR-1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12:59:00</t>
        </is>
      </c>
      <c>
        <is>
          <t>24.07.2020 13:42:20</t>
        </is>
      </c>
      <c>
        <v>0.722222222</v>
      </c>
      <c>
        <v>58</v>
      </c>
      <c>
        <v>11</v>
      </c>
      <c>
        <v>57</v>
      </c>
      <c>
        <v>377</v>
      </c>
      <c>
        <v>41.888889</v>
      </c>
      <c>
        <v>7.944444</v>
      </c>
      <c>
        <v>41.166667</v>
      </c>
      <c>
        <v>272.277778</v>
      </c>
    </row>
    <row>
      <c>
        <is>
          <t>1399518</t>
        </is>
      </c>
      <c>
        <v>1</v>
      </c>
      <c>
        <is>
          <t>MANİSA</t>
        </is>
      </c>
      <c>
        <v>YUNUSEMRE</v>
      </c>
      <c>
        <is>
          <t>MURADİYE TR-5 (ESKİ MEZARLIK YANI) 45-71-M00204_TR-5 BELEDİYE ÖNÜ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08:10:55</t>
        </is>
      </c>
      <c>
        <is>
          <t>11.07.2020 09:05:17</t>
        </is>
      </c>
      <c>
        <v>0.906111111</v>
      </c>
      <c>
        <v>9</v>
      </c>
      <c>
        <v>2044</v>
      </c>
      <c>
        <v>1</v>
      </c>
      <c>
        <v>0</v>
      </c>
      <c>
        <v>8.155</v>
      </c>
      <c>
        <v>1852.091111</v>
      </c>
      <c>
        <v>0.906111</v>
      </c>
      <c>
        <v>0</v>
      </c>
    </row>
    <row>
      <c>
        <is>
          <t>1397010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18:31:20</t>
        </is>
      </c>
      <c>
        <is>
          <t>07.07.2020 22:59:07</t>
        </is>
      </c>
      <c>
        <v>4.463055555</v>
      </c>
      <c>
        <v>0</v>
      </c>
      <c>
        <v>15</v>
      </c>
      <c>
        <v>1</v>
      </c>
      <c>
        <v>39</v>
      </c>
      <c>
        <v>0</v>
      </c>
      <c>
        <v>66.945833</v>
      </c>
      <c>
        <v>4.463056</v>
      </c>
      <c>
        <v>174.059167</v>
      </c>
    </row>
    <row>
      <c>
        <is>
          <t>1373597</t>
        </is>
      </c>
      <c>
        <v>1</v>
      </c>
      <c>
        <is>
          <t>İZMİR</t>
        </is>
      </c>
      <c>
        <v>BERGAMA</v>
      </c>
      <c>
        <is>
          <t>TR-16 35-16-L00016_93544223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19:01:57</t>
        </is>
      </c>
      <c>
        <is>
          <t>03.07.2020 20:02:32</t>
        </is>
      </c>
      <c>
        <v>1.009722222</v>
      </c>
      <c>
        <v>1</v>
      </c>
      <c>
        <v>0</v>
      </c>
      <c>
        <v>0</v>
      </c>
      <c>
        <v>0</v>
      </c>
      <c>
        <v>1.009722</v>
      </c>
      <c>
        <v>0</v>
      </c>
      <c>
        <v>0</v>
      </c>
      <c>
        <v>0</v>
      </c>
    </row>
    <row>
      <c>
        <is>
          <t>1422350</t>
        </is>
      </c>
      <c>
        <v>1</v>
      </c>
      <c>
        <is>
          <t>İZMİR</t>
        </is>
      </c>
      <c>
        <v>KEMALPAŞA</v>
      </c>
      <c>
        <is>
          <t>ÖRNEKKÖY TR-1 35-27-L00128_B.KARAKOÇ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08:20:24</t>
        </is>
      </c>
      <c>
        <is>
          <t>16.07.2020 09:52:00</t>
        </is>
      </c>
      <c>
        <v>1.526666666</v>
      </c>
      <c>
        <v>0</v>
      </c>
      <c>
        <v>0</v>
      </c>
      <c>
        <v>25</v>
      </c>
      <c>
        <v>46</v>
      </c>
      <c>
        <v>0</v>
      </c>
      <c>
        <v>0</v>
      </c>
      <c>
        <v>38.166667</v>
      </c>
      <c>
        <v>70.226667</v>
      </c>
    </row>
    <row>
      <c>
        <is>
          <t>1386002</t>
        </is>
      </c>
      <c>
        <v>1</v>
      </c>
      <c>
        <is>
          <t>İZMİR</t>
        </is>
      </c>
      <c>
        <v>KEMALPAŞA</v>
      </c>
      <c>
        <is>
          <t>HASAN AY SULAMA GRUBU TR 35-27-L00133_35-27-L00133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18:29:47</t>
        </is>
      </c>
      <c>
        <is>
          <t>06.07.2020 21:22:53</t>
        </is>
      </c>
      <c>
        <v>2.885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46.16</v>
      </c>
    </row>
    <row>
      <c>
        <is>
          <t>1396922</t>
        </is>
      </c>
      <c>
        <v>1</v>
      </c>
      <c>
        <is>
          <t>MANİSA</t>
        </is>
      </c>
      <c>
        <v>YUNUSEMRE</v>
      </c>
      <c>
        <is>
          <t>MURADİYE TR-5 (ESKİ MEZARLIK YANI) 45-71-M00204_SU DEPOSU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18:11:05</t>
        </is>
      </c>
      <c>
        <is>
          <t>07.07.2020 18:26:00</t>
        </is>
      </c>
      <c>
        <v>0.248611111</v>
      </c>
      <c>
        <v>13</v>
      </c>
      <c>
        <v>4340</v>
      </c>
      <c>
        <v>0</v>
      </c>
      <c>
        <v>0</v>
      </c>
      <c>
        <v>3.231944</v>
      </c>
      <c>
        <v>1078.972222</v>
      </c>
      <c>
        <v>0</v>
      </c>
      <c>
        <v>0</v>
      </c>
    </row>
    <row>
      <c>
        <is>
          <t>1424526</t>
        </is>
      </c>
      <c>
        <v>1</v>
      </c>
      <c>
        <is>
          <t>İZMİR</t>
        </is>
      </c>
      <c>
        <v>DİKİLİ</v>
      </c>
      <c>
        <is>
          <t>TR-78 35-30-L00078_955297551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20.07.2020 10:41:39</t>
        </is>
      </c>
      <c>
        <is>
          <t>20.07.2020 12:10:31</t>
        </is>
      </c>
      <c>
        <v>1.481111111</v>
      </c>
      <c>
        <v>0</v>
      </c>
      <c>
        <v>1</v>
      </c>
      <c>
        <v>0</v>
      </c>
      <c>
        <v>0</v>
      </c>
      <c>
        <v>0</v>
      </c>
      <c>
        <v>1.481111</v>
      </c>
      <c>
        <v>0</v>
      </c>
      <c>
        <v>0</v>
      </c>
    </row>
    <row>
      <c>
        <is>
          <t>1481247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19:25:46</t>
        </is>
      </c>
      <c>
        <is>
          <t>31.07.2020 20:50:39</t>
        </is>
      </c>
      <c>
        <v>1.414722222</v>
      </c>
      <c>
        <v>23</v>
      </c>
      <c>
        <v>48</v>
      </c>
      <c>
        <v>31</v>
      </c>
      <c>
        <v>134</v>
      </c>
      <c>
        <v>32.538611</v>
      </c>
      <c>
        <v>67.906667</v>
      </c>
      <c>
        <v>43.856389</v>
      </c>
      <c>
        <v>189.572778</v>
      </c>
    </row>
    <row>
      <c>
        <is>
          <t>1398122</t>
        </is>
      </c>
      <c>
        <v>1</v>
      </c>
      <c>
        <is>
          <t>MANİSA</t>
        </is>
      </c>
      <c>
        <v>AKHİSAR</v>
      </c>
      <c>
        <is>
          <t>TR-2/47-B 45-72-L00965_956478117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09:10:38</t>
        </is>
      </c>
      <c>
        <is>
          <t>09.07.2020 09:44:04</t>
        </is>
      </c>
      <c>
        <v>0.557222222</v>
      </c>
      <c>
        <v>0</v>
      </c>
      <c>
        <v>1</v>
      </c>
      <c>
        <v>0</v>
      </c>
      <c>
        <v>0</v>
      </c>
      <c>
        <v>0</v>
      </c>
      <c>
        <v>0.557222</v>
      </c>
      <c>
        <v>0</v>
      </c>
      <c>
        <v>0</v>
      </c>
    </row>
    <row>
      <c>
        <is>
          <t>1477851</t>
        </is>
      </c>
      <c>
        <v>1</v>
      </c>
      <c>
        <is>
          <t>İZMİR</t>
        </is>
      </c>
      <c>
        <v>ÇİĞLİ</v>
      </c>
      <c>
        <is>
          <t>M-447 35-09-M00447_Ayırıcı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17:57:43</t>
        </is>
      </c>
      <c>
        <is>
          <t>26.07.2020 19:41:00</t>
        </is>
      </c>
      <c>
        <v>1.721388888</v>
      </c>
      <c>
        <v>3</v>
      </c>
      <c>
        <v>234</v>
      </c>
      <c>
        <v>0</v>
      </c>
      <c>
        <v>0</v>
      </c>
      <c>
        <v>5.164167</v>
      </c>
      <c>
        <v>402.805</v>
      </c>
      <c>
        <v>0</v>
      </c>
      <c>
        <v>0</v>
      </c>
    </row>
    <row>
      <c>
        <is>
          <t>1410352</t>
        </is>
      </c>
      <c>
        <v>1</v>
      </c>
      <c>
        <is>
          <t>İZMİR</t>
        </is>
      </c>
      <c>
        <v>DİKİLİ</v>
      </c>
      <c>
        <is>
          <t>TR-16 35-30-L00016_F tr16f1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14:46:56</t>
        </is>
      </c>
      <c>
        <is>
          <t>12.07.2020 16:15:10</t>
        </is>
      </c>
      <c>
        <v>1.470555555</v>
      </c>
      <c>
        <v>0</v>
      </c>
      <c>
        <v>38</v>
      </c>
      <c>
        <v>0</v>
      </c>
      <c>
        <v>0</v>
      </c>
      <c>
        <v>0</v>
      </c>
      <c>
        <v>55.881111</v>
      </c>
      <c>
        <v>0</v>
      </c>
      <c>
        <v>0</v>
      </c>
    </row>
    <row>
      <c>
        <is>
          <t>1455498</t>
        </is>
      </c>
      <c>
        <v>1</v>
      </c>
      <c>
        <is>
          <t>İZMİR</t>
        </is>
      </c>
      <c>
        <v>BUCA</v>
      </c>
      <c>
        <is>
          <t> 35-03-K02752_35-03-K02752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22.07.2020 09:14:11</t>
        </is>
      </c>
      <c>
        <is>
          <t>22.07.2020 10:49:00</t>
        </is>
      </c>
      <c>
        <v>1.580016666</v>
      </c>
      <c>
        <v>0</v>
      </c>
      <c>
        <v>1354</v>
      </c>
      <c>
        <v>0</v>
      </c>
      <c>
        <v>0</v>
      </c>
      <c>
        <v>0</v>
      </c>
      <c>
        <v>2139.342566</v>
      </c>
      <c>
        <v>0</v>
      </c>
      <c>
        <v>0</v>
      </c>
    </row>
    <row>
      <c>
        <is>
          <t>1373451</t>
        </is>
      </c>
      <c>
        <v>1</v>
      </c>
      <c>
        <is>
          <t>İZMİR</t>
        </is>
      </c>
      <c>
        <v>TORBALI</v>
      </c>
      <c>
        <is>
          <t>AYRANCILAR DM-5 35-26-M00807_DEMİRCİ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16:31:24</t>
        </is>
      </c>
      <c>
        <is>
          <t>03.07.2020 17:32:09</t>
        </is>
      </c>
      <c>
        <v>1.0125</v>
      </c>
      <c>
        <v>0</v>
      </c>
      <c>
        <v>10</v>
      </c>
      <c>
        <v>127</v>
      </c>
      <c>
        <v>3018</v>
      </c>
      <c>
        <v>0</v>
      </c>
      <c>
        <v>10.125</v>
      </c>
      <c>
        <v>128.5875</v>
      </c>
      <c>
        <v>3055.725</v>
      </c>
    </row>
    <row>
      <c>
        <is>
          <t>1455669</t>
        </is>
      </c>
      <c>
        <v>1</v>
      </c>
      <c>
        <is>
          <t>İZMİR</t>
        </is>
      </c>
      <c>
        <v>FOÇA</v>
      </c>
      <c>
        <is>
          <t>YENİ BAĞARASI TR-1 35-23-M00207_42066871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14:54:16</t>
        </is>
      </c>
      <c>
        <is>
          <t>22.07.2020 15:42:52</t>
        </is>
      </c>
      <c>
        <v>0.81</v>
      </c>
      <c>
        <v>0</v>
      </c>
      <c>
        <v>101</v>
      </c>
      <c>
        <v>0</v>
      </c>
      <c>
        <v>0</v>
      </c>
      <c>
        <v>0</v>
      </c>
      <c>
        <v>81.81</v>
      </c>
      <c>
        <v>0</v>
      </c>
      <c>
        <v>0</v>
      </c>
    </row>
    <row>
      <c>
        <is>
          <t>1373843</t>
        </is>
      </c>
      <c>
        <v>1</v>
      </c>
      <c>
        <is>
          <t>MANİSA</t>
        </is>
      </c>
      <c>
        <v>AKHİSAR</v>
      </c>
      <c>
        <is>
          <t>TR-2/36 45-72-L00036_49749464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07:47:06</t>
        </is>
      </c>
      <c>
        <is>
          <t>04.07.2020 08:59:55</t>
        </is>
      </c>
      <c>
        <v>1.213611111</v>
      </c>
      <c>
        <v>0</v>
      </c>
      <c>
        <v>164</v>
      </c>
      <c>
        <v>0</v>
      </c>
      <c>
        <v>0</v>
      </c>
      <c>
        <v>0</v>
      </c>
      <c>
        <v>199.032222</v>
      </c>
      <c>
        <v>0</v>
      </c>
      <c>
        <v>0</v>
      </c>
    </row>
    <row>
      <c>
        <is>
          <t>1399699</t>
        </is>
      </c>
      <c>
        <v>1</v>
      </c>
      <c>
        <is>
          <t>İZMİR</t>
        </is>
      </c>
      <c>
        <v>DİKİLİ</v>
      </c>
      <c>
        <is>
          <t>TR-3 (M-703) 35-30-M00703_955295321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12:27:47</t>
        </is>
      </c>
      <c>
        <is>
          <t>11.07.2020 14:31:37</t>
        </is>
      </c>
      <c>
        <v>2.063888888</v>
      </c>
      <c>
        <v>0</v>
      </c>
      <c>
        <v>7</v>
      </c>
      <c>
        <v>0</v>
      </c>
      <c>
        <v>0</v>
      </c>
      <c>
        <v>0</v>
      </c>
      <c>
        <v>14.447222</v>
      </c>
      <c>
        <v>0</v>
      </c>
      <c>
        <v>0</v>
      </c>
    </row>
    <row>
      <c>
        <is>
          <t>1424999</t>
        </is>
      </c>
      <c>
        <v>1</v>
      </c>
      <c>
        <is>
          <t>İZMİR</t>
        </is>
      </c>
      <c>
        <v>DİKİLİ</v>
      </c>
      <c>
        <is>
          <t>DİKİLİ TR-20 35-30-M00620_955295817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09:19:00</t>
        </is>
      </c>
      <c>
        <is>
          <t>21.07.2020 11:05:51</t>
        </is>
      </c>
      <c>
        <v>1.780833333</v>
      </c>
      <c>
        <v>0</v>
      </c>
      <c>
        <v>5</v>
      </c>
      <c>
        <v>0</v>
      </c>
      <c>
        <v>0</v>
      </c>
      <c>
        <v>0</v>
      </c>
      <c>
        <v>8.904167</v>
      </c>
      <c>
        <v>0</v>
      </c>
      <c>
        <v>0</v>
      </c>
    </row>
    <row>
      <c>
        <is>
          <t>1424662</t>
        </is>
      </c>
      <c>
        <v>1</v>
      </c>
      <c>
        <is>
          <t>İZMİR</t>
        </is>
      </c>
      <c>
        <v>DİKİLİ</v>
      </c>
      <c>
        <is>
          <t>TR-76 (M-701) 35-30-M00701_955299231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14:35:00</t>
        </is>
      </c>
      <c>
        <is>
          <t>20.07.2020 15:18:31</t>
        </is>
      </c>
      <c>
        <v>0.725277777</v>
      </c>
      <c>
        <v>0</v>
      </c>
      <c>
        <v>5</v>
      </c>
      <c>
        <v>0</v>
      </c>
      <c>
        <v>0</v>
      </c>
      <c>
        <v>0</v>
      </c>
      <c>
        <v>3.626389</v>
      </c>
      <c>
        <v>0</v>
      </c>
      <c>
        <v>0</v>
      </c>
    </row>
    <row>
      <c>
        <is>
          <t>1373399</t>
        </is>
      </c>
      <c>
        <v>1</v>
      </c>
      <c>
        <is>
          <t>İZMİR</t>
        </is>
      </c>
      <c>
        <v>TORBALI</v>
      </c>
      <c>
        <is>
          <t>DM-3/16-1 35-26-M00818_7488146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15:44:48</t>
        </is>
      </c>
      <c>
        <is>
          <t>03.07.2020 16:25:30</t>
        </is>
      </c>
      <c>
        <v>0.678333333</v>
      </c>
      <c>
        <v>0</v>
      </c>
      <c>
        <v>71</v>
      </c>
      <c>
        <v>0</v>
      </c>
      <c>
        <v>0</v>
      </c>
      <c>
        <v>0</v>
      </c>
      <c>
        <v>48.161667</v>
      </c>
      <c>
        <v>0</v>
      </c>
      <c>
        <v>0</v>
      </c>
    </row>
    <row>
      <c>
        <is>
          <t>1398248</t>
        </is>
      </c>
      <c>
        <v>1</v>
      </c>
      <c>
        <is>
          <t>İZMİR</t>
        </is>
      </c>
      <c>
        <v>ÇEŞME</v>
      </c>
      <c>
        <is>
          <t>L-376 PAZARYERİ 35-18-L00376_A a3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11:06:00</t>
        </is>
      </c>
      <c>
        <is>
          <t>09.07.2020 11:45:48</t>
        </is>
      </c>
      <c>
        <v>0.663333333</v>
      </c>
      <c>
        <v>0</v>
      </c>
      <c>
        <v>57</v>
      </c>
      <c>
        <v>0</v>
      </c>
      <c>
        <v>0</v>
      </c>
      <c>
        <v>0</v>
      </c>
      <c>
        <v>37.81</v>
      </c>
      <c>
        <v>0</v>
      </c>
      <c>
        <v>0</v>
      </c>
    </row>
    <row>
      <c>
        <is>
          <t>1397961</t>
        </is>
      </c>
      <c>
        <v>1</v>
      </c>
      <c>
        <is>
          <t>İZMİR</t>
        </is>
      </c>
      <c>
        <v>SEFERİHİSAR</v>
      </c>
      <c>
        <is>
          <t>L-19 35-14-L00019_8479881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20:33:59</t>
        </is>
      </c>
      <c>
        <is>
          <t>09.07.2020 00:58:38</t>
        </is>
      </c>
      <c>
        <v>4.410833333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101.449167</v>
      </c>
    </row>
    <row>
      <c>
        <is>
          <t>1424994</t>
        </is>
      </c>
      <c>
        <v>1</v>
      </c>
      <c>
        <is>
          <t>MANİSA</t>
        </is>
      </c>
      <c>
        <v>SALİHLİ</v>
      </c>
      <c>
        <is>
          <t>TR-67 45-78-M00067_ tr67/c5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09:14:00</t>
        </is>
      </c>
      <c>
        <is>
          <t>21.07.2020 10:20:25</t>
        </is>
      </c>
      <c>
        <v>1.106944444</v>
      </c>
      <c>
        <v>0</v>
      </c>
      <c>
        <v>3</v>
      </c>
      <c>
        <v>0</v>
      </c>
      <c>
        <v>0</v>
      </c>
      <c>
        <v>0</v>
      </c>
      <c>
        <v>3.320833</v>
      </c>
      <c>
        <v>0</v>
      </c>
      <c>
        <v>0</v>
      </c>
    </row>
    <row>
      <c>
        <is>
          <t>1386751</t>
        </is>
      </c>
      <c>
        <v>1</v>
      </c>
      <c>
        <is>
          <t>MANİSA</t>
        </is>
      </c>
      <c>
        <v>YUNUSEMRE</v>
      </c>
      <c>
        <is>
          <t>MURADİYE TR-2 SU DEPOSU 45-71-M00199_A A1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14:19:01</t>
        </is>
      </c>
      <c>
        <is>
          <t>07.07.2020 18:31:47</t>
        </is>
      </c>
      <c>
        <v>4.212777777</v>
      </c>
      <c>
        <v>0</v>
      </c>
      <c>
        <v>72</v>
      </c>
      <c>
        <v>0</v>
      </c>
      <c>
        <v>0</v>
      </c>
      <c>
        <v>0</v>
      </c>
      <c>
        <v>303.32</v>
      </c>
      <c>
        <v>0</v>
      </c>
      <c>
        <v>0</v>
      </c>
    </row>
    <row>
      <c>
        <is>
          <t>1478222</t>
        </is>
      </c>
      <c>
        <v>1</v>
      </c>
      <c>
        <is>
          <t>İZMİR</t>
        </is>
      </c>
      <c>
        <v>TORBALI</v>
      </c>
      <c>
        <is>
          <t>ARİF DURSUN SULAMA GRB 35-26-M00534_Ayırıcı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13:30:03</t>
        </is>
      </c>
      <c>
        <is>
          <t>27.07.2020 15:10:05</t>
        </is>
      </c>
      <c>
        <v>1.667222222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35.011667</v>
      </c>
    </row>
    <row>
      <c>
        <is>
          <t>1385691</t>
        </is>
      </c>
      <c>
        <v>1</v>
      </c>
      <c>
        <is>
          <t>MANİSA</t>
        </is>
      </c>
      <c>
        <v>YUNUSEMRE</v>
      </c>
      <c>
        <is>
          <t>MURADİYE TR-5(BELEDİYE KABİN) 45-71-M00194_JANDARMA ÇIKIŞ-M04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11:35:56</t>
        </is>
      </c>
      <c>
        <is>
          <t>06.07.2020 12:48:24</t>
        </is>
      </c>
      <c>
        <v>1.207777777</v>
      </c>
      <c>
        <v>6</v>
      </c>
      <c>
        <v>166</v>
      </c>
      <c>
        <v>1</v>
      </c>
      <c>
        <v>0</v>
      </c>
      <c>
        <v>7.246667</v>
      </c>
      <c>
        <v>200.491111</v>
      </c>
      <c>
        <v>1.207778</v>
      </c>
      <c>
        <v>0</v>
      </c>
    </row>
    <row>
      <c>
        <is>
          <t>1371885</t>
        </is>
      </c>
      <c>
        <v>1</v>
      </c>
      <c>
        <is>
          <t>İZMİR</t>
        </is>
      </c>
      <c>
        <v>URLA</v>
      </c>
      <c>
        <is>
          <t>TR-140 35-19-L00140_915144138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17:04:38</t>
        </is>
      </c>
      <c>
        <is>
          <t>01.07.2020 18:35:22</t>
        </is>
      </c>
      <c>
        <v>1.512222222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1.512222</v>
      </c>
    </row>
    <row>
      <c>
        <is>
          <t>1410649</t>
        </is>
      </c>
      <c>
        <v>1</v>
      </c>
      <c>
        <is>
          <t>İZMİR</t>
        </is>
      </c>
      <c>
        <v>URLA</v>
      </c>
      <c>
        <is>
          <t>TR-140 35-19-L00140_35-19-L00140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08:14:03</t>
        </is>
      </c>
      <c>
        <is>
          <t>13.07.2020 10:47:00</t>
        </is>
      </c>
      <c>
        <v>2.549166666</v>
      </c>
      <c>
        <v>0</v>
      </c>
      <c>
        <v>0</v>
      </c>
      <c>
        <v>1</v>
      </c>
      <c>
        <v>158</v>
      </c>
      <c>
        <v>0</v>
      </c>
      <c>
        <v>0</v>
      </c>
      <c>
        <v>2.549167</v>
      </c>
      <c>
        <v>402.768333</v>
      </c>
    </row>
    <row>
      <c>
        <is>
          <t>1480213</t>
        </is>
      </c>
      <c>
        <v>1</v>
      </c>
      <c>
        <is>
          <t>MANİSA</t>
        </is>
      </c>
      <c>
        <v>YUNUSEMRE</v>
      </c>
      <c>
        <is>
          <t>MURADİYE TR-5 (ESKİ MEZARLIK YANI) 45-71-M00204_A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23:27:22</t>
        </is>
      </c>
      <c>
        <is>
          <t>30.07.2020 00:58:06</t>
        </is>
      </c>
      <c>
        <v>1.512222222</v>
      </c>
      <c>
        <v>0</v>
      </c>
      <c>
        <v>53</v>
      </c>
      <c>
        <v>0</v>
      </c>
      <c>
        <v>0</v>
      </c>
      <c>
        <v>0</v>
      </c>
      <c>
        <v>80.147778</v>
      </c>
      <c>
        <v>0</v>
      </c>
      <c>
        <v>0</v>
      </c>
    </row>
    <row>
      <c>
        <is>
          <t>1424480</t>
        </is>
      </c>
      <c>
        <v>1</v>
      </c>
      <c>
        <is>
          <t>İZMİR</t>
        </is>
      </c>
      <c>
        <v>TORBALI</v>
      </c>
      <c>
        <is>
          <t>TORBALI İM 35-26-A00001_İZMİR YOLU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09:32:30</t>
        </is>
      </c>
      <c>
        <is>
          <t>20.07.2020 17:41:00</t>
        </is>
      </c>
      <c>
        <v>8.141666666</v>
      </c>
      <c>
        <v>12</v>
      </c>
      <c>
        <v>1</v>
      </c>
      <c>
        <v>3</v>
      </c>
      <c>
        <v>0</v>
      </c>
      <c>
        <v>97.7</v>
      </c>
      <c>
        <v>8.141667</v>
      </c>
      <c>
        <v>24.425</v>
      </c>
      <c>
        <v>0</v>
      </c>
    </row>
    <row>
      <c>
        <is>
          <t>1423034</t>
        </is>
      </c>
      <c>
        <v>1</v>
      </c>
      <c>
        <is>
          <t>İZMİR</t>
        </is>
      </c>
      <c>
        <v>ÇİĞLİ</v>
      </c>
      <c>
        <is>
          <t>EBSO TM 35-09-A00001_EBSO-10-K36 K36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17.07.2020 12:08:19</t>
        </is>
      </c>
      <c>
        <is>
          <t>17.07.2020 13:05:00</t>
        </is>
      </c>
      <c>
        <v>0.944722222</v>
      </c>
      <c>
        <v>1</v>
      </c>
      <c>
        <v>3597</v>
      </c>
      <c>
        <v>0</v>
      </c>
      <c>
        <v>0</v>
      </c>
      <c>
        <v>0.944722</v>
      </c>
      <c>
        <v>3398.165833</v>
      </c>
      <c>
        <v>0</v>
      </c>
      <c>
        <v>0</v>
      </c>
    </row>
    <row>
      <c>
        <is>
          <t>1399557</t>
        </is>
      </c>
      <c>
        <v>1</v>
      </c>
      <c>
        <is>
          <t>İZMİR</t>
        </is>
      </c>
      <c>
        <v>TORBALI</v>
      </c>
      <c>
        <is>
          <t>TORBALI İM 35-26-A00001_ÖRNEK YAPI-SULAMA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11.07.2020 10:26:09</t>
        </is>
      </c>
      <c>
        <is>
          <t>11.07.2020 17:22:22</t>
        </is>
      </c>
      <c>
        <v>6.936944444</v>
      </c>
      <c>
        <v>1</v>
      </c>
      <c>
        <v>201</v>
      </c>
      <c>
        <v>34</v>
      </c>
      <c>
        <v>13</v>
      </c>
      <c>
        <v>6.936944</v>
      </c>
      <c>
        <v>1394.325833</v>
      </c>
      <c>
        <v>235.856111</v>
      </c>
      <c>
        <v>90.180278</v>
      </c>
    </row>
    <row>
      <c>
        <is>
          <t>1398578</t>
        </is>
      </c>
      <c>
        <v>1</v>
      </c>
      <c>
        <is>
          <t>İZMİR</t>
        </is>
      </c>
      <c>
        <v>ÇEŞME</v>
      </c>
      <c>
        <is>
          <t>L-365 ILDIR ÇAYAĞZI 35-18-L00365_950463725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19:01:00</t>
        </is>
      </c>
      <c>
        <is>
          <t>09.07.2020 19:36:39</t>
        </is>
      </c>
      <c>
        <v>0.594166666</v>
      </c>
      <c>
        <v>0</v>
      </c>
      <c>
        <v>1</v>
      </c>
      <c>
        <v>0</v>
      </c>
      <c>
        <v>0</v>
      </c>
      <c>
        <v>0</v>
      </c>
      <c>
        <v>0.594167</v>
      </c>
      <c>
        <v>0</v>
      </c>
      <c>
        <v>0</v>
      </c>
    </row>
    <row>
      <c>
        <is>
          <t>1411873</t>
        </is>
      </c>
      <c>
        <v>1</v>
      </c>
      <c>
        <is>
          <t>İZMİR</t>
        </is>
      </c>
      <c>
        <v>SELÇUK</v>
      </c>
      <c>
        <is>
          <t>TR-29 35-13-L00029_TR-30 (HÜKÜMET KONAĞI)-L01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06:07:55</t>
        </is>
      </c>
      <c>
        <is>
          <t>15.07.2020 06:55:43</t>
        </is>
      </c>
      <c>
        <v>0.796666666</v>
      </c>
      <c>
        <v>10</v>
      </c>
      <c>
        <v>903</v>
      </c>
      <c>
        <v>35</v>
      </c>
      <c>
        <v>30</v>
      </c>
      <c>
        <v>7.966667</v>
      </c>
      <c>
        <v>719.389999</v>
      </c>
      <c>
        <v>27.883333</v>
      </c>
      <c>
        <v>23.9</v>
      </c>
    </row>
    <row>
      <c>
        <is>
          <t>1398175</t>
        </is>
      </c>
      <c>
        <v>1</v>
      </c>
      <c>
        <is>
          <t>İZMİR</t>
        </is>
      </c>
      <c>
        <v>SELÇUK</v>
      </c>
      <c>
        <is>
          <t>PAMUCAK KÖK 35-13-L00400_ESKİ PAMUCAK (HAVAALANI)-L09 L09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09.07.2020 09:55:29</t>
        </is>
      </c>
      <c>
        <is>
          <t>09.07.2020 12:20:49</t>
        </is>
      </c>
      <c>
        <v>2.422222222</v>
      </c>
      <c>
        <v>1</v>
      </c>
      <c>
        <v>4</v>
      </c>
      <c>
        <v>0</v>
      </c>
      <c>
        <v>13</v>
      </c>
      <c>
        <v>2.422222</v>
      </c>
      <c>
        <v>9.688889</v>
      </c>
      <c>
        <v>0</v>
      </c>
      <c>
        <v>31.488889</v>
      </c>
    </row>
    <row>
      <c>
        <is>
          <t>1466254</t>
        </is>
      </c>
      <c>
        <v>1</v>
      </c>
      <c>
        <is>
          <t>İZMİR</t>
        </is>
      </c>
      <c>
        <v>TİRE</v>
      </c>
      <c>
        <is>
          <t>TİRE DM-2/4 35-29-L00023_950316500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16:41:21</t>
        </is>
      </c>
      <c>
        <is>
          <t>23.07.2020 18:22:43</t>
        </is>
      </c>
      <c>
        <v>1.689444444</v>
      </c>
      <c>
        <v>0</v>
      </c>
      <c>
        <v>1</v>
      </c>
      <c>
        <v>0</v>
      </c>
      <c>
        <v>0</v>
      </c>
      <c>
        <v>0</v>
      </c>
      <c>
        <v>1.689444</v>
      </c>
      <c>
        <v>0</v>
      </c>
      <c>
        <v>0</v>
      </c>
    </row>
    <row>
      <c>
        <is>
          <t>1399882</t>
        </is>
      </c>
      <c>
        <v>1</v>
      </c>
      <c>
        <is>
          <t>İZMİR</t>
        </is>
      </c>
      <c>
        <v>KEMALPAŞA</v>
      </c>
      <c>
        <is>
          <t>ÖRNEKKÖY TR-1 35-27-L00128_B.KARAKOÇ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17:30:47</t>
        </is>
      </c>
      <c>
        <is>
          <t>11.07.2020 21:16:01</t>
        </is>
      </c>
      <c>
        <v>3.753888888</v>
      </c>
      <c>
        <v>0</v>
      </c>
      <c>
        <v>0</v>
      </c>
      <c>
        <v>25</v>
      </c>
      <c>
        <v>46</v>
      </c>
      <c>
        <v>0</v>
      </c>
      <c>
        <v>0</v>
      </c>
      <c>
        <v>93.847222</v>
      </c>
      <c>
        <v>172.678889</v>
      </c>
    </row>
    <row>
      <c>
        <is>
          <t>1424890</t>
        </is>
      </c>
      <c>
        <v>1</v>
      </c>
      <c>
        <is>
          <t>MANİSA</t>
        </is>
      </c>
      <c>
        <v>ŞEHZADELER</v>
      </c>
      <c>
        <is>
          <t>DM-11 45-71-M00280_HASTANE-M01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21:18:28</t>
        </is>
      </c>
      <c>
        <is>
          <t>20.07.2020 21:57:03</t>
        </is>
      </c>
      <c>
        <v>0.643055555</v>
      </c>
      <c>
        <v>6</v>
      </c>
      <c>
        <v>665</v>
      </c>
      <c>
        <v>0</v>
      </c>
      <c>
        <v>0</v>
      </c>
      <c>
        <v>3.858333</v>
      </c>
      <c>
        <v>427.631944</v>
      </c>
      <c>
        <v>0</v>
      </c>
      <c>
        <v>0</v>
      </c>
    </row>
    <row>
      <c>
        <is>
          <t>1386038</t>
        </is>
      </c>
      <c>
        <v>1</v>
      </c>
      <c>
        <is>
          <t>İZMİR</t>
        </is>
      </c>
      <c>
        <v>FOÇA</v>
      </c>
      <c>
        <is>
          <t>FOÇA CEZA İNFAZ KURUMU KÖK 35-23-M00302_CEZAEVİ ÇIKIŞ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19:31:55</t>
        </is>
      </c>
      <c>
        <is>
          <t>06.07.2020 20:15:00</t>
        </is>
      </c>
      <c>
        <v>0.718055555</v>
      </c>
      <c>
        <v>0</v>
      </c>
      <c>
        <v>0</v>
      </c>
      <c>
        <v>2</v>
      </c>
      <c>
        <v>0</v>
      </c>
      <c>
        <v>0</v>
      </c>
      <c>
        <v>0</v>
      </c>
      <c>
        <v>1.436111</v>
      </c>
      <c>
        <v>0</v>
      </c>
    </row>
    <row>
      <c>
        <is>
          <t>1397682</t>
        </is>
      </c>
      <c>
        <v>1</v>
      </c>
      <c>
        <is>
          <t>MANİSA</t>
        </is>
      </c>
      <c>
        <v>AKHİSAR</v>
      </c>
      <c>
        <is>
          <t>TR-2/36 45-72-L00036_Ayırıcı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14:25:57</t>
        </is>
      </c>
      <c>
        <is>
          <t>08.07.2020 15:29:57</t>
        </is>
      </c>
      <c>
        <v>1.066666666</v>
      </c>
      <c>
        <v>2</v>
      </c>
      <c>
        <v>326</v>
      </c>
      <c>
        <v>0</v>
      </c>
      <c>
        <v>0</v>
      </c>
      <c>
        <v>2.133333</v>
      </c>
      <c>
        <v>347.733333</v>
      </c>
      <c>
        <v>0</v>
      </c>
      <c>
        <v>0</v>
      </c>
    </row>
    <row>
      <c>
        <is>
          <t>1411841</t>
        </is>
      </c>
      <c>
        <v>1</v>
      </c>
      <c>
        <is>
          <t>MANİSA</t>
        </is>
      </c>
      <c>
        <v>AKHİSAR</v>
      </c>
      <c>
        <is>
          <t>TR-1/65 45-72-M00065_45-72-M00065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00:06:57</t>
        </is>
      </c>
      <c>
        <is>
          <t>15.07.2020 01:03:21</t>
        </is>
      </c>
      <c>
        <v>0.94</v>
      </c>
      <c>
        <v>1</v>
      </c>
      <c>
        <v>496</v>
      </c>
      <c>
        <v>0</v>
      </c>
      <c>
        <v>0</v>
      </c>
      <c>
        <v>0.94</v>
      </c>
      <c>
        <v>466.24</v>
      </c>
      <c>
        <v>0</v>
      </c>
      <c>
        <v>0</v>
      </c>
    </row>
    <row>
      <c>
        <is>
          <t>1397021</t>
        </is>
      </c>
      <c>
        <v>1</v>
      </c>
      <c>
        <is>
          <t>İZMİR</t>
        </is>
      </c>
      <c>
        <v>ÇEŞME</v>
      </c>
      <c>
        <is>
          <t>L-300 DM 35-18-L00300_DAĞITIM TRAFO L-300 DM L06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19:58:12</t>
        </is>
      </c>
      <c>
        <is>
          <t>07.07.2020 20:10:35</t>
        </is>
      </c>
      <c>
        <v>0.206388888</v>
      </c>
      <c>
        <v>7</v>
      </c>
      <c>
        <v>529</v>
      </c>
      <c>
        <v>0</v>
      </c>
      <c>
        <v>24</v>
      </c>
      <c>
        <v>1.444722</v>
      </c>
      <c>
        <v>109.179722</v>
      </c>
      <c>
        <v>0</v>
      </c>
      <c>
        <v>4.953333</v>
      </c>
    </row>
    <row>
      <c>
        <is>
          <t>1480788</t>
        </is>
      </c>
      <c>
        <v>1</v>
      </c>
      <c>
        <is>
          <t>MANİSA</t>
        </is>
      </c>
      <c>
        <v>KIRKAĞAÇ</v>
      </c>
      <c>
        <is>
          <t>KIRKAĞAÇ TR-25 45-76-M00025_955240290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21:10:00</t>
        </is>
      </c>
      <c>
        <is>
          <t>30.07.2020 22:13:52</t>
        </is>
      </c>
      <c>
        <v>1.064444444</v>
      </c>
      <c>
        <v>0</v>
      </c>
      <c>
        <v>1</v>
      </c>
      <c>
        <v>0</v>
      </c>
      <c>
        <v>0</v>
      </c>
      <c>
        <v>0</v>
      </c>
      <c>
        <v>1.064444</v>
      </c>
      <c>
        <v>0</v>
      </c>
      <c>
        <v>0</v>
      </c>
    </row>
    <row>
      <c>
        <is>
          <t>1398208</t>
        </is>
      </c>
      <c>
        <v>1</v>
      </c>
      <c>
        <is>
          <t>İZMİR</t>
        </is>
      </c>
      <c>
        <v>SEFERİHİSAR</v>
      </c>
      <c>
        <is>
          <t>L-19 35-14-L00019_9207080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10:06:31</t>
        </is>
      </c>
      <c>
        <is>
          <t>09.07.2020 11:51:25</t>
        </is>
      </c>
      <c>
        <v>1.748333333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36.715</v>
      </c>
    </row>
    <row>
      <c>
        <is>
          <t>1480990</t>
        </is>
      </c>
      <c>
        <v>1</v>
      </c>
      <c>
        <is>
          <t>MANİSA</t>
        </is>
      </c>
      <c>
        <v>KIRKAĞAÇ</v>
      </c>
      <c>
        <is>
          <t>KIRKAĞAÇ TR-10 45-76-M00010_KIRKAĞAÇ TR-25/TR-22/TR-15/TR-17-M02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10:31:05</t>
        </is>
      </c>
      <c>
        <is>
          <t>31.07.2020 10:48:36</t>
        </is>
      </c>
      <c>
        <v>0.291944444</v>
      </c>
      <c>
        <v>9</v>
      </c>
      <c>
        <v>454</v>
      </c>
      <c>
        <v>2</v>
      </c>
      <c>
        <v>2</v>
      </c>
      <c>
        <v>2.6275</v>
      </c>
      <c>
        <v>132.542778</v>
      </c>
      <c>
        <v>0.583889</v>
      </c>
      <c>
        <v>0.583889</v>
      </c>
    </row>
    <row>
      <c>
        <is>
          <t>1481249</t>
        </is>
      </c>
      <c>
        <v>1</v>
      </c>
      <c>
        <is>
          <t>İZMİR</t>
        </is>
      </c>
      <c>
        <v>KEMALPAŞA</v>
      </c>
      <c>
        <is>
          <t>TR-57 (YATIRIM REZERVE) 35-27-M00990_72372578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19:17:04</t>
        </is>
      </c>
      <c>
        <is>
          <t>31.07.2020 22:03:35</t>
        </is>
      </c>
      <c>
        <v>2.775277777</v>
      </c>
      <c>
        <v>0</v>
      </c>
      <c>
        <v>230</v>
      </c>
      <c>
        <v>0</v>
      </c>
      <c>
        <v>0</v>
      </c>
      <c>
        <v>0</v>
      </c>
      <c>
        <v>638.313889</v>
      </c>
      <c>
        <v>0</v>
      </c>
      <c>
        <v>0</v>
      </c>
    </row>
    <row>
      <c>
        <is>
          <t>1372708</t>
        </is>
      </c>
      <c>
        <v>1</v>
      </c>
      <c>
        <is>
          <t>MANİSA</t>
        </is>
      </c>
      <c>
        <v>TURGUTLU</v>
      </c>
      <c>
        <is>
          <t>TR-1/83 KAPTANOĞLU DM 45-83-M00083_TR-1/103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18:38:15</t>
        </is>
      </c>
      <c>
        <is>
          <t>02.07.2020 19:53:40</t>
        </is>
      </c>
      <c>
        <v>1.256944444</v>
      </c>
      <c>
        <v>11</v>
      </c>
      <c>
        <v>7</v>
      </c>
      <c>
        <v>0</v>
      </c>
      <c>
        <v>0</v>
      </c>
      <c>
        <v>13.826389</v>
      </c>
      <c>
        <v>8.798611</v>
      </c>
      <c>
        <v>0</v>
      </c>
      <c>
        <v>0</v>
      </c>
    </row>
    <row>
      <c>
        <is>
          <t>1455586</t>
        </is>
      </c>
      <c>
        <v>1</v>
      </c>
      <c>
        <is>
          <t>MANİSA</t>
        </is>
      </c>
      <c>
        <v>SALİHLİ</v>
      </c>
      <c>
        <is>
          <t>TR-35/A 45-78-L00715_966679531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11:25:31</t>
        </is>
      </c>
      <c>
        <is>
          <t>22.07.2020 14:46:39</t>
        </is>
      </c>
      <c>
        <v>3.352222222</v>
      </c>
      <c>
        <v>0</v>
      </c>
      <c>
        <v>1</v>
      </c>
      <c>
        <v>0</v>
      </c>
      <c>
        <v>0</v>
      </c>
      <c>
        <v>0</v>
      </c>
      <c>
        <v>3.352222</v>
      </c>
      <c>
        <v>0</v>
      </c>
      <c>
        <v>0</v>
      </c>
    </row>
    <row>
      <c>
        <is>
          <t>1371664</t>
        </is>
      </c>
      <c>
        <v>1</v>
      </c>
      <c>
        <is>
          <t>MANİSA</t>
        </is>
      </c>
      <c>
        <v>SALİHLİ</v>
      </c>
      <c>
        <is>
          <t>TR-33 45-78-L00033_D D01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11:03:04</t>
        </is>
      </c>
      <c>
        <is>
          <t>01.07.2020 12:20:20</t>
        </is>
      </c>
      <c>
        <v>1.287777777</v>
      </c>
      <c>
        <v>0</v>
      </c>
      <c>
        <v>72</v>
      </c>
      <c>
        <v>0</v>
      </c>
      <c>
        <v>0</v>
      </c>
      <c>
        <v>0</v>
      </c>
      <c>
        <v>92.72</v>
      </c>
      <c>
        <v>0</v>
      </c>
      <c>
        <v>0</v>
      </c>
    </row>
    <row>
      <c>
        <is>
          <t>1397468</t>
        </is>
      </c>
      <c>
        <v>1</v>
      </c>
      <c>
        <is>
          <t>MANİSA</t>
        </is>
      </c>
      <c>
        <v>SALİHLİ</v>
      </c>
      <c>
        <is>
          <t>TR-33 45-78-L00033_953251471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09:49:27</t>
        </is>
      </c>
      <c>
        <is>
          <t>08.07.2020 10:19:35</t>
        </is>
      </c>
      <c>
        <v>0.502222222</v>
      </c>
      <c>
        <v>0</v>
      </c>
      <c>
        <v>13</v>
      </c>
      <c>
        <v>0</v>
      </c>
      <c>
        <v>0</v>
      </c>
      <c>
        <v>0</v>
      </c>
      <c>
        <v>6.528889</v>
      </c>
      <c>
        <v>0</v>
      </c>
      <c>
        <v>0</v>
      </c>
    </row>
    <row>
      <c>
        <is>
          <t>1477200</t>
        </is>
      </c>
      <c>
        <v>1</v>
      </c>
      <c>
        <is>
          <t>İZMİR</t>
        </is>
      </c>
      <c>
        <v>FOÇA</v>
      </c>
      <c>
        <is>
          <t>YENİ BAĞARASI TR-1 35-23-M00207_42066871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10:48:49</t>
        </is>
      </c>
      <c>
        <is>
          <t>25.07.2020 13:08:03</t>
        </is>
      </c>
      <c>
        <v>2.320555555</v>
      </c>
      <c>
        <v>0</v>
      </c>
      <c>
        <v>101</v>
      </c>
      <c>
        <v>0</v>
      </c>
      <c>
        <v>0</v>
      </c>
      <c>
        <v>0</v>
      </c>
      <c>
        <v>234.376111</v>
      </c>
      <c>
        <v>0</v>
      </c>
      <c>
        <v>0</v>
      </c>
    </row>
    <row>
      <c>
        <is>
          <t>1398600</t>
        </is>
      </c>
      <c>
        <v>1</v>
      </c>
      <c>
        <is>
          <t>MANİSA</t>
        </is>
      </c>
      <c>
        <v>KULA</v>
      </c>
      <c>
        <is>
          <t>TR-34 45-77-L00034_Ayırıcı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19:37:37</t>
        </is>
      </c>
      <c>
        <is>
          <t>09.07.2020 21:16:00</t>
        </is>
      </c>
      <c>
        <v>1.639722222</v>
      </c>
      <c>
        <v>2</v>
      </c>
      <c>
        <v>171</v>
      </c>
      <c>
        <v>0</v>
      </c>
      <c>
        <v>0</v>
      </c>
      <c>
        <v>3.279444</v>
      </c>
      <c>
        <v>280.3925</v>
      </c>
      <c>
        <v>0</v>
      </c>
      <c>
        <v>0</v>
      </c>
    </row>
    <row>
      <c>
        <is>
          <t>1476969</t>
        </is>
      </c>
      <c>
        <v>1</v>
      </c>
      <c>
        <is>
          <t>İZMİR</t>
        </is>
      </c>
      <c>
        <v>ÇEŞME</v>
      </c>
      <c>
        <is>
          <t>L-294 35-18-L00294_35-18-L00294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19:50:53</t>
        </is>
      </c>
      <c>
        <is>
          <t>24.07.2020 22:17:47</t>
        </is>
      </c>
      <c>
        <v>2.448333333</v>
      </c>
      <c>
        <v>2</v>
      </c>
      <c>
        <v>25</v>
      </c>
      <c>
        <v>0</v>
      </c>
      <c>
        <v>0</v>
      </c>
      <c>
        <v>4.896667</v>
      </c>
      <c>
        <v>61.208333</v>
      </c>
      <c>
        <v>0</v>
      </c>
      <c>
        <v>0</v>
      </c>
    </row>
    <row>
      <c>
        <is>
          <t>1477962</t>
        </is>
      </c>
      <c>
        <v>1</v>
      </c>
      <c>
        <is>
          <t>MANİSA</t>
        </is>
      </c>
      <c>
        <v>KULA</v>
      </c>
      <c>
        <is>
          <t>TR-30 45-77-L00030_945489537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23:11:18</t>
        </is>
      </c>
      <c>
        <is>
          <t>26.07.2020 23:46:48</t>
        </is>
      </c>
      <c>
        <v>0.591666666</v>
      </c>
      <c>
        <v>0</v>
      </c>
      <c>
        <v>1</v>
      </c>
      <c>
        <v>0</v>
      </c>
      <c>
        <v>0</v>
      </c>
      <c>
        <v>0</v>
      </c>
      <c>
        <v>0.591667</v>
      </c>
      <c>
        <v>0</v>
      </c>
      <c>
        <v>0</v>
      </c>
    </row>
    <row>
      <c>
        <is>
          <t>1435140</t>
        </is>
      </c>
      <c>
        <v>1</v>
      </c>
      <c>
        <is>
          <t>İZMİR</t>
        </is>
      </c>
      <c>
        <v>ÇEŞME</v>
      </c>
      <c>
        <is>
          <t>L-258 35-18-L00258_950447088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13:03:46</t>
        </is>
      </c>
      <c>
        <is>
          <t>21.07.2020 14:50:25</t>
        </is>
      </c>
      <c>
        <v>1.7775</v>
      </c>
      <c>
        <v>0</v>
      </c>
      <c>
        <v>1</v>
      </c>
      <c>
        <v>0</v>
      </c>
      <c>
        <v>0</v>
      </c>
      <c>
        <v>0</v>
      </c>
      <c>
        <v>1.7775</v>
      </c>
      <c>
        <v>0</v>
      </c>
      <c>
        <v>0</v>
      </c>
    </row>
    <row>
      <c>
        <is>
          <t>1481291</t>
        </is>
      </c>
      <c>
        <v>1</v>
      </c>
      <c>
        <is>
          <t>İZMİR</t>
        </is>
      </c>
      <c>
        <v>SEFERİHİSAR</v>
      </c>
      <c>
        <is>
          <t>TR-48 ARSİTESİ TR 35-14-L00048_72410876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20:49:49</t>
        </is>
      </c>
      <c>
        <is>
          <t>31.07.2020 22:13:02</t>
        </is>
      </c>
      <c>
        <v>1.386944444</v>
      </c>
      <c>
        <v>0</v>
      </c>
      <c>
        <v>46</v>
      </c>
      <c>
        <v>0</v>
      </c>
      <c>
        <v>0</v>
      </c>
      <c>
        <v>0</v>
      </c>
      <c>
        <v>63.799444</v>
      </c>
      <c>
        <v>0</v>
      </c>
      <c>
        <v>0</v>
      </c>
    </row>
    <row>
      <c>
        <is>
          <t>1398634</t>
        </is>
      </c>
      <c>
        <v>1</v>
      </c>
      <c>
        <is>
          <t>İZMİR</t>
        </is>
      </c>
      <c>
        <v>URLA</v>
      </c>
      <c>
        <is>
          <t>TR-132 35-19-L00132_B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20:11:26</t>
        </is>
      </c>
      <c>
        <is>
          <t>09.07.2020 21:35:27</t>
        </is>
      </c>
      <c>
        <v>1.400277777</v>
      </c>
      <c>
        <v>0</v>
      </c>
      <c>
        <v>11</v>
      </c>
      <c>
        <v>0</v>
      </c>
      <c>
        <v>5</v>
      </c>
      <c>
        <v>0</v>
      </c>
      <c>
        <v>15.403056</v>
      </c>
      <c>
        <v>0</v>
      </c>
      <c>
        <v>7.001389</v>
      </c>
    </row>
    <row>
      <c>
        <is>
          <t>1410645</t>
        </is>
      </c>
      <c>
        <v>1</v>
      </c>
      <c>
        <is>
          <t>İZMİR</t>
        </is>
      </c>
      <c>
        <v>URLA</v>
      </c>
      <c>
        <is>
          <t>TR-7 ÖZTAK SİTESİ 35-19-M00237_956668477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08:42:33</t>
        </is>
      </c>
      <c>
        <is>
          <t>13.07.2020 12:38:09</t>
        </is>
      </c>
      <c>
        <v>3.926666666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3.926667</v>
      </c>
    </row>
    <row>
      <c>
        <is>
          <t>1479049</t>
        </is>
      </c>
      <c>
        <v>1</v>
      </c>
      <c>
        <is>
          <t>İZMİR</t>
        </is>
      </c>
      <c>
        <v>URLA</v>
      </c>
      <c>
        <is>
          <t>KUŞÇULAR TR-6 35-19-M00218_7640822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15:43:35</t>
        </is>
      </c>
      <c>
        <is>
          <t>28.07.2020 17:40:44</t>
        </is>
      </c>
      <c>
        <v>1.9525</v>
      </c>
      <c>
        <v>0</v>
      </c>
      <c>
        <v>3</v>
      </c>
      <c>
        <v>0</v>
      </c>
      <c>
        <v>40</v>
      </c>
      <c>
        <v>0</v>
      </c>
      <c>
        <v>5.8575</v>
      </c>
      <c>
        <v>0</v>
      </c>
      <c>
        <v>78.1</v>
      </c>
    </row>
    <row>
      <c>
        <is>
          <t>1398394</t>
        </is>
      </c>
      <c>
        <v>1</v>
      </c>
      <c>
        <is>
          <t>İZMİR</t>
        </is>
      </c>
      <c>
        <v>URLA</v>
      </c>
      <c>
        <is>
          <t>TR-301 ÖZPETEK SİTESİ 35-19-M00187_-M03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09.07.2020 14:18:50</t>
        </is>
      </c>
      <c>
        <is>
          <t>09.07.2020 15:07:54</t>
        </is>
      </c>
      <c>
        <v>0.817558333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33.519892</v>
      </c>
    </row>
    <row>
      <c>
        <is>
          <t>1373658</t>
        </is>
      </c>
      <c>
        <v>1</v>
      </c>
      <c>
        <is>
          <t>İZMİR</t>
        </is>
      </c>
      <c>
        <v>URLA</v>
      </c>
      <c>
        <is>
          <t>TR-142 YAĞCILAR KÖK 35-19-M00142_YAĞCILAR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20:16:21</t>
        </is>
      </c>
      <c>
        <is>
          <t>03.07.2020 21:19:16</t>
        </is>
      </c>
      <c>
        <v>1.048611111</v>
      </c>
      <c>
        <v>0</v>
      </c>
      <c>
        <v>0</v>
      </c>
      <c>
        <v>31</v>
      </c>
      <c>
        <v>487</v>
      </c>
      <c>
        <v>0</v>
      </c>
      <c>
        <v>0</v>
      </c>
      <c>
        <v>32.506944</v>
      </c>
      <c>
        <v>510.673611</v>
      </c>
    </row>
    <row>
      <c>
        <is>
          <t>1412241</t>
        </is>
      </c>
      <c>
        <v>1</v>
      </c>
      <c>
        <is>
          <t>İZMİR</t>
        </is>
      </c>
      <c>
        <v>KEMALPAŞA</v>
      </c>
      <c>
        <is>
          <t>ÖRNEKKÖY TR-5 35-27-L00130_C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14:37:19</t>
        </is>
      </c>
      <c>
        <is>
          <t>15.07.2020 21:18:36</t>
        </is>
      </c>
      <c>
        <v>6.688055555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20.064167</v>
      </c>
    </row>
    <row>
      <c>
        <is>
          <t>1477269</t>
        </is>
      </c>
      <c>
        <v>1</v>
      </c>
      <c>
        <is>
          <t>İZMİR</t>
        </is>
      </c>
      <c>
        <v>MENEMEN</v>
      </c>
      <c>
        <is>
          <t>MARANGOZLAR SİTESİ TR-1 35-28-M00649_966499960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12:25:34</t>
        </is>
      </c>
      <c>
        <is>
          <t>25.07.2020 14:48:16</t>
        </is>
      </c>
      <c>
        <v>2.378333333</v>
      </c>
      <c>
        <v>2</v>
      </c>
      <c>
        <v>0</v>
      </c>
      <c>
        <v>0</v>
      </c>
      <c>
        <v>0</v>
      </c>
      <c>
        <v>4.756667</v>
      </c>
      <c>
        <v>0</v>
      </c>
      <c>
        <v>0</v>
      </c>
      <c>
        <v>0</v>
      </c>
    </row>
    <row>
      <c>
        <is>
          <t>1398150</t>
        </is>
      </c>
      <c>
        <v>1</v>
      </c>
      <c>
        <is>
          <t>İZMİR</t>
        </is>
      </c>
      <c>
        <v>ÇİĞLİ</v>
      </c>
      <c>
        <is>
          <t>K-2733 35-09-K02733_A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09:35:57</t>
        </is>
      </c>
      <c>
        <is>
          <t>09.07.2020 09:45:33</t>
        </is>
      </c>
      <c>
        <v>0.159954444</v>
      </c>
      <c>
        <v>0</v>
      </c>
      <c>
        <v>237</v>
      </c>
      <c>
        <v>0</v>
      </c>
      <c>
        <v>0</v>
      </c>
      <c>
        <v>0</v>
      </c>
      <c>
        <v>37.909203</v>
      </c>
      <c>
        <v>0</v>
      </c>
      <c>
        <v>0</v>
      </c>
    </row>
    <row>
      <c>
        <is>
          <t>1397517</t>
        </is>
      </c>
      <c>
        <v>1</v>
      </c>
      <c>
        <is>
          <t>İZMİR</t>
        </is>
      </c>
      <c>
        <v>ÇİĞLİ</v>
      </c>
      <c>
        <is>
          <t>K-3492 35-09-K03492_E k3492 e1B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10:46:48</t>
        </is>
      </c>
      <c>
        <is>
          <t>08.07.2020 12:55:40</t>
        </is>
      </c>
      <c>
        <v>2.147777777</v>
      </c>
      <c>
        <v>0</v>
      </c>
      <c>
        <v>45</v>
      </c>
      <c>
        <v>0</v>
      </c>
      <c>
        <v>0</v>
      </c>
      <c>
        <v>0</v>
      </c>
      <c>
        <v>96.65</v>
      </c>
      <c>
        <v>0</v>
      </c>
      <c>
        <v>0</v>
      </c>
    </row>
    <row>
      <c>
        <is>
          <t>1478135</t>
        </is>
      </c>
      <c>
        <v>1</v>
      </c>
      <c>
        <is>
          <t>İZMİR</t>
        </is>
      </c>
      <c>
        <v>SEFERİHİSAR</v>
      </c>
      <c>
        <is>
          <t>M-78 FULYA EVLERİ 35-14-M00078_12123304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27.07.2020 09:13:56</t>
        </is>
      </c>
      <c>
        <is>
          <t>27.07.2020 13:46:28</t>
        </is>
      </c>
      <c>
        <v>4.542222222</v>
      </c>
      <c>
        <v>0</v>
      </c>
      <c>
        <v>0</v>
      </c>
      <c>
        <v>0</v>
      </c>
      <c>
        <v>173</v>
      </c>
      <c>
        <v>0</v>
      </c>
      <c>
        <v>0</v>
      </c>
      <c>
        <v>0</v>
      </c>
      <c>
        <v>785.804444</v>
      </c>
    </row>
    <row>
      <c>
        <is>
          <t>1477479</t>
        </is>
      </c>
      <c>
        <v>1</v>
      </c>
      <c>
        <is>
          <t>İZMİR</t>
        </is>
      </c>
      <c>
        <v>ÇEŞME</v>
      </c>
      <c>
        <is>
          <t>L-308 35-18-L00308_950447063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20:44:27</t>
        </is>
      </c>
      <c>
        <is>
          <t>25.07.2020 21:47:22</t>
        </is>
      </c>
      <c>
        <v>1.048611111</v>
      </c>
      <c>
        <v>0</v>
      </c>
      <c>
        <v>1</v>
      </c>
      <c>
        <v>0</v>
      </c>
      <c>
        <v>0</v>
      </c>
      <c>
        <v>0</v>
      </c>
      <c>
        <v>1.048611</v>
      </c>
      <c>
        <v>0</v>
      </c>
      <c>
        <v>0</v>
      </c>
    </row>
    <row>
      <c>
        <is>
          <t>1411627</t>
        </is>
      </c>
      <c>
        <v>1</v>
      </c>
      <c>
        <is>
          <t>İZMİR</t>
        </is>
      </c>
      <c>
        <v>MENEMEN</v>
      </c>
      <c>
        <is>
          <t>ULUKENT DM-4/14 35-28-M00033_A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18:05:44</t>
        </is>
      </c>
      <c>
        <is>
          <t>14.07.2020 19:08:18</t>
        </is>
      </c>
      <c>
        <v>1.042777777</v>
      </c>
      <c>
        <v>0</v>
      </c>
      <c>
        <v>43</v>
      </c>
      <c>
        <v>0</v>
      </c>
      <c>
        <v>0</v>
      </c>
      <c>
        <v>0</v>
      </c>
      <c>
        <v>44.839444</v>
      </c>
      <c>
        <v>0</v>
      </c>
      <c>
        <v>0</v>
      </c>
    </row>
    <row>
      <c>
        <is>
          <t>1374680</t>
        </is>
      </c>
      <c>
        <v>1</v>
      </c>
      <c>
        <is>
          <t>İZMİR</t>
        </is>
      </c>
      <c>
        <v>ÇİĞLİ</v>
      </c>
      <c>
        <is>
          <t>M-797 KSK SPOR TESİSLERİ 35-09-M00797Ö_-M01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10:18:14</t>
        </is>
      </c>
      <c>
        <is>
          <t>05.07.2020 16:29:00</t>
        </is>
      </c>
      <c>
        <v>6.179444444</v>
      </c>
      <c>
        <v>3</v>
      </c>
      <c>
        <v>157</v>
      </c>
      <c>
        <v>0</v>
      </c>
      <c>
        <v>0</v>
      </c>
      <c>
        <v>18.538333</v>
      </c>
      <c>
        <v>970.172778</v>
      </c>
      <c>
        <v>0</v>
      </c>
      <c>
        <v>0</v>
      </c>
    </row>
    <row>
      <c>
        <is>
          <t>1424354</t>
        </is>
      </c>
      <c>
        <v>1</v>
      </c>
      <c>
        <is>
          <t>İZMİR</t>
        </is>
      </c>
      <c>
        <v>ÇEŞME</v>
      </c>
      <c>
        <is>
          <t>L-258 35-18-L00258_950447088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01:46:14</t>
        </is>
      </c>
      <c>
        <is>
          <t>20.07.2020 02:18:36</t>
        </is>
      </c>
      <c>
        <v>0.539444444</v>
      </c>
      <c>
        <v>0</v>
      </c>
      <c>
        <v>1</v>
      </c>
      <c>
        <v>0</v>
      </c>
      <c>
        <v>0</v>
      </c>
      <c>
        <v>0</v>
      </c>
      <c>
        <v>0.539444</v>
      </c>
      <c>
        <v>0</v>
      </c>
      <c>
        <v>0</v>
      </c>
    </row>
    <row>
      <c>
        <is>
          <t>1398893</t>
        </is>
      </c>
      <c>
        <v>1</v>
      </c>
      <c>
        <is>
          <t>İZMİR</t>
        </is>
      </c>
      <c>
        <v>ÇEŞME</v>
      </c>
      <c>
        <is>
          <t>L-427 35-18-L00427_DAĞITIM TRAFO L-427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09:10:37</t>
        </is>
      </c>
      <c>
        <is>
          <t>10.07.2020 12:33:00</t>
        </is>
      </c>
      <c>
        <v>3.373055555</v>
      </c>
      <c>
        <v>2</v>
      </c>
      <c>
        <v>173</v>
      </c>
      <c>
        <v>0</v>
      </c>
      <c>
        <v>0</v>
      </c>
      <c>
        <v>6.746111</v>
      </c>
      <c>
        <v>583.538611</v>
      </c>
      <c>
        <v>0</v>
      </c>
      <c>
        <v>0</v>
      </c>
    </row>
    <row>
      <c>
        <is>
          <t>1455271</t>
        </is>
      </c>
      <c>
        <v>1</v>
      </c>
      <c>
        <is>
          <t>İZMİR</t>
        </is>
      </c>
      <c>
        <v>ÇEŞME</v>
      </c>
      <c>
        <is>
          <t>L-301 ÇARK 35-18-L00301_11966144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18:40:13</t>
        </is>
      </c>
      <c>
        <is>
          <t>21.07.2020 22:30:44</t>
        </is>
      </c>
      <c>
        <v>3.841944444</v>
      </c>
      <c>
        <v>0</v>
      </c>
      <c>
        <v>1</v>
      </c>
      <c>
        <v>0</v>
      </c>
      <c>
        <v>0</v>
      </c>
      <c>
        <v>0</v>
      </c>
      <c>
        <v>3.841944</v>
      </c>
      <c>
        <v>0</v>
      </c>
      <c>
        <v>0</v>
      </c>
    </row>
    <row>
      <c>
        <is>
          <t>1397831</t>
        </is>
      </c>
      <c>
        <v>1</v>
      </c>
      <c>
        <is>
          <t>İZMİR</t>
        </is>
      </c>
      <c>
        <v>ÇEŞME</v>
      </c>
      <c>
        <is>
          <t>L-400 35-18-L00400_YASSI ALAN L-252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18:00:23</t>
        </is>
      </c>
      <c>
        <is>
          <t>08.07.2020 18:41:15</t>
        </is>
      </c>
      <c>
        <v>0.681111111</v>
      </c>
      <c>
        <v>2</v>
      </c>
      <c>
        <v>96</v>
      </c>
      <c>
        <v>0</v>
      </c>
      <c>
        <v>0</v>
      </c>
      <c>
        <v>1.362222</v>
      </c>
      <c>
        <v>65.386667</v>
      </c>
      <c>
        <v>0</v>
      </c>
      <c>
        <v>0</v>
      </c>
    </row>
    <row>
      <c>
        <is>
          <t>1455670</t>
        </is>
      </c>
      <c>
        <v>1</v>
      </c>
      <c>
        <is>
          <t>İZMİR</t>
        </is>
      </c>
      <c>
        <v>ÇEŞME</v>
      </c>
      <c>
        <is>
          <t>L-400 35-18-L00400_950451065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14:44:24</t>
        </is>
      </c>
      <c>
        <is>
          <t>22.07.2020 16:56:02</t>
        </is>
      </c>
      <c>
        <v>2.193888888</v>
      </c>
      <c>
        <v>0</v>
      </c>
      <c>
        <v>1</v>
      </c>
      <c>
        <v>0</v>
      </c>
      <c>
        <v>0</v>
      </c>
      <c>
        <v>0</v>
      </c>
      <c>
        <v>2.193889</v>
      </c>
      <c>
        <v>0</v>
      </c>
      <c>
        <v>0</v>
      </c>
    </row>
    <row>
      <c>
        <is>
          <t>1374068</t>
        </is>
      </c>
      <c>
        <v>1</v>
      </c>
      <c>
        <is>
          <t>İZMİR</t>
        </is>
      </c>
      <c>
        <v>ÇEŞME</v>
      </c>
      <c>
        <is>
          <t>L-400 35-18-L00400_BAYKAL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12:50:23</t>
        </is>
      </c>
      <c>
        <is>
          <t>04.07.2020 13:42:00</t>
        </is>
      </c>
      <c>
        <v>0.860277777</v>
      </c>
      <c>
        <v>1</v>
      </c>
      <c>
        <v>479</v>
      </c>
      <c>
        <v>0</v>
      </c>
      <c>
        <v>0</v>
      </c>
      <c>
        <v>0.860278</v>
      </c>
      <c>
        <v>412.073055</v>
      </c>
      <c>
        <v>0</v>
      </c>
      <c>
        <v>0</v>
      </c>
    </row>
    <row>
      <c>
        <is>
          <t>1374216</t>
        </is>
      </c>
      <c>
        <v>1</v>
      </c>
      <c>
        <is>
          <t>İZMİR</t>
        </is>
      </c>
      <c>
        <v>ÇEŞME</v>
      </c>
      <c>
        <is>
          <t>L-400 35-18-L00400_10584981 c1b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16:31:19</t>
        </is>
      </c>
      <c>
        <is>
          <t>04.07.2020 17:49:45</t>
        </is>
      </c>
      <c>
        <v>1.307222222</v>
      </c>
      <c>
        <v>0</v>
      </c>
      <c>
        <v>48</v>
      </c>
      <c>
        <v>0</v>
      </c>
      <c>
        <v>0</v>
      </c>
      <c>
        <v>0</v>
      </c>
      <c>
        <v>62.746667</v>
      </c>
      <c>
        <v>0</v>
      </c>
      <c>
        <v>0</v>
      </c>
    </row>
    <row>
      <c>
        <is>
          <t>1371865</t>
        </is>
      </c>
      <c>
        <v>1</v>
      </c>
      <c>
        <is>
          <t>İZMİR</t>
        </is>
      </c>
      <c>
        <v>ÇEŞME</v>
      </c>
      <c>
        <is>
          <t>L-288 MENDERES MAH. 35-18-L00288_DAĞITIM TRAFO L-288 MENDERES MAH.-L03 L03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17:05:00</t>
        </is>
      </c>
      <c>
        <is>
          <t>01.07.2020 17:51:30</t>
        </is>
      </c>
      <c>
        <v>0.775</v>
      </c>
      <c>
        <v>2</v>
      </c>
      <c>
        <v>192</v>
      </c>
      <c>
        <v>0</v>
      </c>
      <c>
        <v>0</v>
      </c>
      <c>
        <v>1.55</v>
      </c>
      <c>
        <v>148.8</v>
      </c>
      <c>
        <v>0</v>
      </c>
      <c>
        <v>0</v>
      </c>
    </row>
    <row>
      <c>
        <is>
          <t>1373038</t>
        </is>
      </c>
      <c>
        <v>1</v>
      </c>
      <c>
        <is>
          <t>İZMİR</t>
        </is>
      </c>
      <c>
        <v>ÇEŞME</v>
      </c>
      <c>
        <is>
          <t>L-300 DM 35-18-L00300_L-450 SÜZER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08:59:00</t>
        </is>
      </c>
      <c>
        <is>
          <t>03.07.2020 12:02:04</t>
        </is>
      </c>
      <c>
        <v>3.051111111</v>
      </c>
      <c>
        <v>2</v>
      </c>
      <c>
        <v>0</v>
      </c>
      <c>
        <v>4</v>
      </c>
      <c>
        <v>0</v>
      </c>
      <c>
        <v>6.102222</v>
      </c>
      <c>
        <v>0</v>
      </c>
      <c>
        <v>12.204444</v>
      </c>
      <c>
        <v>0</v>
      </c>
    </row>
    <row>
      <c>
        <is>
          <t>1373044</t>
        </is>
      </c>
      <c>
        <v>1</v>
      </c>
      <c>
        <is>
          <t>İZMİR</t>
        </is>
      </c>
      <c>
        <v>ÇEŞME</v>
      </c>
      <c>
        <is>
          <t>L-300 DM 35-18-L00300_7841384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09:02:00</t>
        </is>
      </c>
      <c>
        <is>
          <t>03.07.2020 14:22:15</t>
        </is>
      </c>
      <c>
        <v>5.3375</v>
      </c>
      <c>
        <v>0</v>
      </c>
      <c>
        <v>6</v>
      </c>
      <c>
        <v>0</v>
      </c>
      <c>
        <v>10</v>
      </c>
      <c>
        <v>0</v>
      </c>
      <c>
        <v>32.025</v>
      </c>
      <c>
        <v>0</v>
      </c>
      <c>
        <v>53.375</v>
      </c>
    </row>
    <row>
      <c>
        <is>
          <t>1411864</t>
        </is>
      </c>
      <c>
        <v>1</v>
      </c>
      <c>
        <is>
          <t>İZMİR</t>
        </is>
      </c>
      <c>
        <v>SELÇUK</v>
      </c>
      <c>
        <is>
          <t>SELÇUK İM/DM 35-13-A00004_ŞEHİR-2-L013 L013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05:36:51</t>
        </is>
      </c>
      <c>
        <is>
          <t>15.07.2020 05:43:00</t>
        </is>
      </c>
      <c>
        <v>0.1025</v>
      </c>
      <c>
        <v>36</v>
      </c>
      <c>
        <v>4293</v>
      </c>
      <c>
        <v>35</v>
      </c>
      <c>
        <v>38</v>
      </c>
      <c>
        <v>3.69</v>
      </c>
      <c>
        <v>440.0325</v>
      </c>
      <c>
        <v>3.5875</v>
      </c>
      <c>
        <v>3.895</v>
      </c>
    </row>
    <row>
      <c>
        <is>
          <t>1385590</t>
        </is>
      </c>
      <c>
        <v>1</v>
      </c>
      <c>
        <is>
          <t>İZMİR</t>
        </is>
      </c>
      <c>
        <v>SELÇUK</v>
      </c>
      <c>
        <is>
          <t>SELÇUK İM/DM 35-13-A00004_HatBaşıAyırıcı_53132555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10:17:49</t>
        </is>
      </c>
      <c>
        <is>
          <t>06.07.2020 10:38:00</t>
        </is>
      </c>
      <c>
        <v>0.336388888</v>
      </c>
      <c>
        <v>2</v>
      </c>
      <c>
        <v>43</v>
      </c>
      <c>
        <v>1</v>
      </c>
      <c>
        <v>33</v>
      </c>
      <c>
        <v>0.672778</v>
      </c>
      <c>
        <v>14.464722</v>
      </c>
      <c>
        <v>0.336389</v>
      </c>
      <c>
        <v>11.100833</v>
      </c>
    </row>
    <row>
      <c>
        <is>
          <t>1372563</t>
        </is>
      </c>
      <c>
        <v>1</v>
      </c>
      <c>
        <is>
          <t>İZMİR</t>
        </is>
      </c>
      <c>
        <v>ÇEŞME</v>
      </c>
      <c>
        <is>
          <t>L-400 35-18-L00400_915954208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15:59:17</t>
        </is>
      </c>
      <c>
        <is>
          <t>02.07.2020 17:14:14</t>
        </is>
      </c>
      <c>
        <v>1.249166666</v>
      </c>
      <c>
        <v>0</v>
      </c>
      <c>
        <v>1</v>
      </c>
      <c>
        <v>0</v>
      </c>
      <c>
        <v>0</v>
      </c>
      <c>
        <v>0</v>
      </c>
      <c>
        <v>1.249167</v>
      </c>
      <c>
        <v>0</v>
      </c>
      <c>
        <v>0</v>
      </c>
    </row>
    <row>
      <c>
        <is>
          <t>1386103</t>
        </is>
      </c>
      <c>
        <v>1</v>
      </c>
      <c>
        <is>
          <t>İZMİR</t>
        </is>
      </c>
      <c>
        <v>ÇEŞME</v>
      </c>
      <c>
        <is>
          <t>L-258/1 35-18-L00608_950464464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20:38:53</t>
        </is>
      </c>
      <c>
        <is>
          <t>06.07.2020 22:07:00</t>
        </is>
      </c>
      <c>
        <v>1.468611111</v>
      </c>
      <c>
        <v>0</v>
      </c>
      <c>
        <v>1</v>
      </c>
      <c>
        <v>0</v>
      </c>
      <c>
        <v>0</v>
      </c>
      <c>
        <v>0</v>
      </c>
      <c>
        <v>1.468611</v>
      </c>
      <c>
        <v>0</v>
      </c>
      <c>
        <v>0</v>
      </c>
    </row>
    <row>
      <c>
        <is>
          <t>1385781</t>
        </is>
      </c>
      <c>
        <v>1</v>
      </c>
      <c>
        <is>
          <t>İZMİR</t>
        </is>
      </c>
      <c>
        <v>ÇEŞME</v>
      </c>
      <c>
        <is>
          <t>L-374 VENEDİK EVLERİ 35-18-L00374_ L01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14:01:55</t>
        </is>
      </c>
      <c>
        <is>
          <t>06.07.2020 17:23:17</t>
        </is>
      </c>
      <c>
        <v>3.356111111</v>
      </c>
      <c>
        <v>0</v>
      </c>
      <c>
        <v>149</v>
      </c>
      <c>
        <v>0</v>
      </c>
      <c>
        <v>0</v>
      </c>
      <c>
        <v>0</v>
      </c>
      <c>
        <v>500.060556</v>
      </c>
      <c>
        <v>0</v>
      </c>
      <c>
        <v>0</v>
      </c>
    </row>
    <row>
      <c>
        <is>
          <t>1397015</t>
        </is>
      </c>
      <c>
        <v>1</v>
      </c>
      <c>
        <is>
          <t>İZMİR</t>
        </is>
      </c>
      <c>
        <v>ÇEŞME</v>
      </c>
      <c>
        <is>
          <t>L-292 35-18-L00292_950459733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19:49:20</t>
        </is>
      </c>
      <c>
        <is>
          <t>08.07.2020 02:53:14</t>
        </is>
      </c>
      <c>
        <v>7.065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7.065</v>
      </c>
    </row>
    <row>
      <c>
        <is>
          <t>1397427</t>
        </is>
      </c>
      <c>
        <v>1</v>
      </c>
      <c>
        <is>
          <t>İZMİR</t>
        </is>
      </c>
      <c>
        <v>ÇEŞME</v>
      </c>
      <c>
        <is>
          <t>L-400 35-18-L00400_950451065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09:18:08</t>
        </is>
      </c>
      <c>
        <is>
          <t>08.07.2020 12:47:58</t>
        </is>
      </c>
      <c>
        <v>3.497222222</v>
      </c>
      <c>
        <v>0</v>
      </c>
      <c>
        <v>1</v>
      </c>
      <c>
        <v>0</v>
      </c>
      <c>
        <v>0</v>
      </c>
      <c>
        <v>0</v>
      </c>
      <c>
        <v>3.497222</v>
      </c>
      <c>
        <v>0</v>
      </c>
      <c>
        <v>0</v>
      </c>
    </row>
    <row>
      <c>
        <is>
          <t>1397710</t>
        </is>
      </c>
      <c>
        <v>1</v>
      </c>
      <c>
        <is>
          <t>İZMİR</t>
        </is>
      </c>
      <c>
        <v>ÇEŞME</v>
      </c>
      <c>
        <is>
          <t>L-292 35-18-L00292_950459730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15:10:50</t>
        </is>
      </c>
      <c>
        <is>
          <t>08.07.2020 19:20:24</t>
        </is>
      </c>
      <c>
        <v>4.159444444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4.159444</v>
      </c>
    </row>
    <row>
      <c>
        <is>
          <t>1399122</t>
        </is>
      </c>
      <c>
        <v>1</v>
      </c>
      <c>
        <is>
          <t>İZMİR</t>
        </is>
      </c>
      <c>
        <v>ÇEŞME</v>
      </c>
      <c>
        <is>
          <t>L-308 35-18-L00308_950456745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13:36:25</t>
        </is>
      </c>
      <c>
        <is>
          <t>10.07.2020 19:48:58</t>
        </is>
      </c>
      <c>
        <v>6.209166666</v>
      </c>
      <c>
        <v>0</v>
      </c>
      <c>
        <v>1</v>
      </c>
      <c>
        <v>0</v>
      </c>
      <c>
        <v>0</v>
      </c>
      <c>
        <v>0</v>
      </c>
      <c>
        <v>6.209167</v>
      </c>
      <c>
        <v>0</v>
      </c>
      <c>
        <v>0</v>
      </c>
    </row>
    <row>
      <c>
        <is>
          <t>1398741</t>
        </is>
      </c>
      <c>
        <v>1</v>
      </c>
      <c>
        <is>
          <t>İZMİR</t>
        </is>
      </c>
      <c>
        <v>ÇEŞME</v>
      </c>
      <c>
        <is>
          <t>ALAÇATI İM 35-18-A00002_TR-2 15800 GİRİŞ-L08 L08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05:01:14</t>
        </is>
      </c>
      <c>
        <is>
          <t>10.07.2020 05:50:27</t>
        </is>
      </c>
      <c>
        <v>0.820055555</v>
      </c>
      <c>
        <v>107</v>
      </c>
      <c>
        <v>8905</v>
      </c>
      <c>
        <v>16</v>
      </c>
      <c>
        <v>183</v>
      </c>
      <c>
        <v>87.745944</v>
      </c>
      <c>
        <v>7302.594717</v>
      </c>
      <c>
        <v>13.120889</v>
      </c>
      <c>
        <v>150.070167</v>
      </c>
    </row>
    <row>
      <c>
        <is>
          <t>1373063</t>
        </is>
      </c>
      <c>
        <v>1</v>
      </c>
      <c>
        <is>
          <t>İZMİR</t>
        </is>
      </c>
      <c>
        <v>ALİAĞA</v>
      </c>
      <c>
        <is>
          <t>ALİAĞA GIS TM 35-17-A00014_İZSU (1H05) M05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09:17:22</t>
        </is>
      </c>
      <c>
        <is>
          <t>03.07.2020 09:34:01</t>
        </is>
      </c>
      <c>
        <v>0.2775</v>
      </c>
      <c>
        <v>16</v>
      </c>
      <c>
        <v>2756</v>
      </c>
      <c>
        <v>0</v>
      </c>
      <c>
        <v>0</v>
      </c>
      <c>
        <v>4.44</v>
      </c>
      <c>
        <v>764.79</v>
      </c>
      <c>
        <v>0</v>
      </c>
      <c>
        <v>0</v>
      </c>
    </row>
    <row>
      <c>
        <is>
          <t>1477220</t>
        </is>
      </c>
      <c>
        <v>1</v>
      </c>
      <c>
        <is>
          <t>İZMİR</t>
        </is>
      </c>
      <c>
        <v>ÇEŞME</v>
      </c>
      <c>
        <is>
          <t>L-376 PAZARYERİ 35-18-L00376_950448147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11:13:00</t>
        </is>
      </c>
      <c>
        <is>
          <t>25.07.2020 12:32:23</t>
        </is>
      </c>
      <c>
        <v>1.323055555</v>
      </c>
      <c>
        <v>0</v>
      </c>
      <c>
        <v>1</v>
      </c>
      <c>
        <v>0</v>
      </c>
      <c>
        <v>0</v>
      </c>
      <c>
        <v>0</v>
      </c>
      <c>
        <v>1.323056</v>
      </c>
      <c>
        <v>0</v>
      </c>
      <c>
        <v>0</v>
      </c>
    </row>
    <row>
      <c>
        <is>
          <t>1398479</t>
        </is>
      </c>
      <c>
        <v>1</v>
      </c>
      <c>
        <is>
          <t>İZMİR</t>
        </is>
      </c>
      <c>
        <v>URLA</v>
      </c>
      <c>
        <is>
          <t>TR-132 35-19-L00132_B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15:35:45</t>
        </is>
      </c>
      <c>
        <is>
          <t>09.07.2020 19:30:48</t>
        </is>
      </c>
      <c>
        <v>3.9175</v>
      </c>
      <c>
        <v>0</v>
      </c>
      <c>
        <v>11</v>
      </c>
      <c>
        <v>0</v>
      </c>
      <c>
        <v>5</v>
      </c>
      <c>
        <v>0</v>
      </c>
      <c>
        <v>43.0925</v>
      </c>
      <c>
        <v>0</v>
      </c>
      <c>
        <v>19.5875</v>
      </c>
    </row>
    <row>
      <c>
        <is>
          <t>1373164</t>
        </is>
      </c>
      <c>
        <v>1</v>
      </c>
      <c>
        <is>
          <t>İZMİR</t>
        </is>
      </c>
      <c>
        <v>URLA</v>
      </c>
      <c>
        <is>
          <t>KUŞÇULAR TR-8 35-19-M00220_Ayırıcı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10:17:03</t>
        </is>
      </c>
      <c>
        <is>
          <t>03.07.2020 11:35:22</t>
        </is>
      </c>
      <c>
        <v>1.305277777</v>
      </c>
      <c>
        <v>0</v>
      </c>
      <c>
        <v>0</v>
      </c>
      <c>
        <v>2</v>
      </c>
      <c>
        <v>49</v>
      </c>
      <c>
        <v>0</v>
      </c>
      <c>
        <v>0</v>
      </c>
      <c>
        <v>2.610556</v>
      </c>
      <c>
        <v>63.958611</v>
      </c>
    </row>
    <row>
      <c>
        <is>
          <t>1424139</t>
        </is>
      </c>
      <c>
        <v>1</v>
      </c>
      <c>
        <is>
          <t>İZMİR</t>
        </is>
      </c>
      <c>
        <v>BORNOVA</v>
      </c>
      <c>
        <is>
          <t>M-1275 35-02-M01275_M-2382-M01 M01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14:21:17</t>
        </is>
      </c>
      <c>
        <is>
          <t>19.07.2020 14:35:46</t>
        </is>
      </c>
      <c>
        <v>0.241388888</v>
      </c>
      <c>
        <v>21</v>
      </c>
      <c>
        <v>8924</v>
      </c>
      <c>
        <v>0</v>
      </c>
      <c>
        <v>0</v>
      </c>
      <c>
        <v>5.069167</v>
      </c>
      <c>
        <v>2154.154437</v>
      </c>
      <c>
        <v>0</v>
      </c>
      <c>
        <v>0</v>
      </c>
    </row>
    <row>
      <c>
        <is>
          <t>1423045</t>
        </is>
      </c>
      <c>
        <v>1</v>
      </c>
      <c>
        <is>
          <t>İZMİR</t>
        </is>
      </c>
      <c>
        <v>MENDERES</v>
      </c>
      <c>
        <is>
          <t>DM-3/TR-33 (ESKİ TR-8) 35-22-M00008_SB D4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17.07.2020 12:14:18</t>
        </is>
      </c>
      <c>
        <is>
          <t>17.07.2020 14:44:27</t>
        </is>
      </c>
      <c>
        <v>2.5025</v>
      </c>
      <c>
        <v>0</v>
      </c>
      <c>
        <v>58</v>
      </c>
      <c>
        <v>0</v>
      </c>
      <c>
        <v>0</v>
      </c>
      <c>
        <v>0</v>
      </c>
      <c>
        <v>145.145</v>
      </c>
      <c>
        <v>0</v>
      </c>
      <c>
        <v>0</v>
      </c>
    </row>
    <row>
      <c>
        <is>
          <t>1411667</t>
        </is>
      </c>
      <c>
        <v>1</v>
      </c>
      <c>
        <is>
          <t>İZMİR</t>
        </is>
      </c>
      <c>
        <v>MENDERES</v>
      </c>
      <c>
        <is>
          <t>TR-12 35-22-M00012_D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17:21:00</t>
        </is>
      </c>
      <c>
        <is>
          <t>14.07.2020 18:46:00</t>
        </is>
      </c>
      <c>
        <v>1.416666666</v>
      </c>
      <c>
        <v>0</v>
      </c>
      <c>
        <v>100</v>
      </c>
      <c>
        <v>0</v>
      </c>
      <c>
        <v>0</v>
      </c>
      <c>
        <v>0</v>
      </c>
      <c>
        <v>141.666667</v>
      </c>
      <c>
        <v>0</v>
      </c>
      <c>
        <v>0</v>
      </c>
    </row>
    <row>
      <c>
        <is>
          <t>1399871</t>
        </is>
      </c>
      <c>
        <v>1</v>
      </c>
      <c>
        <is>
          <t>İZMİR</t>
        </is>
      </c>
      <c>
        <v>ÇEŞME</v>
      </c>
      <c>
        <is>
          <t>L-117 OVACIK 35-18-L00117_35-18-L00117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17:24:01</t>
        </is>
      </c>
      <c>
        <is>
          <t>11.07.2020 18:29:20</t>
        </is>
      </c>
      <c>
        <v>1.088611111</v>
      </c>
      <c>
        <v>0</v>
      </c>
      <c>
        <v>0</v>
      </c>
      <c>
        <v>1</v>
      </c>
      <c>
        <v>28</v>
      </c>
      <c>
        <v>0</v>
      </c>
      <c>
        <v>0</v>
      </c>
      <c>
        <v>1.088611</v>
      </c>
      <c>
        <v>30.481111</v>
      </c>
    </row>
    <row>
      <c>
        <is>
          <t>1423121</t>
        </is>
      </c>
      <c>
        <v>1</v>
      </c>
      <c>
        <is>
          <t>İZMİR</t>
        </is>
      </c>
      <c>
        <v>ÇEŞME</v>
      </c>
      <c>
        <is>
          <t>L-404 35-18-L00404_950448197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14:51:31</t>
        </is>
      </c>
      <c>
        <is>
          <t>17.07.2020 16:10:37</t>
        </is>
      </c>
      <c>
        <v>1.318333333</v>
      </c>
      <c>
        <v>0</v>
      </c>
      <c>
        <v>2</v>
      </c>
      <c>
        <v>0</v>
      </c>
      <c>
        <v>0</v>
      </c>
      <c>
        <v>0</v>
      </c>
      <c>
        <v>2.636667</v>
      </c>
      <c>
        <v>0</v>
      </c>
      <c>
        <v>0</v>
      </c>
    </row>
    <row>
      <c>
        <is>
          <t>1372594</t>
        </is>
      </c>
      <c>
        <v>1</v>
      </c>
      <c>
        <is>
          <t>İZMİR</t>
        </is>
      </c>
      <c>
        <v>MENDERES</v>
      </c>
      <c>
        <is>
          <t>TR-11 35-22-M00011_DAĞITIM TRAFO TR-11-M03 M03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17:07:57</t>
        </is>
      </c>
      <c>
        <is>
          <t>02.07.2020 17:13:00</t>
        </is>
      </c>
      <c>
        <v>0.084166666</v>
      </c>
      <c>
        <v>2</v>
      </c>
      <c>
        <v>396</v>
      </c>
      <c>
        <v>0</v>
      </c>
      <c>
        <v>0</v>
      </c>
      <c>
        <v>0.168333</v>
      </c>
      <c>
        <v>33.33</v>
      </c>
      <c>
        <v>0</v>
      </c>
      <c>
        <v>0</v>
      </c>
    </row>
    <row>
      <c>
        <is>
          <t>1481194</t>
        </is>
      </c>
      <c>
        <v>1</v>
      </c>
      <c>
        <is>
          <t>İZMİR</t>
        </is>
      </c>
      <c>
        <v>ÇEŞME</v>
      </c>
      <c>
        <is>
          <t>L-491 35-18-L00491_950460776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18:00:08</t>
        </is>
      </c>
      <c>
        <is>
          <t>31.07.2020 20:18:00</t>
        </is>
      </c>
      <c>
        <v>2.297777777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2.297778</v>
      </c>
    </row>
    <row>
      <c>
        <is>
          <t>1373119</t>
        </is>
      </c>
      <c>
        <v>1</v>
      </c>
      <c>
        <is>
          <t>İZMİR</t>
        </is>
      </c>
      <c>
        <v>ALİAĞA</v>
      </c>
      <c>
        <is>
          <t>TR-53 35-17-M00053_56390077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09:53:00</t>
        </is>
      </c>
      <c>
        <is>
          <t>03.07.2020 10:06:30</t>
        </is>
      </c>
      <c>
        <v>0.225</v>
      </c>
      <c>
        <v>0</v>
      </c>
      <c>
        <v>54</v>
      </c>
      <c>
        <v>0</v>
      </c>
      <c>
        <v>0</v>
      </c>
      <c>
        <v>0</v>
      </c>
      <c>
        <v>12.15</v>
      </c>
      <c>
        <v>0</v>
      </c>
      <c>
        <v>0</v>
      </c>
    </row>
    <row>
      <c>
        <is>
          <t>1386515</t>
        </is>
      </c>
      <c>
        <v>1</v>
      </c>
      <c>
        <is>
          <t>İZMİR</t>
        </is>
      </c>
      <c>
        <v>ÇEŞME</v>
      </c>
      <c>
        <is>
          <t>L-292 35-18-L00292_950459738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09:28:07</t>
        </is>
      </c>
      <c>
        <is>
          <t>07.07.2020 19:32:59</t>
        </is>
      </c>
      <c>
        <v>10.081111111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10.081111</v>
      </c>
    </row>
    <row>
      <c>
        <is>
          <t>1477158</t>
        </is>
      </c>
      <c>
        <v>1</v>
      </c>
      <c>
        <is>
          <t>İZMİR</t>
        </is>
      </c>
      <c>
        <v>MENDERES</v>
      </c>
      <c>
        <is>
          <t>DM-3/TR-2 35-22-M00075_TR-18-M01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25.07.2020 09:57:01</t>
        </is>
      </c>
      <c>
        <is>
          <t>25.07.2020 11:41:00</t>
        </is>
      </c>
      <c>
        <v>1.733055555</v>
      </c>
      <c>
        <v>2</v>
      </c>
      <c>
        <v>112</v>
      </c>
      <c>
        <v>0</v>
      </c>
      <c>
        <v>0</v>
      </c>
      <c>
        <v>3.466111</v>
      </c>
      <c>
        <v>194.102222</v>
      </c>
      <c>
        <v>0</v>
      </c>
      <c>
        <v>0</v>
      </c>
    </row>
    <row>
      <c>
        <is>
          <t>1373767</t>
        </is>
      </c>
      <c>
        <v>1</v>
      </c>
      <c>
        <is>
          <t>İZMİR</t>
        </is>
      </c>
      <c>
        <v>SEFERİHİSAR</v>
      </c>
      <c>
        <is>
          <t>L-17 35-14-L00017_956661244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01:18:29</t>
        </is>
      </c>
      <c>
        <is>
          <t>04.07.2020 13:55:15</t>
        </is>
      </c>
      <c>
        <v>12.612777777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12.612778</v>
      </c>
    </row>
    <row>
      <c>
        <is>
          <t>1479153</t>
        </is>
      </c>
      <c>
        <v>1</v>
      </c>
      <c>
        <is>
          <t>İZMİR</t>
        </is>
      </c>
      <c>
        <v>MENDERES</v>
      </c>
      <c>
        <is>
          <t>DM-3/TR-33 (ESKİ TR-8) 35-22-M00008_DAĞITIM TRAFO DM-3/TR-33(ESKİ TR-8)-M03 M03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17:07:00</t>
        </is>
      </c>
      <c>
        <is>
          <t>28.07.2020 18:00:22</t>
        </is>
      </c>
      <c>
        <v>0.889444444</v>
      </c>
      <c>
        <v>2</v>
      </c>
      <c>
        <v>486</v>
      </c>
      <c>
        <v>0</v>
      </c>
      <c>
        <v>0</v>
      </c>
      <c>
        <v>1.778889</v>
      </c>
      <c>
        <v>432.27</v>
      </c>
      <c>
        <v>0</v>
      </c>
      <c>
        <v>0</v>
      </c>
    </row>
    <row>
      <c>
        <is>
          <t>1374832</t>
        </is>
      </c>
      <c>
        <v>1</v>
      </c>
      <c>
        <is>
          <t>İZMİR</t>
        </is>
      </c>
      <c>
        <v>SEFERİHİSAR</v>
      </c>
      <c>
        <is>
          <t>L-19 35-14-L00019_956660341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13:40:37</t>
        </is>
      </c>
      <c>
        <is>
          <t>05.07.2020 17:58:07</t>
        </is>
      </c>
      <c>
        <v>4.291666666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8.583333</v>
      </c>
    </row>
    <row>
      <c>
        <is>
          <t>1385761</t>
        </is>
      </c>
      <c>
        <v>1</v>
      </c>
      <c>
        <is>
          <t>İZMİR</t>
        </is>
      </c>
      <c>
        <v>MENEMEN</v>
      </c>
      <c>
        <is>
          <t>MENEMEN TR-41 35-28-L00041_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13:23:52</t>
        </is>
      </c>
      <c>
        <is>
          <t>06.07.2020 18:28:42</t>
        </is>
      </c>
      <c>
        <v>5.080555555</v>
      </c>
      <c>
        <v>0</v>
      </c>
      <c>
        <v>81</v>
      </c>
      <c>
        <v>0</v>
      </c>
      <c>
        <v>0</v>
      </c>
      <c>
        <v>0</v>
      </c>
      <c>
        <v>411.525</v>
      </c>
      <c>
        <v>0</v>
      </c>
      <c>
        <v>0</v>
      </c>
    </row>
    <row>
      <c>
        <is>
          <t>1386020</t>
        </is>
      </c>
      <c>
        <v>1</v>
      </c>
      <c>
        <is>
          <t>İZMİR</t>
        </is>
      </c>
      <c>
        <v>MENEMEN</v>
      </c>
      <c>
        <is>
          <t>MENEMEN TR-41 35-28-L00041_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18:24:45</t>
        </is>
      </c>
      <c>
        <is>
          <t>06.07.2020 20:20:58</t>
        </is>
      </c>
      <c>
        <v>1.936944444</v>
      </c>
      <c>
        <v>0</v>
      </c>
      <c>
        <v>100</v>
      </c>
      <c>
        <v>0</v>
      </c>
      <c>
        <v>0</v>
      </c>
      <c>
        <v>0</v>
      </c>
      <c>
        <v>193.694444</v>
      </c>
      <c>
        <v>0</v>
      </c>
      <c>
        <v>0</v>
      </c>
    </row>
    <row>
      <c>
        <is>
          <t>1480722</t>
        </is>
      </c>
      <c>
        <v>1</v>
      </c>
      <c>
        <is>
          <t>İZMİR</t>
        </is>
      </c>
      <c>
        <v>ÇEŞME</v>
      </c>
      <c>
        <is>
          <t>L-428 35-18-L00428_35-18-L00428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18:37:35</t>
        </is>
      </c>
      <c>
        <is>
          <t>30.07.2020 20:32:01</t>
        </is>
      </c>
      <c>
        <v>1.907222222</v>
      </c>
      <c>
        <v>1</v>
      </c>
      <c>
        <v>255</v>
      </c>
      <c>
        <v>0</v>
      </c>
      <c>
        <v>2</v>
      </c>
      <c>
        <v>1.907222</v>
      </c>
      <c>
        <v>486.341667</v>
      </c>
      <c>
        <v>0</v>
      </c>
      <c>
        <v>3.814444</v>
      </c>
    </row>
    <row>
      <c>
        <is>
          <t>1400009</t>
        </is>
      </c>
      <c>
        <v>1</v>
      </c>
      <c>
        <is>
          <t>İZMİR</t>
        </is>
      </c>
      <c>
        <v>URLA</v>
      </c>
      <c>
        <is>
          <t>TR-256(DM-2/8) 35-19-L00256_956663613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20:49:54</t>
        </is>
      </c>
      <c>
        <is>
          <t>11.07.2020 23:13:12</t>
        </is>
      </c>
      <c>
        <v>2.388333333</v>
      </c>
      <c>
        <v>0</v>
      </c>
      <c>
        <v>1</v>
      </c>
      <c>
        <v>0</v>
      </c>
      <c>
        <v>0</v>
      </c>
      <c>
        <v>0</v>
      </c>
      <c>
        <v>2.388333</v>
      </c>
      <c>
        <v>0</v>
      </c>
      <c>
        <v>0</v>
      </c>
    </row>
    <row>
      <c>
        <is>
          <t>1386656</t>
        </is>
      </c>
      <c>
        <v>1</v>
      </c>
      <c>
        <is>
          <t>İZMİR</t>
        </is>
      </c>
      <c>
        <v>ÇEŞME</v>
      </c>
      <c>
        <is>
          <t>L-491 35-18-L00491_950460776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14:11:01</t>
        </is>
      </c>
      <c>
        <is>
          <t>07.07.2020 15:44:19</t>
        </is>
      </c>
      <c>
        <v>1.555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1.555</v>
      </c>
    </row>
    <row>
      <c>
        <is>
          <t>1386452</t>
        </is>
      </c>
      <c>
        <v>1</v>
      </c>
      <c>
        <is>
          <t>İZMİR</t>
        </is>
      </c>
      <c>
        <v>ÇEŞME</v>
      </c>
      <c>
        <is>
          <t>L-491 35-18-L00491_8222552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08:46:36</t>
        </is>
      </c>
      <c>
        <is>
          <t>07.07.2020 11:47:05</t>
        </is>
      </c>
      <c>
        <v>3.008055555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21.056389</v>
      </c>
    </row>
    <row>
      <c>
        <is>
          <t>1422876</t>
        </is>
      </c>
      <c>
        <v>1</v>
      </c>
      <c>
        <is>
          <t>İZMİR</t>
        </is>
      </c>
      <c>
        <v>ÇEŞME</v>
      </c>
      <c>
        <is>
          <t>L-90 RAINBOW DM 35-18-L00090_SERA (L-103) L05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09:01:44</t>
        </is>
      </c>
      <c>
        <is>
          <t>17.07.2020 10:25:58</t>
        </is>
      </c>
      <c>
        <v>1.403888888</v>
      </c>
      <c>
        <v>12</v>
      </c>
      <c>
        <v>1656</v>
      </c>
      <c>
        <v>24</v>
      </c>
      <c>
        <v>364</v>
      </c>
      <c>
        <v>16.846667</v>
      </c>
      <c>
        <v>2324.839999</v>
      </c>
      <c>
        <v>33.693333</v>
      </c>
      <c>
        <v>511.015555</v>
      </c>
    </row>
    <row>
      <c>
        <is>
          <t>1399802</t>
        </is>
      </c>
      <c>
        <v>1</v>
      </c>
      <c>
        <is>
          <t>İZMİR</t>
        </is>
      </c>
      <c>
        <v>ÇEŞME</v>
      </c>
      <c>
        <is>
          <t>L-90 RAINBOW DM 35-18-L00090_SERA (L-103)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14:56:42</t>
        </is>
      </c>
      <c>
        <is>
          <t>11.07.2020 17:05:45</t>
        </is>
      </c>
      <c>
        <v>2.150833333</v>
      </c>
      <c>
        <v>12</v>
      </c>
      <c>
        <v>1775</v>
      </c>
      <c>
        <v>24</v>
      </c>
      <c>
        <v>364</v>
      </c>
      <c>
        <v>25.81</v>
      </c>
      <c>
        <v>3817.729166</v>
      </c>
      <c>
        <v>51.62</v>
      </c>
      <c>
        <v>782.903333</v>
      </c>
    </row>
    <row>
      <c>
        <is>
          <t>1423711</t>
        </is>
      </c>
      <c>
        <v>1</v>
      </c>
      <c>
        <is>
          <t>İZMİR</t>
        </is>
      </c>
      <c>
        <v>ÇEŞME</v>
      </c>
      <c>
        <is>
          <t>L-105 35-18-L00105_HatBaşıAyırıcı_53138314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16:27:03</t>
        </is>
      </c>
      <c>
        <is>
          <t>18.07.2020 17:51:11</t>
        </is>
      </c>
      <c>
        <v>1.402222222</v>
      </c>
      <c>
        <v>0</v>
      </c>
      <c>
        <v>0</v>
      </c>
      <c>
        <v>2</v>
      </c>
      <c>
        <v>0</v>
      </c>
      <c>
        <v>0</v>
      </c>
      <c>
        <v>0</v>
      </c>
      <c>
        <v>2.804444</v>
      </c>
      <c>
        <v>0</v>
      </c>
    </row>
    <row>
      <c>
        <is>
          <t>1372413</t>
        </is>
      </c>
      <c>
        <v>1</v>
      </c>
      <c>
        <is>
          <t>İZMİR</t>
        </is>
      </c>
      <c>
        <v>MENEMEN</v>
      </c>
      <c>
        <is>
          <t>MENEMEN TR-38 35-28-L00038_10775297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12:28:15</t>
        </is>
      </c>
      <c>
        <is>
          <t>02.07.2020 13:45:02</t>
        </is>
      </c>
      <c>
        <v>1.279722222</v>
      </c>
      <c>
        <v>0</v>
      </c>
      <c>
        <v>102</v>
      </c>
      <c>
        <v>0</v>
      </c>
      <c>
        <v>0</v>
      </c>
      <c>
        <v>0</v>
      </c>
      <c>
        <v>130.531667</v>
      </c>
      <c>
        <v>0</v>
      </c>
      <c>
        <v>0</v>
      </c>
    </row>
    <row>
      <c>
        <is>
          <t>1385537</t>
        </is>
      </c>
      <c>
        <v>1</v>
      </c>
      <c>
        <is>
          <t>İZMİR</t>
        </is>
      </c>
      <c>
        <v>ÇEŞME</v>
      </c>
      <c>
        <is>
          <t>L-491 35-18-L00491_35-18-L00491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06.07.2020 09:24:00</t>
        </is>
      </c>
      <c>
        <is>
          <t>06.07.2020 12:03:00</t>
        </is>
      </c>
      <c>
        <v>2.65</v>
      </c>
      <c>
        <v>0</v>
      </c>
      <c>
        <v>0</v>
      </c>
      <c>
        <v>1</v>
      </c>
      <c>
        <v>17</v>
      </c>
      <c>
        <v>0</v>
      </c>
      <c>
        <v>0</v>
      </c>
      <c>
        <v>2.65</v>
      </c>
      <c>
        <v>45.05</v>
      </c>
    </row>
    <row>
      <c>
        <is>
          <t>1476487</t>
        </is>
      </c>
      <c>
        <v>1</v>
      </c>
      <c>
        <is>
          <t>İZMİR</t>
        </is>
      </c>
      <c>
        <v>ÇEŞME</v>
      </c>
      <c>
        <is>
          <t>L-12 DİNÇ OTEL 35-18-L00012_950439985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05:25:28</t>
        </is>
      </c>
      <c>
        <is>
          <t>24.07.2020 06:09:17</t>
        </is>
      </c>
      <c>
        <v>0.730277777</v>
      </c>
      <c>
        <v>0</v>
      </c>
      <c>
        <v>6</v>
      </c>
      <c>
        <v>0</v>
      </c>
      <c>
        <v>0</v>
      </c>
      <c>
        <v>0</v>
      </c>
      <c>
        <v>4.381667</v>
      </c>
      <c>
        <v>0</v>
      </c>
      <c>
        <v>0</v>
      </c>
    </row>
    <row>
      <c>
        <is>
          <t>1476488</t>
        </is>
      </c>
      <c>
        <v>1</v>
      </c>
      <c>
        <is>
          <t>İZMİR</t>
        </is>
      </c>
      <c>
        <v>ÇEŞME</v>
      </c>
      <c>
        <is>
          <t>L-105 35-18-L00105_OVACIK KÖYÜ AZMAK MEVKİ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05:38:08</t>
        </is>
      </c>
      <c>
        <is>
          <t>24.07.2020 07:42:50</t>
        </is>
      </c>
      <c>
        <v>2.078333333</v>
      </c>
      <c>
        <v>1</v>
      </c>
      <c>
        <v>19</v>
      </c>
      <c>
        <v>16</v>
      </c>
      <c>
        <v>295</v>
      </c>
      <c>
        <v>2.078333</v>
      </c>
      <c>
        <v>39.488333</v>
      </c>
      <c>
        <v>33.253333</v>
      </c>
      <c>
        <v>613.108333</v>
      </c>
    </row>
    <row>
      <c>
        <is>
          <t>1424922</t>
        </is>
      </c>
      <c>
        <v>1</v>
      </c>
      <c>
        <is>
          <t>İZMİR</t>
        </is>
      </c>
      <c>
        <v>ÇEŞME</v>
      </c>
      <c>
        <is>
          <t>L-120 OVACIK 35-18-L00120_953031925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23:55:11</t>
        </is>
      </c>
      <c>
        <is>
          <t>21.07.2020 00:42:57</t>
        </is>
      </c>
      <c>
        <v>0.796111111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0.796111</v>
      </c>
    </row>
    <row>
      <c>
        <is>
          <t>1477746</t>
        </is>
      </c>
      <c>
        <v>1</v>
      </c>
      <c>
        <is>
          <t>İZMİR</t>
        </is>
      </c>
      <c>
        <v>ÇEŞME</v>
      </c>
      <c>
        <is>
          <t>L-225 35-18-L00225_950054583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13:06:20</t>
        </is>
      </c>
      <c>
        <is>
          <t>26.07.2020 13:55:54</t>
        </is>
      </c>
      <c>
        <v>0.826111111</v>
      </c>
      <c>
        <v>0</v>
      </c>
      <c>
        <v>1</v>
      </c>
      <c>
        <v>0</v>
      </c>
      <c>
        <v>0</v>
      </c>
      <c>
        <v>0</v>
      </c>
      <c>
        <v>0.826111</v>
      </c>
      <c>
        <v>0</v>
      </c>
      <c>
        <v>0</v>
      </c>
    </row>
    <row>
      <c>
        <is>
          <t>1476778</t>
        </is>
      </c>
      <c>
        <v>1</v>
      </c>
      <c>
        <is>
          <t>İZMİR</t>
        </is>
      </c>
      <c>
        <v>ÇEŞME</v>
      </c>
      <c>
        <is>
          <t>L-105 35-18-L00105_OVACIK KÖYÜ AZMAK MEVKİ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14:42:10</t>
        </is>
      </c>
      <c>
        <is>
          <t>24.07.2020 15:17:56</t>
        </is>
      </c>
      <c>
        <v>0.596111111</v>
      </c>
      <c>
        <v>1</v>
      </c>
      <c>
        <v>19</v>
      </c>
      <c>
        <v>16</v>
      </c>
      <c>
        <v>295</v>
      </c>
      <c>
        <v>0.596111</v>
      </c>
      <c>
        <v>11.326111</v>
      </c>
      <c>
        <v>9.537778</v>
      </c>
      <c>
        <v>175.852778</v>
      </c>
    </row>
    <row>
      <c>
        <is>
          <t>1375200</t>
        </is>
      </c>
      <c>
        <v>1</v>
      </c>
      <c>
        <is>
          <t>MANİSA</t>
        </is>
      </c>
      <c>
        <v>GÖLMARMARA</v>
      </c>
      <c>
        <is>
          <t>GÖLMARMARA TR-12 45-85-L00012_A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20:59:48</t>
        </is>
      </c>
      <c>
        <is>
          <t>05.07.2020 21:36:59</t>
        </is>
      </c>
      <c>
        <v>0.619722222</v>
      </c>
      <c>
        <v>0</v>
      </c>
      <c>
        <v>76</v>
      </c>
      <c>
        <v>0</v>
      </c>
      <c>
        <v>0</v>
      </c>
      <c>
        <v>0</v>
      </c>
      <c>
        <v>47.098889</v>
      </c>
      <c>
        <v>0</v>
      </c>
      <c>
        <v>0</v>
      </c>
    </row>
    <row>
      <c>
        <is>
          <t>1435230</t>
        </is>
      </c>
      <c>
        <v>1</v>
      </c>
      <c>
        <is>
          <t>MANİSA</t>
        </is>
      </c>
      <c>
        <v>GÖLMARMARA</v>
      </c>
      <c>
        <is>
          <t>GÖLMARMARA TR-25 45-85-L00025_TR-2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15:31:37</t>
        </is>
      </c>
      <c>
        <is>
          <t>21.07.2020 15:45:26</t>
        </is>
      </c>
      <c>
        <v>0.230277777</v>
      </c>
      <c>
        <v>16</v>
      </c>
      <c>
        <v>396</v>
      </c>
      <c>
        <v>0</v>
      </c>
      <c>
        <v>8</v>
      </c>
      <c>
        <v>3.684444</v>
      </c>
      <c>
        <v>91.19</v>
      </c>
      <c>
        <v>0</v>
      </c>
      <c>
        <v>1.842222</v>
      </c>
    </row>
    <row>
      <c>
        <is>
          <t>1424813</t>
        </is>
      </c>
      <c>
        <v>1</v>
      </c>
      <c>
        <is>
          <t>MANİSA</t>
        </is>
      </c>
      <c>
        <v>GÖLMARMARA</v>
      </c>
      <c>
        <is>
          <t>GÖLMARMARA İM 45-85-A00001_HatBaşıAyırıcı_53135892 L18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18:42:20</t>
        </is>
      </c>
      <c>
        <is>
          <t>20.07.2020 20:05:44</t>
        </is>
      </c>
      <c>
        <v>1.39</v>
      </c>
      <c>
        <v>1</v>
      </c>
      <c>
        <v>0</v>
      </c>
      <c>
        <v>0</v>
      </c>
      <c>
        <v>14</v>
      </c>
      <c>
        <v>1.39</v>
      </c>
      <c>
        <v>0</v>
      </c>
      <c>
        <v>0</v>
      </c>
      <c>
        <v>19.46</v>
      </c>
    </row>
    <row>
      <c>
        <is>
          <t>1411240</t>
        </is>
      </c>
      <c>
        <v>1</v>
      </c>
      <c>
        <is>
          <t>MANİSA</t>
        </is>
      </c>
      <c>
        <v>GÖLMARMARA</v>
      </c>
      <c>
        <is>
          <t>GÖLMARMARA İM 45-85-A00001_HatBaşıAyırıcı_53135863 L26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07:13:55</t>
        </is>
      </c>
      <c>
        <is>
          <t>14.07.2020 09:11:37</t>
        </is>
      </c>
      <c>
        <v>1.961666666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27.463333</v>
      </c>
    </row>
    <row>
      <c>
        <is>
          <t>1479941</t>
        </is>
      </c>
      <c>
        <v>1</v>
      </c>
      <c>
        <is>
          <t>MANİSA</t>
        </is>
      </c>
      <c>
        <v>GÖLMARMARA</v>
      </c>
      <c>
        <is>
          <t>GÖLMARMARA TR-25 45-85-L00025_TR-2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15:19:55</t>
        </is>
      </c>
      <c>
        <is>
          <t>29.07.2020 15:38:00</t>
        </is>
      </c>
      <c>
        <v>0.301388888</v>
      </c>
      <c>
        <v>16</v>
      </c>
      <c>
        <v>396</v>
      </c>
      <c>
        <v>0</v>
      </c>
      <c>
        <v>8</v>
      </c>
      <c>
        <v>4.822222</v>
      </c>
      <c>
        <v>119.35</v>
      </c>
      <c>
        <v>0</v>
      </c>
      <c>
        <v>2.411111</v>
      </c>
    </row>
    <row>
      <c>
        <is>
          <t>1478133</t>
        </is>
      </c>
      <c>
        <v>1</v>
      </c>
      <c>
        <is>
          <t>İZMİR</t>
        </is>
      </c>
      <c>
        <v>ÇEŞME</v>
      </c>
      <c>
        <is>
          <t>L-105 35-18-L00105_L-103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27.07.2020 10:49:10</t>
        </is>
      </c>
      <c>
        <is>
          <t>27.07.2020 14:50:12</t>
        </is>
      </c>
      <c>
        <v>4.017222222</v>
      </c>
      <c>
        <v>9</v>
      </c>
      <c>
        <v>1224</v>
      </c>
      <c>
        <v>24</v>
      </c>
      <c>
        <v>368</v>
      </c>
      <c>
        <v>36.155</v>
      </c>
      <c>
        <v>4917.08</v>
      </c>
      <c>
        <v>96.413333</v>
      </c>
      <c>
        <v>1478.337778</v>
      </c>
    </row>
    <row>
      <c>
        <is>
          <t>1398129</t>
        </is>
      </c>
      <c>
        <v>1</v>
      </c>
      <c>
        <is>
          <t>İZMİR</t>
        </is>
      </c>
      <c>
        <v>ÖDEMİŞ</v>
      </c>
      <c>
        <is>
          <t>TR-54 35-15-M00054_TR-55-M02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09.07.2020 09:23:04</t>
        </is>
      </c>
      <c>
        <is>
          <t>09.07.2020 10:10:00</t>
        </is>
      </c>
      <c>
        <v>0.782222222</v>
      </c>
      <c>
        <v>1</v>
      </c>
      <c>
        <v>332</v>
      </c>
      <c>
        <v>0</v>
      </c>
      <c>
        <v>0</v>
      </c>
      <c>
        <v>0.782222</v>
      </c>
      <c>
        <v>259.697778</v>
      </c>
      <c>
        <v>0</v>
      </c>
      <c>
        <v>0</v>
      </c>
    </row>
    <row>
      <c>
        <is>
          <t>1397291</t>
        </is>
      </c>
      <c>
        <v>1</v>
      </c>
      <c>
        <is>
          <t>İZMİR</t>
        </is>
      </c>
      <c>
        <v>DİKİLİ</v>
      </c>
      <c>
        <is>
          <t>ÇANDARLI TATİL KÖYÜ KÖK-12 35-30-M00087_-M02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05:43:18</t>
        </is>
      </c>
      <c>
        <is>
          <t>08.07.2020 07:34:31</t>
        </is>
      </c>
      <c>
        <v>1.853611111</v>
      </c>
      <c>
        <v>6</v>
      </c>
      <c>
        <v>764</v>
      </c>
      <c>
        <v>0</v>
      </c>
      <c>
        <v>0</v>
      </c>
      <c>
        <v>11.121667</v>
      </c>
      <c>
        <v>1416.158889</v>
      </c>
      <c>
        <v>0</v>
      </c>
      <c>
        <v>0</v>
      </c>
    </row>
    <row>
      <c>
        <is>
          <t>1385938</t>
        </is>
      </c>
      <c>
        <v>1</v>
      </c>
      <c>
        <is>
          <t>İZMİR</t>
        </is>
      </c>
      <c>
        <v>DİKİLİ</v>
      </c>
      <c>
        <is>
          <t>ÇANDARLI TR-7 35-30-M00007_35-30-M00007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17:21:26</t>
        </is>
      </c>
      <c>
        <is>
          <t>06.07.2020 18:23:57</t>
        </is>
      </c>
      <c>
        <v>1.041944444</v>
      </c>
      <c>
        <v>1</v>
      </c>
      <c>
        <v>446</v>
      </c>
      <c>
        <v>0</v>
      </c>
      <c>
        <v>0</v>
      </c>
      <c>
        <v>1.041944</v>
      </c>
      <c>
        <v>464.707222</v>
      </c>
      <c>
        <v>0</v>
      </c>
      <c>
        <v>0</v>
      </c>
    </row>
    <row>
      <c>
        <is>
          <t>1385803</t>
        </is>
      </c>
      <c>
        <v>1</v>
      </c>
      <c>
        <is>
          <t>İZMİR</t>
        </is>
      </c>
      <c>
        <v>DİKİLİ</v>
      </c>
      <c>
        <is>
          <t>ÇANDARLI TR-7 35-30-M00007_35-30-M00007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13:49:18</t>
        </is>
      </c>
      <c>
        <is>
          <t>06.07.2020 15:29:02</t>
        </is>
      </c>
      <c>
        <v>1.662222222</v>
      </c>
      <c>
        <v>1</v>
      </c>
      <c>
        <v>446</v>
      </c>
      <c>
        <v>0</v>
      </c>
      <c>
        <v>0</v>
      </c>
      <c>
        <v>1.662222</v>
      </c>
      <c>
        <v>741.351111</v>
      </c>
      <c>
        <v>0</v>
      </c>
      <c>
        <v>0</v>
      </c>
    </row>
    <row>
      <c>
        <is>
          <t>1375138</t>
        </is>
      </c>
      <c>
        <v>1</v>
      </c>
      <c>
        <is>
          <t>İZMİR</t>
        </is>
      </c>
      <c>
        <v>DİKİLİ</v>
      </c>
      <c>
        <is>
          <t>ÇANDARLI TATİL KÖYÜ KÖK-12 35-30-M00087_ M04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19:52:34</t>
        </is>
      </c>
      <c>
        <is>
          <t>05.07.2020 22:43:50</t>
        </is>
      </c>
      <c>
        <v>2.854444444</v>
      </c>
      <c>
        <v>0</v>
      </c>
      <c>
        <v>140</v>
      </c>
      <c>
        <v>9</v>
      </c>
      <c>
        <v>7</v>
      </c>
      <c>
        <v>0</v>
      </c>
      <c>
        <v>399.622222</v>
      </c>
      <c>
        <v>25.69</v>
      </c>
      <c>
        <v>19.981111</v>
      </c>
    </row>
    <row>
      <c>
        <is>
          <t>1411280</t>
        </is>
      </c>
      <c>
        <v>1</v>
      </c>
      <c>
        <is>
          <t>İZMİR</t>
        </is>
      </c>
      <c>
        <v>ÖDEMİŞ</v>
      </c>
      <c>
        <is>
          <t>TR-152 GÜN SİTESİ 35-15-M00152_35-15-M00152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08:50:15</t>
        </is>
      </c>
      <c>
        <is>
          <t>14.07.2020 10:40:51</t>
        </is>
      </c>
      <c>
        <v>1.843333333</v>
      </c>
      <c>
        <v>2</v>
      </c>
      <c>
        <v>119</v>
      </c>
      <c>
        <v>0</v>
      </c>
      <c>
        <v>0</v>
      </c>
      <c>
        <v>3.686667</v>
      </c>
      <c>
        <v>219.356667</v>
      </c>
      <c>
        <v>0</v>
      </c>
      <c>
        <v>0</v>
      </c>
    </row>
    <row>
      <c>
        <is>
          <t>1385565</t>
        </is>
      </c>
      <c>
        <v>1</v>
      </c>
      <c>
        <is>
          <t>MANİSA</t>
        </is>
      </c>
      <c>
        <v>YUNUSEMRE</v>
      </c>
      <c>
        <is>
          <t>MURADİYE TR-5(BELEDİYE KABİN) 45-71-M00194_953221050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06.07.2020 13:37:07</t>
        </is>
      </c>
      <c>
        <is>
          <t>06.07.2020 15:33:10</t>
        </is>
      </c>
      <c>
        <v>1.934166666</v>
      </c>
      <c>
        <v>0</v>
      </c>
      <c>
        <v>3</v>
      </c>
      <c>
        <v>0</v>
      </c>
      <c>
        <v>0</v>
      </c>
      <c>
        <v>0</v>
      </c>
      <c>
        <v>5.8025</v>
      </c>
      <c>
        <v>0</v>
      </c>
      <c>
        <v>0</v>
      </c>
    </row>
    <row>
      <c>
        <is>
          <t>1373680</t>
        </is>
      </c>
      <c>
        <v>1</v>
      </c>
      <c>
        <is>
          <t>İZMİR</t>
        </is>
      </c>
      <c>
        <v>SEFERİHİSAR</v>
      </c>
      <c>
        <is>
          <t>L-17 35-14-L00017_956640741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20:43:23</t>
        </is>
      </c>
      <c>
        <is>
          <t>03.07.2020 22:00:39</t>
        </is>
      </c>
      <c>
        <v>1.287777777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1.287778</v>
      </c>
    </row>
    <row>
      <c>
        <is>
          <t>1386036</t>
        </is>
      </c>
      <c>
        <v>1</v>
      </c>
      <c>
        <is>
          <t>MANİSA</t>
        </is>
      </c>
      <c>
        <v>YUNUSEMRE</v>
      </c>
      <c>
        <is>
          <t>MURADİYE TR-2 SU DEPOSU 45-71-M00199_B B1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19:28:42</t>
        </is>
      </c>
      <c>
        <is>
          <t>06.07.2020 22:55:25</t>
        </is>
      </c>
      <c>
        <v>3.445277777</v>
      </c>
      <c>
        <v>0</v>
      </c>
      <c>
        <v>90</v>
      </c>
      <c>
        <v>0</v>
      </c>
      <c>
        <v>0</v>
      </c>
      <c>
        <v>0</v>
      </c>
      <c>
        <v>310.075</v>
      </c>
      <c>
        <v>0</v>
      </c>
      <c>
        <v>0</v>
      </c>
    </row>
    <row>
      <c>
        <is>
          <t>1385879</t>
        </is>
      </c>
      <c>
        <v>1</v>
      </c>
      <c>
        <is>
          <t>MANİSA</t>
        </is>
      </c>
      <c>
        <v>YUNUSEMRE</v>
      </c>
      <c>
        <is>
          <t>MURADİYE TR-5 (ESKİ MEZARLIK YANI) 45-71-M00204_A 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16:08:46</t>
        </is>
      </c>
      <c>
        <is>
          <t>06.07.2020 17:45:10</t>
        </is>
      </c>
      <c>
        <v>1.606666666</v>
      </c>
      <c>
        <v>0</v>
      </c>
      <c>
        <v>332</v>
      </c>
      <c>
        <v>0</v>
      </c>
      <c>
        <v>0</v>
      </c>
      <c>
        <v>0</v>
      </c>
      <c>
        <v>533.413333</v>
      </c>
      <c>
        <v>0</v>
      </c>
      <c>
        <v>0</v>
      </c>
    </row>
    <row>
      <c>
        <is>
          <t>1411221</t>
        </is>
      </c>
      <c>
        <v>1</v>
      </c>
      <c>
        <is>
          <t>İZMİR</t>
        </is>
      </c>
      <c>
        <v>DİKİLİ</v>
      </c>
      <c>
        <is>
          <t>ÇANDARLI TATİL KÖYÜ KÖK-11 35-30-M00079_ÇANDARLI TATİL KÖYÜ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14.07.2020 05:44:05</t>
        </is>
      </c>
      <c>
        <is>
          <t>14.07.2020 05:44:25</t>
        </is>
      </c>
      <c>
        <v>0.005555555</v>
      </c>
      <c>
        <v>8</v>
      </c>
      <c>
        <v>1169</v>
      </c>
      <c>
        <v>23</v>
      </c>
      <c>
        <v>7</v>
      </c>
      <c>
        <v>0.044444</v>
      </c>
      <c>
        <v>6.494444</v>
      </c>
      <c>
        <v>0.127778</v>
      </c>
      <c>
        <v>0.038889</v>
      </c>
    </row>
    <row>
      <c>
        <is>
          <t>1372589</t>
        </is>
      </c>
      <c>
        <v>1</v>
      </c>
      <c>
        <is>
          <t>İZMİR</t>
        </is>
      </c>
      <c>
        <v>ÇEŞME</v>
      </c>
      <c>
        <is>
          <t>L-105 35-18-L00105_OVACIK KÖYÜ AZMAK MEVKİ L03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02.07.2020 17:03:47</t>
        </is>
      </c>
      <c>
        <is>
          <t>02.07.2020 17:31:00</t>
        </is>
      </c>
      <c>
        <v>0.453611111</v>
      </c>
      <c>
        <v>1</v>
      </c>
      <c>
        <v>19</v>
      </c>
      <c>
        <v>16</v>
      </c>
      <c>
        <v>288</v>
      </c>
      <c>
        <v>0.453611</v>
      </c>
      <c>
        <v>8.618611</v>
      </c>
      <c>
        <v>7.257778</v>
      </c>
      <c>
        <v>130.64</v>
      </c>
    </row>
    <row>
      <c>
        <is>
          <t>1422664</t>
        </is>
      </c>
      <c>
        <v>1</v>
      </c>
      <c>
        <is>
          <t>İZMİR</t>
        </is>
      </c>
      <c>
        <v>DİKİLİ</v>
      </c>
      <c>
        <is>
          <t>ÇANDARLI TR-22 KÖRFEZ 35-30-M00022_35-30-M00022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18:29:00</t>
        </is>
      </c>
      <c>
        <is>
          <t>16.07.2020 18:57:00</t>
        </is>
      </c>
      <c>
        <v>0.466666666</v>
      </c>
      <c>
        <v>1</v>
      </c>
      <c>
        <v>112</v>
      </c>
      <c>
        <v>0</v>
      </c>
      <c>
        <v>0</v>
      </c>
      <c>
        <v>0.466667</v>
      </c>
      <c>
        <v>52.266667</v>
      </c>
      <c>
        <v>0</v>
      </c>
      <c>
        <v>0</v>
      </c>
    </row>
    <row>
      <c>
        <is>
          <t>1398309</t>
        </is>
      </c>
      <c>
        <v>1</v>
      </c>
      <c>
        <is>
          <t>MANİSA</t>
        </is>
      </c>
      <c>
        <v>YUNUSEMRE</v>
      </c>
      <c>
        <is>
          <t>MURADİYE TR-3 45-71-M02147_953221026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12:05:02</t>
        </is>
      </c>
      <c>
        <is>
          <t>09.07.2020 15:53:24</t>
        </is>
      </c>
      <c>
        <v>3.806111111</v>
      </c>
      <c>
        <v>0</v>
      </c>
      <c>
        <v>12</v>
      </c>
      <c>
        <v>0</v>
      </c>
      <c>
        <v>0</v>
      </c>
      <c>
        <v>0</v>
      </c>
      <c>
        <v>45.673333</v>
      </c>
      <c>
        <v>0</v>
      </c>
      <c>
        <v>0</v>
      </c>
    </row>
    <row>
      <c>
        <is>
          <t>1411313</t>
        </is>
      </c>
      <c>
        <v>1</v>
      </c>
      <c>
        <is>
          <t>İZMİR</t>
        </is>
      </c>
      <c>
        <v>SEFERİHİSAR</v>
      </c>
      <c>
        <is>
          <t>L-215 ATAKUM 35-14-L00215_956654993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09:04:39</t>
        </is>
      </c>
      <c>
        <is>
          <t>14.07.2020 10:34:06</t>
        </is>
      </c>
      <c>
        <v>1.490833333</v>
      </c>
      <c>
        <v>0</v>
      </c>
      <c>
        <v>1</v>
      </c>
      <c>
        <v>0</v>
      </c>
      <c>
        <v>0</v>
      </c>
      <c>
        <v>0</v>
      </c>
      <c>
        <v>1.490833</v>
      </c>
      <c>
        <v>0</v>
      </c>
      <c>
        <v>0</v>
      </c>
    </row>
    <row>
      <c>
        <is>
          <t>1410869</t>
        </is>
      </c>
      <c>
        <v>1</v>
      </c>
      <c>
        <is>
          <t>İZMİR</t>
        </is>
      </c>
      <c>
        <v>DİKİLİ</v>
      </c>
      <c>
        <is>
          <t>ÇANDARLI TR-11(CANKENT1) 35-30-M00011_Ayırıcı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13:15:25</t>
        </is>
      </c>
      <c>
        <is>
          <t>13.07.2020 14:41:56</t>
        </is>
      </c>
      <c>
        <v>1.441944444</v>
      </c>
      <c>
        <v>2</v>
      </c>
      <c>
        <v>217</v>
      </c>
      <c>
        <v>0</v>
      </c>
      <c>
        <v>0</v>
      </c>
      <c>
        <v>2.883889</v>
      </c>
      <c>
        <v>312.901944</v>
      </c>
      <c>
        <v>0</v>
      </c>
      <c>
        <v>0</v>
      </c>
    </row>
    <row>
      <c>
        <is>
          <t>1424780</t>
        </is>
      </c>
      <c>
        <v>1</v>
      </c>
      <c>
        <is>
          <t>İZMİR</t>
        </is>
      </c>
      <c>
        <v>TORBALI</v>
      </c>
      <c>
        <is>
          <t>TR-153 35-26-M00153_35-26-M00153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17:09:29</t>
        </is>
      </c>
      <c>
        <is>
          <t>20.07.2020 19:10:43</t>
        </is>
      </c>
      <c>
        <v>2.020555555</v>
      </c>
      <c>
        <v>0</v>
      </c>
      <c>
        <v>219</v>
      </c>
      <c>
        <v>0</v>
      </c>
      <c>
        <v>0</v>
      </c>
      <c>
        <v>0</v>
      </c>
      <c>
        <v>442.501667</v>
      </c>
      <c>
        <v>0</v>
      </c>
      <c>
        <v>0</v>
      </c>
    </row>
    <row>
      <c>
        <is>
          <t>1476777</t>
        </is>
      </c>
      <c>
        <v>1</v>
      </c>
      <c>
        <is>
          <t>İZMİR</t>
        </is>
      </c>
      <c>
        <v>ÇEŞME</v>
      </c>
      <c>
        <is>
          <t>L-105 35-18-L00105_OVACIK KÖYÜ VE VERİCİLER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14:42:10</t>
        </is>
      </c>
      <c>
        <is>
          <t>24.07.2020 15:11:00</t>
        </is>
      </c>
      <c>
        <v>0.480555555</v>
      </c>
      <c>
        <v>8</v>
      </c>
      <c>
        <v>1122</v>
      </c>
      <c>
        <v>6</v>
      </c>
      <c>
        <v>43</v>
      </c>
      <c>
        <v>3.844444</v>
      </c>
      <c>
        <v>539.183333</v>
      </c>
      <c>
        <v>2.883333</v>
      </c>
      <c>
        <v>20.663889</v>
      </c>
    </row>
    <row>
      <c>
        <is>
          <t>1455293</t>
        </is>
      </c>
      <c>
        <v>1</v>
      </c>
      <c>
        <is>
          <t>İZMİR</t>
        </is>
      </c>
      <c>
        <v>DİKİLİ</v>
      </c>
      <c>
        <is>
          <t>BİMEYKO TR-4 35-30-M00051_C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19:28:00</t>
        </is>
      </c>
      <c>
        <is>
          <t>21.07.2020 19:47:39</t>
        </is>
      </c>
      <c>
        <v>0.3275</v>
      </c>
      <c>
        <v>0</v>
      </c>
      <c>
        <v>47</v>
      </c>
      <c>
        <v>0</v>
      </c>
      <c>
        <v>0</v>
      </c>
      <c>
        <v>0</v>
      </c>
      <c>
        <v>15.3925</v>
      </c>
      <c>
        <v>0</v>
      </c>
      <c>
        <v>0</v>
      </c>
    </row>
    <row>
      <c>
        <is>
          <t>1465918</t>
        </is>
      </c>
      <c>
        <v>1</v>
      </c>
      <c>
        <is>
          <t>İZMİR</t>
        </is>
      </c>
      <c>
        <v>DİKİLİ</v>
      </c>
      <c>
        <is>
          <t>ÇANDARLI TR-12 (OBAKÖY) 35-30-M00013_35-30-M00013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04:45:41</t>
        </is>
      </c>
      <c>
        <is>
          <t>23.07.2020 10:24:51</t>
        </is>
      </c>
      <c>
        <v>5.652777777</v>
      </c>
      <c>
        <v>0</v>
      </c>
      <c>
        <v>85</v>
      </c>
      <c>
        <v>0</v>
      </c>
      <c>
        <v>0</v>
      </c>
      <c>
        <v>0</v>
      </c>
      <c>
        <v>480.486111</v>
      </c>
      <c>
        <v>0</v>
      </c>
      <c>
        <v>0</v>
      </c>
    </row>
    <row>
      <c>
        <is>
          <t>1476500</t>
        </is>
      </c>
      <c>
        <v>1</v>
      </c>
      <c>
        <is>
          <t>İZMİR</t>
        </is>
      </c>
      <c>
        <v>DİKİLİ</v>
      </c>
      <c>
        <is>
          <t>ÇANDARLI TATİL KÖYÜ KÖK-11 35-30-M00079_HatBaşıAyırıcı_72257563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07:45:31</t>
        </is>
      </c>
      <c>
        <is>
          <t>24.07.2020 10:02:15</t>
        </is>
      </c>
      <c>
        <v>2.278888888</v>
      </c>
      <c>
        <v>0</v>
      </c>
      <c>
        <v>0</v>
      </c>
      <c>
        <v>1</v>
      </c>
      <c>
        <v>0</v>
      </c>
      <c>
        <v>0</v>
      </c>
      <c>
        <v>0</v>
      </c>
      <c>
        <v>2.278889</v>
      </c>
      <c>
        <v>0</v>
      </c>
    </row>
    <row>
      <c>
        <is>
          <t>1371797</t>
        </is>
      </c>
      <c>
        <v>1</v>
      </c>
      <c>
        <is>
          <t>İZMİR</t>
        </is>
      </c>
      <c>
        <v>SEFERİHİSAR</v>
      </c>
      <c>
        <is>
          <t>L-15 BALLIKUYU BAHÇE ARKASI 35-14-L00015_11825190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15:23:17</t>
        </is>
      </c>
      <c>
        <is>
          <t>01.07.2020 16:01:02</t>
        </is>
      </c>
      <c>
        <v>0.629166666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7.55</v>
      </c>
    </row>
    <row>
      <c>
        <is>
          <t>1476859</t>
        </is>
      </c>
      <c>
        <v>1</v>
      </c>
      <c>
        <is>
          <t>İZMİR</t>
        </is>
      </c>
      <c>
        <v>ÇEŞME</v>
      </c>
      <c>
        <is>
          <t>L-105 35-18-L00105_OVACIK KÖYÜ AZMAK MEVKİ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16:47:12</t>
        </is>
      </c>
      <c>
        <is>
          <t>24.07.2020 17:39:23</t>
        </is>
      </c>
      <c>
        <v>0.869722222</v>
      </c>
      <c>
        <v>1</v>
      </c>
      <c>
        <v>19</v>
      </c>
      <c>
        <v>16</v>
      </c>
      <c>
        <v>295</v>
      </c>
      <c>
        <v>0.869722</v>
      </c>
      <c>
        <v>16.524722</v>
      </c>
      <c>
        <v>13.915556</v>
      </c>
      <c>
        <v>256.568055</v>
      </c>
    </row>
    <row>
      <c>
        <is>
          <t>1385907</t>
        </is>
      </c>
      <c>
        <v>1</v>
      </c>
      <c>
        <is>
          <t>İZMİR</t>
        </is>
      </c>
      <c>
        <v>ÇİĞLİ</v>
      </c>
      <c>
        <is>
          <t>M-1089 35-09-M01089_947228892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16:44:04</t>
        </is>
      </c>
      <c>
        <is>
          <t>06.07.2020 18:51:43</t>
        </is>
      </c>
      <c>
        <v>2.1275</v>
      </c>
      <c>
        <v>1</v>
      </c>
      <c>
        <v>0</v>
      </c>
      <c>
        <v>0</v>
      </c>
      <c>
        <v>0</v>
      </c>
      <c>
        <v>2.1275</v>
      </c>
      <c>
        <v>0</v>
      </c>
      <c>
        <v>0</v>
      </c>
      <c>
        <v>0</v>
      </c>
    </row>
    <row>
      <c>
        <is>
          <t>1479032</t>
        </is>
      </c>
      <c>
        <v>1</v>
      </c>
      <c>
        <is>
          <t>İZMİR</t>
        </is>
      </c>
      <c>
        <v>DİKİLİ</v>
      </c>
      <c>
        <is>
          <t>ÇANDARLI TR-21 35-30-M00021_CANTEK M02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15:49:15</t>
        </is>
      </c>
      <c>
        <is>
          <t>28.07.2020 17:44:00</t>
        </is>
      </c>
      <c>
        <v>1.9125</v>
      </c>
      <c>
        <v>31</v>
      </c>
      <c>
        <v>2163</v>
      </c>
      <c>
        <v>0</v>
      </c>
      <c>
        <v>0</v>
      </c>
      <c>
        <v>59.2875</v>
      </c>
      <c>
        <v>4136.7375</v>
      </c>
      <c>
        <v>0</v>
      </c>
      <c>
        <v>0</v>
      </c>
    </row>
    <row>
      <c>
        <is>
          <t>1481092</t>
        </is>
      </c>
      <c>
        <v>1</v>
      </c>
      <c>
        <is>
          <t>İZMİR</t>
        </is>
      </c>
      <c>
        <v>DİKİLİ</v>
      </c>
      <c>
        <is>
          <t>ÇANDARLI TR-7 35-30-M00007_B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14:20:11</t>
        </is>
      </c>
      <c>
        <is>
          <t>31.07.2020 15:42:33</t>
        </is>
      </c>
      <c>
        <v>1.372777777</v>
      </c>
      <c>
        <v>0</v>
      </c>
      <c>
        <v>161</v>
      </c>
      <c>
        <v>0</v>
      </c>
      <c>
        <v>0</v>
      </c>
      <c>
        <v>0</v>
      </c>
      <c>
        <v>221.017222</v>
      </c>
      <c>
        <v>0</v>
      </c>
      <c>
        <v>0</v>
      </c>
    </row>
    <row>
      <c>
        <is>
          <t>1411109</t>
        </is>
      </c>
      <c>
        <v>1</v>
      </c>
      <c>
        <is>
          <t>İZMİR</t>
        </is>
      </c>
      <c>
        <v>MENEMEN</v>
      </c>
      <c>
        <is>
          <t>GÜNERLİ TR-2 35-28-M00416_953394550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20:01:00</t>
        </is>
      </c>
      <c>
        <is>
          <t>13.07.2020 20:52:22</t>
        </is>
      </c>
      <c>
        <v>0.856111111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0.856111</v>
      </c>
    </row>
    <row>
      <c>
        <is>
          <t>1425022</t>
        </is>
      </c>
      <c>
        <v>1</v>
      </c>
      <c>
        <is>
          <t>İZMİR</t>
        </is>
      </c>
      <c>
        <v>URLA</v>
      </c>
      <c>
        <is>
          <t>TR-77 ÇEŞMEALTI KÖK 35-19-L00077_TCDD / POLİS KAMPI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09:47:06</t>
        </is>
      </c>
      <c>
        <is>
          <t>21.07.2020 10:30:00</t>
        </is>
      </c>
      <c>
        <v>0.714958333</v>
      </c>
      <c>
        <v>4</v>
      </c>
      <c>
        <v>0</v>
      </c>
      <c>
        <v>0</v>
      </c>
      <c>
        <v>0</v>
      </c>
      <c>
        <v>2.859833</v>
      </c>
      <c>
        <v>0</v>
      </c>
      <c>
        <v>0</v>
      </c>
      <c>
        <v>0</v>
      </c>
    </row>
    <row>
      <c>
        <is>
          <t>1374999</t>
        </is>
      </c>
      <c>
        <v>1</v>
      </c>
      <c>
        <is>
          <t>İZMİR</t>
        </is>
      </c>
      <c>
        <v>SEFERİHİSAR</v>
      </c>
      <c>
        <is>
          <t>L-69 BAŞKENT SİTESİ 35-14-L00069_72410530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17:35:26</t>
        </is>
      </c>
      <c>
        <is>
          <t>05.07.2020 19:42:03</t>
        </is>
      </c>
      <c>
        <v>2.110277777</v>
      </c>
      <c>
        <v>0</v>
      </c>
      <c>
        <v>14</v>
      </c>
      <c>
        <v>0</v>
      </c>
      <c>
        <v>0</v>
      </c>
      <c>
        <v>0</v>
      </c>
      <c>
        <v>29.543889</v>
      </c>
      <c>
        <v>0</v>
      </c>
      <c>
        <v>0</v>
      </c>
    </row>
    <row>
      <c>
        <is>
          <t>1373325</t>
        </is>
      </c>
      <c>
        <v>1</v>
      </c>
      <c>
        <is>
          <t>İZMİR</t>
        </is>
      </c>
      <c>
        <v>SEFERİHİSAR</v>
      </c>
      <c>
        <is>
          <t>L-66 GÜNEŞLİKENT 35-14-L00066_ L66G3B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14:04:00</t>
        </is>
      </c>
      <c>
        <is>
          <t>03.07.2020 15:19:53</t>
        </is>
      </c>
      <c>
        <v>1.264722222</v>
      </c>
      <c>
        <v>0</v>
      </c>
      <c>
        <v>103</v>
      </c>
      <c>
        <v>0</v>
      </c>
      <c>
        <v>0</v>
      </c>
      <c>
        <v>0</v>
      </c>
      <c>
        <v>130.266389</v>
      </c>
      <c>
        <v>0</v>
      </c>
      <c>
        <v>0</v>
      </c>
    </row>
    <row>
      <c>
        <is>
          <t>1422516</t>
        </is>
      </c>
      <c>
        <v>1</v>
      </c>
      <c>
        <is>
          <t>İZMİR</t>
        </is>
      </c>
      <c>
        <v>BORNOVA</v>
      </c>
      <c>
        <is>
          <t>K-966 35-02-K00966_35-02-K00966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13:13:00</t>
        </is>
      </c>
      <c>
        <is>
          <t>16.07.2020 14:45:00</t>
        </is>
      </c>
      <c>
        <v>1.533330555</v>
      </c>
      <c>
        <v>1</v>
      </c>
      <c>
        <v>158</v>
      </c>
      <c>
        <v>0</v>
      </c>
      <c>
        <v>0</v>
      </c>
      <c>
        <v>1.533331</v>
      </c>
      <c>
        <v>242.266228</v>
      </c>
      <c>
        <v>0</v>
      </c>
      <c>
        <v>0</v>
      </c>
    </row>
    <row>
      <c>
        <is>
          <t>1399313</t>
        </is>
      </c>
      <c>
        <v>1</v>
      </c>
      <c>
        <is>
          <t>İZMİR</t>
        </is>
      </c>
      <c>
        <v>ÇEŞME</v>
      </c>
      <c>
        <is>
          <t>L-433 ATİLLA BAYIR TRAFO 35-18-L00433_950441386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17:58:39</t>
        </is>
      </c>
      <c>
        <is>
          <t>10.07.2020 21:24:01</t>
        </is>
      </c>
      <c>
        <v>3.422777777</v>
      </c>
      <c>
        <v>0</v>
      </c>
      <c>
        <v>1</v>
      </c>
      <c>
        <v>0</v>
      </c>
      <c>
        <v>0</v>
      </c>
      <c>
        <v>0</v>
      </c>
      <c>
        <v>3.422778</v>
      </c>
      <c>
        <v>0</v>
      </c>
      <c>
        <v>0</v>
      </c>
    </row>
    <row>
      <c>
        <is>
          <t>1455463</t>
        </is>
      </c>
      <c>
        <v>1</v>
      </c>
      <c>
        <is>
          <t>İZMİR</t>
        </is>
      </c>
      <c>
        <v>FOÇA</v>
      </c>
      <c>
        <is>
          <t>FOÇAKÖY TR-2 35-23-M00223_42066655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08:55:59</t>
        </is>
      </c>
      <c>
        <is>
          <t>22.07.2020 12:44:03</t>
        </is>
      </c>
      <c>
        <v>3.801111111</v>
      </c>
      <c>
        <v>0</v>
      </c>
      <c>
        <v>16</v>
      </c>
      <c>
        <v>0</v>
      </c>
      <c>
        <v>0</v>
      </c>
      <c>
        <v>0</v>
      </c>
      <c>
        <v>60.817778</v>
      </c>
      <c>
        <v>0</v>
      </c>
      <c>
        <v>0</v>
      </c>
    </row>
    <row>
      <c>
        <is>
          <t>1435174</t>
        </is>
      </c>
      <c>
        <v>1</v>
      </c>
      <c>
        <is>
          <t>İZMİR</t>
        </is>
      </c>
      <c>
        <v>GAZİEMİR</v>
      </c>
      <c>
        <is>
          <t>K-1396 35-08-K01396_912538773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13:42:18</t>
        </is>
      </c>
      <c>
        <is>
          <t>21.07.2020 15:49:57</t>
        </is>
      </c>
      <c>
        <v>2.1275</v>
      </c>
      <c>
        <v>0</v>
      </c>
      <c>
        <v>7</v>
      </c>
      <c>
        <v>0</v>
      </c>
      <c>
        <v>0</v>
      </c>
      <c>
        <v>0</v>
      </c>
      <c>
        <v>14.8925</v>
      </c>
      <c>
        <v>0</v>
      </c>
      <c>
        <v>0</v>
      </c>
    </row>
    <row>
      <c>
        <is>
          <t>1386390</t>
        </is>
      </c>
      <c>
        <v>1</v>
      </c>
      <c>
        <is>
          <t>İZMİR</t>
        </is>
      </c>
      <c>
        <v>KEMALPAŞA</v>
      </c>
      <c>
        <is>
          <t>FATMA ŞENER SULAMA GRUBU TR 35-27-M00355_Ayırıcı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07:10:31</t>
        </is>
      </c>
      <c>
        <is>
          <t>07.07.2020 09:49:17</t>
        </is>
      </c>
      <c>
        <v>2.646111111</v>
      </c>
      <c>
        <v>1</v>
      </c>
      <c>
        <v>4</v>
      </c>
      <c>
        <v>0</v>
      </c>
      <c>
        <v>8</v>
      </c>
      <c>
        <v>2.646111</v>
      </c>
      <c>
        <v>10.584444</v>
      </c>
      <c>
        <v>0</v>
      </c>
      <c>
        <v>21.168889</v>
      </c>
    </row>
    <row>
      <c>
        <is>
          <t>1385475</t>
        </is>
      </c>
      <c>
        <v>1</v>
      </c>
      <c>
        <is>
          <t>MANİSA</t>
        </is>
      </c>
      <c>
        <v>TURGUTLU</v>
      </c>
      <c>
        <is>
          <t>TR-1/83 KAPTANOĞLU DM 45-83-M00083_JANDARMA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08:23:15</t>
        </is>
      </c>
      <c>
        <is>
          <t>06.07.2020 08:49:51</t>
        </is>
      </c>
      <c>
        <v>0.443333333</v>
      </c>
      <c>
        <v>1</v>
      </c>
      <c>
        <v>0</v>
      </c>
      <c>
        <v>0</v>
      </c>
      <c>
        <v>0</v>
      </c>
      <c>
        <v>0.443333</v>
      </c>
      <c>
        <v>0</v>
      </c>
      <c>
        <v>0</v>
      </c>
      <c>
        <v>0</v>
      </c>
    </row>
    <row>
      <c>
        <is>
          <t>1372898</t>
        </is>
      </c>
      <c>
        <v>1</v>
      </c>
      <c>
        <is>
          <t>İZMİR</t>
        </is>
      </c>
      <c>
        <v>ÇEŞME</v>
      </c>
      <c>
        <is>
          <t>L-105 35-18-L00105_OVACIK KÖYÜ AZMAK MEVKİ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23:38:09</t>
        </is>
      </c>
      <c>
        <is>
          <t>03.07.2020 00:00:15</t>
        </is>
      </c>
      <c>
        <v>0.368333333</v>
      </c>
      <c>
        <v>1</v>
      </c>
      <c>
        <v>19</v>
      </c>
      <c>
        <v>16</v>
      </c>
      <c>
        <v>288</v>
      </c>
      <c>
        <v>0.368333</v>
      </c>
      <c>
        <v>6.998333</v>
      </c>
      <c>
        <v>5.893333</v>
      </c>
      <c>
        <v>106.08</v>
      </c>
    </row>
    <row>
      <c>
        <is>
          <t>1397655</t>
        </is>
      </c>
      <c>
        <v>1</v>
      </c>
      <c>
        <is>
          <t>İZMİR</t>
        </is>
      </c>
      <c>
        <v>FOÇA</v>
      </c>
      <c>
        <is>
          <t>FOÇAKÖY TR-1 35-23-M00222_42066370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13:44:19</t>
        </is>
      </c>
      <c>
        <is>
          <t>08.07.2020 14:39:16</t>
        </is>
      </c>
      <c>
        <v>0.915833333</v>
      </c>
      <c>
        <v>0</v>
      </c>
      <c>
        <v>9</v>
      </c>
      <c>
        <v>0</v>
      </c>
      <c>
        <v>0</v>
      </c>
      <c>
        <v>0</v>
      </c>
      <c>
        <v>8.2425</v>
      </c>
      <c>
        <v>0</v>
      </c>
      <c>
        <v>0</v>
      </c>
    </row>
    <row>
      <c>
        <is>
          <t>1410095</t>
        </is>
      </c>
      <c>
        <v>1</v>
      </c>
      <c>
        <is>
          <t>İZMİR</t>
        </is>
      </c>
      <c>
        <v>ÇİĞLİ</v>
      </c>
      <c>
        <is>
          <t>M-396 35-09-M00396_A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03:46:39</t>
        </is>
      </c>
      <c>
        <is>
          <t>12.07.2020 05:02:54</t>
        </is>
      </c>
      <c>
        <v>1.270833333</v>
      </c>
      <c>
        <v>0</v>
      </c>
      <c>
        <v>67</v>
      </c>
      <c>
        <v>0</v>
      </c>
      <c>
        <v>0</v>
      </c>
      <c>
        <v>0</v>
      </c>
      <c>
        <v>85.145833</v>
      </c>
      <c>
        <v>0</v>
      </c>
      <c>
        <v>0</v>
      </c>
    </row>
    <row>
      <c>
        <is>
          <t>1386310</t>
        </is>
      </c>
      <c>
        <v>1</v>
      </c>
      <c>
        <is>
          <t>İZMİR</t>
        </is>
      </c>
      <c>
        <v>GAZİEMİR</v>
      </c>
      <c>
        <is>
          <t>KARTAL İM 35-08-A00003_EGEYILDIZ M22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01:59:00</t>
        </is>
      </c>
      <c>
        <is>
          <t>07.07.2020 02:13:47</t>
        </is>
      </c>
      <c>
        <v>0.246388888</v>
      </c>
      <c>
        <v>24</v>
      </c>
      <c>
        <v>547</v>
      </c>
      <c>
        <v>0</v>
      </c>
      <c>
        <v>2</v>
      </c>
      <c>
        <v>5.913333</v>
      </c>
      <c>
        <v>134.774722</v>
      </c>
      <c>
        <v>0</v>
      </c>
      <c>
        <v>0.492778</v>
      </c>
    </row>
    <row>
      <c>
        <is>
          <t>1399220</t>
        </is>
      </c>
      <c>
        <v>1</v>
      </c>
      <c>
        <is>
          <t>MANİSA</t>
        </is>
      </c>
      <c>
        <v>ŞEHZADELER</v>
      </c>
      <c>
        <is>
          <t>AYVACIK TR-1 45-71-M00787_953196456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16:05:55</t>
        </is>
      </c>
      <c>
        <is>
          <t>10.07.2020 20:56:32</t>
        </is>
      </c>
      <c>
        <v>4.843611111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4.843611</v>
      </c>
    </row>
    <row>
      <c>
        <is>
          <t>1476476</t>
        </is>
      </c>
      <c>
        <v>1</v>
      </c>
      <c>
        <is>
          <t>İZMİR</t>
        </is>
      </c>
      <c>
        <v>ÇEŞME</v>
      </c>
      <c>
        <is>
          <t>L-90 RAINBOW DM 35-18-L00090_SERA (L-103) L05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03:18:27</t>
        </is>
      </c>
      <c>
        <is>
          <t>24.07.2020 05:30:56</t>
        </is>
      </c>
      <c>
        <v>2.208055555</v>
      </c>
      <c>
        <v>12</v>
      </c>
      <c>
        <v>1778</v>
      </c>
      <c>
        <v>24</v>
      </c>
      <c>
        <v>368</v>
      </c>
      <c>
        <v>26.496667</v>
      </c>
      <c>
        <v>3925.922777</v>
      </c>
      <c>
        <v>52.993333</v>
      </c>
      <c>
        <v>812.564444</v>
      </c>
    </row>
    <row>
      <c>
        <is>
          <t>1478710</t>
        </is>
      </c>
      <c>
        <v>1</v>
      </c>
      <c>
        <is>
          <t>İZMİR</t>
        </is>
      </c>
      <c>
        <v>FOÇA</v>
      </c>
      <c>
        <is>
          <t>FOÇA JANDARMA ALAYI KÖK 35-23-M00240_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11:42:24</t>
        </is>
      </c>
      <c>
        <is>
          <t>28.07.2020 12:46:34</t>
        </is>
      </c>
      <c>
        <v>1.069444444</v>
      </c>
      <c>
        <v>0</v>
      </c>
      <c>
        <v>0</v>
      </c>
      <c>
        <v>56</v>
      </c>
      <c>
        <v>19</v>
      </c>
      <c>
        <v>0</v>
      </c>
      <c>
        <v>0</v>
      </c>
      <c>
        <v>59.888889</v>
      </c>
      <c>
        <v>20.319444</v>
      </c>
    </row>
    <row>
      <c>
        <is>
          <t>1480037</t>
        </is>
      </c>
      <c>
        <v>1</v>
      </c>
      <c>
        <is>
          <t>İZMİR</t>
        </is>
      </c>
      <c>
        <v>FOÇA</v>
      </c>
      <c>
        <is>
          <t>FOÇAKÖY TR-1 35-23-M00222_950409911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17:15:00</t>
        </is>
      </c>
      <c>
        <is>
          <t>29.07.2020 17:32:30</t>
        </is>
      </c>
      <c>
        <v>0.291666666</v>
      </c>
      <c>
        <v>0</v>
      </c>
      <c>
        <v>1</v>
      </c>
      <c>
        <v>0</v>
      </c>
      <c>
        <v>0</v>
      </c>
      <c>
        <v>0</v>
      </c>
      <c>
        <v>0.291667</v>
      </c>
      <c>
        <v>0</v>
      </c>
      <c>
        <v>0</v>
      </c>
    </row>
    <row>
      <c>
        <is>
          <t>1399720</t>
        </is>
      </c>
      <c>
        <v>1</v>
      </c>
      <c>
        <is>
          <t>İZMİR</t>
        </is>
      </c>
      <c>
        <v>TORBALI</v>
      </c>
      <c>
        <is>
          <t>ZAFER YILMAZ GRUBU 35-26-M01142_35-26-M01142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12:51:44</t>
        </is>
      </c>
      <c>
        <is>
          <t>11.07.2020 14:34:24</t>
        </is>
      </c>
      <c>
        <v>1.711111111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27.377778</v>
      </c>
    </row>
    <row>
      <c>
        <is>
          <t>1422907</t>
        </is>
      </c>
      <c>
        <v>1</v>
      </c>
      <c>
        <is>
          <t>İZMİR</t>
        </is>
      </c>
      <c>
        <v>ÇEŞME</v>
      </c>
      <c>
        <is>
          <t>L-430 35-18-L00430_7687478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09:58:33</t>
        </is>
      </c>
      <c>
        <is>
          <t>17.07.2020 11:18:42</t>
        </is>
      </c>
      <c>
        <v>1.335833333</v>
      </c>
      <c>
        <v>0</v>
      </c>
      <c>
        <v>58</v>
      </c>
      <c>
        <v>0</v>
      </c>
      <c>
        <v>0</v>
      </c>
      <c>
        <v>0</v>
      </c>
      <c>
        <v>77.478333</v>
      </c>
      <c>
        <v>0</v>
      </c>
      <c>
        <v>0</v>
      </c>
    </row>
    <row>
      <c>
        <is>
          <t>1397929</t>
        </is>
      </c>
      <c>
        <v>1</v>
      </c>
      <c>
        <is>
          <t>İZMİR</t>
        </is>
      </c>
      <c>
        <v>ÇEŞME</v>
      </c>
      <c>
        <is>
          <t>L-295 35-18-L00295_966080457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20:30:00</t>
        </is>
      </c>
      <c>
        <is>
          <t>08.07.2020 21:57:24</t>
        </is>
      </c>
      <c>
        <v>1.456666666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2.913333</v>
      </c>
    </row>
    <row>
      <c>
        <is>
          <t>1374324</t>
        </is>
      </c>
      <c>
        <v>1</v>
      </c>
      <c>
        <is>
          <t>İZMİR</t>
        </is>
      </c>
      <c>
        <v>ÇEŞME</v>
      </c>
      <c>
        <is>
          <t>L-290 35-18-L00290_12145163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18:54:55</t>
        </is>
      </c>
      <c>
        <is>
          <t>05.07.2020 00:20:39</t>
        </is>
      </c>
      <c>
        <v>5.428888888</v>
      </c>
      <c>
        <v>0</v>
      </c>
      <c>
        <v>43</v>
      </c>
      <c>
        <v>0</v>
      </c>
      <c>
        <v>0</v>
      </c>
      <c>
        <v>0</v>
      </c>
      <c>
        <v>233.442222</v>
      </c>
      <c>
        <v>0</v>
      </c>
      <c>
        <v>0</v>
      </c>
    </row>
    <row>
      <c>
        <is>
          <t>1476899</t>
        </is>
      </c>
      <c>
        <v>1</v>
      </c>
      <c>
        <is>
          <t>İZMİR</t>
        </is>
      </c>
      <c>
        <v>ÇEŞME</v>
      </c>
      <c>
        <is>
          <t>L-400 35-18-L00400_9552080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17:22:28</t>
        </is>
      </c>
      <c>
        <is>
          <t>24.07.2020 19:35:42</t>
        </is>
      </c>
      <c>
        <v>2.220555555</v>
      </c>
      <c>
        <v>0</v>
      </c>
      <c>
        <v>58</v>
      </c>
      <c>
        <v>0</v>
      </c>
      <c>
        <v>0</v>
      </c>
      <c>
        <v>0</v>
      </c>
      <c>
        <v>128.792222</v>
      </c>
      <c>
        <v>0</v>
      </c>
      <c>
        <v>0</v>
      </c>
    </row>
    <row>
      <c>
        <is>
          <t>1424585</t>
        </is>
      </c>
      <c>
        <v>1</v>
      </c>
      <c>
        <is>
          <t>İZMİR</t>
        </is>
      </c>
      <c>
        <v>MENEMEN</v>
      </c>
      <c>
        <is>
          <t>ULUKENT DM-5 35-28-M00005_7129219 a1b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20.07.2020 12:06:48</t>
        </is>
      </c>
      <c>
        <is>
          <t>20.07.2020 18:04:18</t>
        </is>
      </c>
      <c>
        <v>5.958333333</v>
      </c>
      <c>
        <v>0</v>
      </c>
      <c>
        <v>3</v>
      </c>
      <c>
        <v>0</v>
      </c>
      <c>
        <v>0</v>
      </c>
      <c>
        <v>0</v>
      </c>
      <c>
        <v>17.875</v>
      </c>
      <c>
        <v>0</v>
      </c>
      <c>
        <v>0</v>
      </c>
    </row>
    <row>
      <c>
        <is>
          <t>1372641</t>
        </is>
      </c>
      <c>
        <v>1</v>
      </c>
      <c>
        <is>
          <t>İZMİR</t>
        </is>
      </c>
      <c>
        <v>ÇEŞME</v>
      </c>
      <c>
        <is>
          <t>L-105 35-18-L00105_OVACIK KÖYÜ AZMAK MEVKİ L03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02.07.2020 17:36:28</t>
        </is>
      </c>
      <c>
        <is>
          <t>02.07.2020 19:07:00</t>
        </is>
      </c>
      <c>
        <v>1.508888888</v>
      </c>
      <c>
        <v>1</v>
      </c>
      <c>
        <v>19</v>
      </c>
      <c>
        <v>16</v>
      </c>
      <c>
        <v>288</v>
      </c>
      <c>
        <v>1.508889</v>
      </c>
      <c>
        <v>28.668889</v>
      </c>
      <c>
        <v>24.142222</v>
      </c>
      <c>
        <v>434.56</v>
      </c>
    </row>
    <row>
      <c>
        <is>
          <t>1371780</t>
        </is>
      </c>
      <c>
        <v>1</v>
      </c>
      <c>
        <is>
          <t>İZMİR</t>
        </is>
      </c>
      <c>
        <v>MENDERES</v>
      </c>
      <c>
        <is>
          <t>DM-3/TR-18 35-22-M00077_953132050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01.07.2020 14:53:38</t>
        </is>
      </c>
      <c>
        <is>
          <t>01.07.2020 15:47:54</t>
        </is>
      </c>
      <c>
        <v>0.904444444</v>
      </c>
      <c>
        <v>0</v>
      </c>
      <c>
        <v>1</v>
      </c>
      <c>
        <v>0</v>
      </c>
      <c>
        <v>0</v>
      </c>
      <c>
        <v>0</v>
      </c>
      <c>
        <v>0.904444</v>
      </c>
      <c>
        <v>0</v>
      </c>
      <c>
        <v>0</v>
      </c>
    </row>
    <row>
      <c>
        <is>
          <t>1371873</t>
        </is>
      </c>
      <c>
        <v>1</v>
      </c>
      <c>
        <is>
          <t>İZMİR</t>
        </is>
      </c>
      <c>
        <v>MENDERES</v>
      </c>
      <c>
        <is>
          <t>DM-3/TR-32 35-22-M00074_A A01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16:14:14</t>
        </is>
      </c>
      <c>
        <is>
          <t>01.07.2020 19:33:55</t>
        </is>
      </c>
      <c>
        <v>3.328055555</v>
      </c>
      <c>
        <v>0</v>
      </c>
      <c>
        <v>22</v>
      </c>
      <c>
        <v>0</v>
      </c>
      <c>
        <v>0</v>
      </c>
      <c>
        <v>0</v>
      </c>
      <c>
        <v>73.217222</v>
      </c>
      <c>
        <v>0</v>
      </c>
      <c>
        <v>0</v>
      </c>
    </row>
    <row>
      <c>
        <is>
          <t>1399890</t>
        </is>
      </c>
      <c>
        <v>1</v>
      </c>
      <c>
        <is>
          <t>İZMİR</t>
        </is>
      </c>
      <c>
        <v>ÇEŞME</v>
      </c>
      <c>
        <is>
          <t>L-105 35-18-L00105_OVACIK KÖYÜ AZMAK MEVKİ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18:03:47</t>
        </is>
      </c>
      <c>
        <is>
          <t>11.07.2020 18:31:17</t>
        </is>
      </c>
      <c>
        <v>0.458333333</v>
      </c>
      <c>
        <v>0</v>
      </c>
      <c>
        <v>0</v>
      </c>
      <c>
        <v>1</v>
      </c>
      <c>
        <v>21</v>
      </c>
      <c>
        <v>0</v>
      </c>
      <c>
        <v>0</v>
      </c>
      <c>
        <v>0.458333</v>
      </c>
      <c>
        <v>9.625</v>
      </c>
    </row>
    <row>
      <c>
        <is>
          <t>1373433</t>
        </is>
      </c>
      <c>
        <v>1</v>
      </c>
      <c>
        <is>
          <t>İZMİR</t>
        </is>
      </c>
      <c>
        <v>ÇEŞME</v>
      </c>
      <c>
        <is>
          <t>L-105 35-18-L00105_BATIÇİM AŞ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16:27:00</t>
        </is>
      </c>
      <c>
        <is>
          <t>03.07.2020 16:35:38</t>
        </is>
      </c>
      <c>
        <v>0.143888888</v>
      </c>
      <c>
        <v>0</v>
      </c>
      <c>
        <v>0</v>
      </c>
      <c>
        <v>1</v>
      </c>
      <c>
        <v>0</v>
      </c>
      <c>
        <v>0</v>
      </c>
      <c>
        <v>0</v>
      </c>
      <c>
        <v>0.143889</v>
      </c>
      <c>
        <v>0</v>
      </c>
    </row>
    <row>
      <c>
        <is>
          <t>1455740</t>
        </is>
      </c>
      <c>
        <v>1</v>
      </c>
      <c>
        <is>
          <t>İZMİR</t>
        </is>
      </c>
      <c>
        <v>FOÇA</v>
      </c>
      <c>
        <is>
          <t>YENİ BAĞARASI TR-1 35-23-M00207_42067279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17:07:00</t>
        </is>
      </c>
      <c>
        <is>
          <t>22.07.2020 17:43:19</t>
        </is>
      </c>
      <c>
        <v>0.605277777</v>
      </c>
      <c>
        <v>0</v>
      </c>
      <c>
        <v>155</v>
      </c>
      <c>
        <v>0</v>
      </c>
      <c>
        <v>1</v>
      </c>
      <c>
        <v>0</v>
      </c>
      <c>
        <v>93.818055</v>
      </c>
      <c>
        <v>0</v>
      </c>
      <c>
        <v>0.605278</v>
      </c>
    </row>
    <row>
      <c>
        <is>
          <t>1476766</t>
        </is>
      </c>
      <c>
        <v>1</v>
      </c>
      <c>
        <is>
          <t>İZMİR</t>
        </is>
      </c>
      <c>
        <v>ÇEŞME</v>
      </c>
      <c>
        <is>
          <t>L-433 ATİLLA BAYIR TRAFO 35-18-L00433_950440619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14:18:31</t>
        </is>
      </c>
      <c>
        <is>
          <t>24.07.2020 16:06:13</t>
        </is>
      </c>
      <c>
        <v>1.795</v>
      </c>
      <c>
        <v>0</v>
      </c>
      <c>
        <v>1</v>
      </c>
      <c>
        <v>0</v>
      </c>
      <c>
        <v>0</v>
      </c>
      <c>
        <v>0</v>
      </c>
      <c>
        <v>1.795</v>
      </c>
      <c>
        <v>0</v>
      </c>
      <c>
        <v>0</v>
      </c>
    </row>
    <row>
      <c>
        <is>
          <t>1373150</t>
        </is>
      </c>
      <c>
        <v>1</v>
      </c>
      <c>
        <is>
          <t>İZMİR</t>
        </is>
      </c>
      <c>
        <v>URLA</v>
      </c>
      <c>
        <is>
          <t>GÜLBAHÇE İM 35-19-A00006_BALIKLIOVA M09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10:30:04</t>
        </is>
      </c>
      <c>
        <is>
          <t>03.07.2020 11:46:05</t>
        </is>
      </c>
      <c>
        <v>1.266944444</v>
      </c>
      <c>
        <v>0</v>
      </c>
      <c>
        <v>0</v>
      </c>
      <c>
        <v>6</v>
      </c>
      <c>
        <v>696</v>
      </c>
      <c>
        <v>0</v>
      </c>
      <c>
        <v>0</v>
      </c>
      <c>
        <v>7.601667</v>
      </c>
      <c>
        <v>881.793333</v>
      </c>
    </row>
    <row>
      <c>
        <is>
          <t>1466079</t>
        </is>
      </c>
      <c>
        <v>1</v>
      </c>
      <c>
        <is>
          <t>İZMİR</t>
        </is>
      </c>
      <c>
        <v>ÇEŞME</v>
      </c>
      <c>
        <is>
          <t>ALAÇATI TM 35-18-A00005_URLA-1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11:49:40</t>
        </is>
      </c>
      <c>
        <is>
          <t>23.07.2020 12:27:00</t>
        </is>
      </c>
      <c>
        <v>0.622222222</v>
      </c>
      <c>
        <v>0</v>
      </c>
      <c>
        <v>0</v>
      </c>
      <c>
        <v>46</v>
      </c>
      <c>
        <v>171</v>
      </c>
      <c>
        <v>0</v>
      </c>
      <c>
        <v>0</v>
      </c>
      <c>
        <v>28.622222</v>
      </c>
      <c>
        <v>106.4</v>
      </c>
    </row>
    <row>
      <c>
        <is>
          <t>1373082</t>
        </is>
      </c>
      <c>
        <v>1</v>
      </c>
      <c>
        <is>
          <t>MANİSA</t>
        </is>
      </c>
      <c>
        <v>KULA</v>
      </c>
      <c>
        <is>
          <t>TR-33 45-77-L00033_945509484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09:27:02</t>
        </is>
      </c>
      <c>
        <is>
          <t>03.07.2020 10:14:01</t>
        </is>
      </c>
      <c>
        <v>0.783055555</v>
      </c>
      <c>
        <v>0</v>
      </c>
      <c>
        <v>1</v>
      </c>
      <c>
        <v>0</v>
      </c>
      <c>
        <v>0</v>
      </c>
      <c>
        <v>0</v>
      </c>
      <c>
        <v>0.783056</v>
      </c>
      <c>
        <v>0</v>
      </c>
      <c>
        <v>0</v>
      </c>
    </row>
    <row>
      <c>
        <is>
          <t>1412048</t>
        </is>
      </c>
      <c>
        <v>1</v>
      </c>
      <c>
        <is>
          <t>MANİSA</t>
        </is>
      </c>
      <c>
        <v>KULA</v>
      </c>
      <c>
        <is>
          <t>TR-52 45-77-L00052_945508577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13:23:04</t>
        </is>
      </c>
      <c>
        <is>
          <t>15.07.2020 16:14:58</t>
        </is>
      </c>
      <c>
        <v>2.865</v>
      </c>
      <c>
        <v>0</v>
      </c>
      <c>
        <v>1</v>
      </c>
      <c>
        <v>0</v>
      </c>
      <c>
        <v>0</v>
      </c>
      <c>
        <v>0</v>
      </c>
      <c>
        <v>2.865</v>
      </c>
      <c>
        <v>0</v>
      </c>
      <c>
        <v>0</v>
      </c>
    </row>
    <row>
      <c>
        <is>
          <t>1398329</t>
        </is>
      </c>
      <c>
        <v>1</v>
      </c>
      <c>
        <is>
          <t>İZMİR</t>
        </is>
      </c>
      <c>
        <v>ÇEŞME</v>
      </c>
      <c>
        <is>
          <t>L-308 35-18-L00308_950456769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09.07.2020 12:24:58</t>
        </is>
      </c>
      <c>
        <is>
          <t>09.07.2020 21:18:30</t>
        </is>
      </c>
      <c>
        <v>8.892222222</v>
      </c>
      <c>
        <v>0</v>
      </c>
      <c>
        <v>1</v>
      </c>
      <c>
        <v>0</v>
      </c>
      <c>
        <v>0</v>
      </c>
      <c>
        <v>0</v>
      </c>
      <c>
        <v>8.892222</v>
      </c>
      <c>
        <v>0</v>
      </c>
      <c>
        <v>0</v>
      </c>
    </row>
    <row>
      <c>
        <is>
          <t>1386574</t>
        </is>
      </c>
      <c>
        <v>1</v>
      </c>
      <c>
        <is>
          <t>İZMİR</t>
        </is>
      </c>
      <c>
        <v>SEFERİHİSAR</v>
      </c>
      <c>
        <is>
          <t>L-19 35-14-L00019_956656501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09:59:07</t>
        </is>
      </c>
      <c>
        <is>
          <t>07.07.2020 12:20:55</t>
        </is>
      </c>
      <c>
        <v>2.363333333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2.363333</v>
      </c>
    </row>
    <row>
      <c>
        <is>
          <t>1423740</t>
        </is>
      </c>
      <c>
        <v>1</v>
      </c>
      <c>
        <is>
          <t>İZMİR</t>
        </is>
      </c>
      <c>
        <v>ÇEŞME</v>
      </c>
      <c>
        <is>
          <t>L-105 35-18-L00105_OVACIK KÖYÜ VE VERİCİLER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17:27:23</t>
        </is>
      </c>
      <c>
        <is>
          <t>18.07.2020 17:53:20</t>
        </is>
      </c>
      <c>
        <v>0.4325</v>
      </c>
      <c>
        <v>8</v>
      </c>
      <c>
        <v>1101</v>
      </c>
      <c>
        <v>6</v>
      </c>
      <c>
        <v>41</v>
      </c>
      <c>
        <v>3.46</v>
      </c>
      <c>
        <v>476.1825</v>
      </c>
      <c>
        <v>2.595</v>
      </c>
      <c>
        <v>17.7325</v>
      </c>
    </row>
    <row>
      <c>
        <is>
          <t>1455277</t>
        </is>
      </c>
      <c>
        <v>1</v>
      </c>
      <c>
        <is>
          <t>İZMİR</t>
        </is>
      </c>
      <c>
        <v>TORBALI</v>
      </c>
      <c>
        <is>
          <t>ZAFER YILMAZ GRUBU 35-26-M01142_35-26-M01142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18:37:06</t>
        </is>
      </c>
      <c>
        <is>
          <t>21.07.2020 19:47:03</t>
        </is>
      </c>
      <c>
        <v>1.165833333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18.653333</v>
      </c>
    </row>
    <row>
      <c>
        <is>
          <t>1479729</t>
        </is>
      </c>
      <c>
        <v>1</v>
      </c>
      <c>
        <is>
          <t>İZMİR</t>
        </is>
      </c>
      <c>
        <v>BUCA</v>
      </c>
      <c>
        <is>
          <t>K-3902 35-03-K03902_F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12:01:03</t>
        </is>
      </c>
      <c>
        <is>
          <t>29.07.2020 12:19:11</t>
        </is>
      </c>
      <c>
        <v>0.302222222</v>
      </c>
      <c>
        <v>0</v>
      </c>
      <c>
        <v>105</v>
      </c>
      <c>
        <v>0</v>
      </c>
      <c>
        <v>0</v>
      </c>
      <c>
        <v>0</v>
      </c>
      <c>
        <v>31.733333</v>
      </c>
      <c>
        <v>0</v>
      </c>
      <c>
        <v>0</v>
      </c>
    </row>
    <row>
      <c>
        <is>
          <t>1374965</t>
        </is>
      </c>
      <c>
        <v>1</v>
      </c>
      <c>
        <is>
          <t>İZMİR</t>
        </is>
      </c>
      <c>
        <v>ÇEŞME</v>
      </c>
      <c>
        <is>
          <t>L-268 BOZDOĞAN MARKET TRAFO 35-18-L00268_950452855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16:52:21</t>
        </is>
      </c>
      <c>
        <is>
          <t>05.07.2020 19:12:06</t>
        </is>
      </c>
      <c>
        <v>2.329166666</v>
      </c>
      <c>
        <v>0</v>
      </c>
      <c>
        <v>1</v>
      </c>
      <c>
        <v>0</v>
      </c>
      <c>
        <v>0</v>
      </c>
      <c>
        <v>0</v>
      </c>
      <c>
        <v>2.329167</v>
      </c>
      <c>
        <v>0</v>
      </c>
      <c>
        <v>0</v>
      </c>
    </row>
    <row>
      <c>
        <is>
          <t>1423171</t>
        </is>
      </c>
      <c>
        <v>1</v>
      </c>
      <c>
        <is>
          <t>İZMİR</t>
        </is>
      </c>
      <c>
        <v>SELÇUK</v>
      </c>
      <c>
        <is>
          <t>PAMUCAK KÖK 35-13-L00400_PAMUCAK (DERELİ) L02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15:30:20</t>
        </is>
      </c>
      <c>
        <is>
          <t>17.07.2020 17:00:36</t>
        </is>
      </c>
      <c>
        <v>1.504444444</v>
      </c>
      <c>
        <v>11</v>
      </c>
      <c>
        <v>222</v>
      </c>
      <c>
        <v>1</v>
      </c>
      <c>
        <v>0</v>
      </c>
      <c>
        <v>16.548889</v>
      </c>
      <c>
        <v>333.986667</v>
      </c>
      <c>
        <v>1.504444</v>
      </c>
      <c>
        <v>0</v>
      </c>
    </row>
    <row>
      <c>
        <is>
          <t>1374396</t>
        </is>
      </c>
      <c>
        <v>1</v>
      </c>
      <c>
        <is>
          <t>MANİSA</t>
        </is>
      </c>
      <c>
        <v>ŞEHZADELER</v>
      </c>
      <c>
        <is>
          <t>DM-2/36 45-71-M00168_A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20:05:58</t>
        </is>
      </c>
      <c>
        <is>
          <t>04.07.2020 21:42:46</t>
        </is>
      </c>
      <c>
        <v>1.613333333</v>
      </c>
      <c>
        <v>0</v>
      </c>
      <c>
        <v>124</v>
      </c>
      <c>
        <v>0</v>
      </c>
      <c>
        <v>0</v>
      </c>
      <c>
        <v>0</v>
      </c>
      <c>
        <v>200.053333</v>
      </c>
      <c>
        <v>0</v>
      </c>
      <c>
        <v>0</v>
      </c>
    </row>
    <row>
      <c>
        <is>
          <t>1396860</t>
        </is>
      </c>
      <c>
        <v>1</v>
      </c>
      <c>
        <is>
          <t>İZMİR</t>
        </is>
      </c>
      <c>
        <v>ÇEŞME</v>
      </c>
      <c>
        <is>
          <t>L-300 DM 35-18-L00300_950448470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16:23:40</t>
        </is>
      </c>
      <c>
        <is>
          <t>07.07.2020 21:09:18</t>
        </is>
      </c>
      <c>
        <v>4.760555555</v>
      </c>
      <c>
        <v>0</v>
      </c>
      <c>
        <v>2</v>
      </c>
      <c>
        <v>0</v>
      </c>
      <c>
        <v>0</v>
      </c>
      <c>
        <v>0</v>
      </c>
      <c>
        <v>9.521111</v>
      </c>
      <c>
        <v>0</v>
      </c>
      <c>
        <v>0</v>
      </c>
    </row>
    <row>
      <c>
        <is>
          <t>1398491</t>
        </is>
      </c>
      <c>
        <v>1</v>
      </c>
      <c>
        <is>
          <t>İZMİR</t>
        </is>
      </c>
      <c>
        <v>TORBALI</v>
      </c>
      <c>
        <is>
          <t>TORBALI İM 35-26-A00001_TR-63/1-M02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16:52:23</t>
        </is>
      </c>
      <c>
        <is>
          <t>09.07.2020 17:04:00</t>
        </is>
      </c>
      <c>
        <v>0.193611111</v>
      </c>
      <c>
        <v>1</v>
      </c>
      <c>
        <v>21</v>
      </c>
      <c>
        <v>0</v>
      </c>
      <c>
        <v>0</v>
      </c>
      <c>
        <v>0.193611</v>
      </c>
      <c>
        <v>4.065833</v>
      </c>
      <c>
        <v>0</v>
      </c>
      <c>
        <v>0</v>
      </c>
    </row>
    <row>
      <c>
        <is>
          <t>1396796</t>
        </is>
      </c>
      <c>
        <v>1</v>
      </c>
      <c>
        <is>
          <t>MANİSA</t>
        </is>
      </c>
      <c>
        <v>ŞEHZADELER</v>
      </c>
      <c>
        <is>
          <t>DM-2/36 45-71-M00168_953186872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15:27:10</t>
        </is>
      </c>
      <c>
        <is>
          <t>07.07.2020 18:58:08</t>
        </is>
      </c>
      <c>
        <v>3.516111111</v>
      </c>
      <c>
        <v>0</v>
      </c>
      <c>
        <v>1</v>
      </c>
      <c>
        <v>0</v>
      </c>
      <c>
        <v>0</v>
      </c>
      <c>
        <v>0</v>
      </c>
      <c>
        <v>3.516111</v>
      </c>
      <c>
        <v>0</v>
      </c>
      <c>
        <v>0</v>
      </c>
    </row>
    <row>
      <c>
        <is>
          <t>1398966</t>
        </is>
      </c>
      <c>
        <v>1</v>
      </c>
      <c>
        <is>
          <t>İZMİR</t>
        </is>
      </c>
      <c>
        <v>TORBALI</v>
      </c>
      <c>
        <is>
          <t>TORBALI İM 35-26-A00001_TR-63/1-M02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10:46:45</t>
        </is>
      </c>
      <c>
        <is>
          <t>10.07.2020 10:53:00</t>
        </is>
      </c>
      <c>
        <v>0.104166666</v>
      </c>
      <c>
        <v>1</v>
      </c>
      <c>
        <v>992</v>
      </c>
      <c>
        <v>0</v>
      </c>
      <c>
        <v>0</v>
      </c>
      <c>
        <v>0.104167</v>
      </c>
      <c>
        <v>103.333333</v>
      </c>
      <c>
        <v>0</v>
      </c>
      <c>
        <v>0</v>
      </c>
    </row>
    <row>
      <c>
        <is>
          <t>1477513</t>
        </is>
      </c>
      <c>
        <v>1</v>
      </c>
      <c>
        <is>
          <t>MANİSA</t>
        </is>
      </c>
      <c>
        <v>ŞEHZADELER</v>
      </c>
      <c>
        <is>
          <t>DM-2/36 45-71-M00168_953182722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22:28:01</t>
        </is>
      </c>
      <c>
        <is>
          <t>26.07.2020 02:02:45</t>
        </is>
      </c>
      <c>
        <v>3.578888888</v>
      </c>
      <c>
        <v>0</v>
      </c>
      <c>
        <v>1</v>
      </c>
      <c>
        <v>0</v>
      </c>
      <c>
        <v>0</v>
      </c>
      <c>
        <v>0</v>
      </c>
      <c>
        <v>3.578889</v>
      </c>
      <c>
        <v>0</v>
      </c>
      <c>
        <v>0</v>
      </c>
    </row>
    <row>
      <c>
        <is>
          <t>1373253</t>
        </is>
      </c>
      <c>
        <v>1</v>
      </c>
      <c>
        <is>
          <t>İZMİR</t>
        </is>
      </c>
      <c>
        <v>KONAK</v>
      </c>
      <c>
        <is>
          <t>K-1229 35-01-K01229_TRAFO K03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12:38:12</t>
        </is>
      </c>
      <c>
        <is>
          <t>03.07.2020 13:15:31</t>
        </is>
      </c>
      <c>
        <v>0.621944444</v>
      </c>
      <c>
        <v>1</v>
      </c>
      <c>
        <v>827</v>
      </c>
      <c>
        <v>0</v>
      </c>
      <c>
        <v>0</v>
      </c>
      <c>
        <v>0.621944</v>
      </c>
      <c>
        <v>514.348055</v>
      </c>
      <c>
        <v>0</v>
      </c>
      <c>
        <v>0</v>
      </c>
    </row>
    <row>
      <c>
        <is>
          <t>1476797</t>
        </is>
      </c>
      <c>
        <v>1</v>
      </c>
      <c>
        <is>
          <t>MANİSA</t>
        </is>
      </c>
      <c>
        <v>ŞEHZADELER</v>
      </c>
      <c>
        <is>
          <t>DM-2/36 45-71-M00168_953186556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15:14:05</t>
        </is>
      </c>
      <c>
        <is>
          <t>24.07.2020 16:39:30</t>
        </is>
      </c>
      <c>
        <v>1.423611111</v>
      </c>
      <c>
        <v>0</v>
      </c>
      <c>
        <v>1</v>
      </c>
      <c>
        <v>0</v>
      </c>
      <c>
        <v>0</v>
      </c>
      <c>
        <v>0</v>
      </c>
      <c>
        <v>1.423611</v>
      </c>
      <c>
        <v>0</v>
      </c>
      <c>
        <v>0</v>
      </c>
    </row>
    <row>
      <c>
        <is>
          <t>1411672</t>
        </is>
      </c>
      <c>
        <v>1</v>
      </c>
      <c>
        <is>
          <t>İZMİR</t>
        </is>
      </c>
      <c>
        <v>GAZİEMİR</v>
      </c>
      <c>
        <is>
          <t>K-641 35-08-K00641_F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17:30:19</t>
        </is>
      </c>
      <c>
        <is>
          <t>14.07.2020 17:48:30</t>
        </is>
      </c>
      <c>
        <v>0.303055555</v>
      </c>
      <c>
        <v>0</v>
      </c>
      <c>
        <v>98</v>
      </c>
      <c>
        <v>0</v>
      </c>
      <c>
        <v>0</v>
      </c>
      <c>
        <v>0</v>
      </c>
      <c>
        <v>29.699444</v>
      </c>
      <c>
        <v>0</v>
      </c>
      <c>
        <v>0</v>
      </c>
    </row>
    <row>
      <c>
        <is>
          <t>1398967</t>
        </is>
      </c>
      <c>
        <v>1</v>
      </c>
      <c>
        <is>
          <t>İZMİR</t>
        </is>
      </c>
      <c>
        <v>TORBALI</v>
      </c>
      <c>
        <is>
          <t>TORBALI İM 35-26-A00001_TR-111-M03 M03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10:46:45</t>
        </is>
      </c>
      <c>
        <is>
          <t>10.07.2020 10:54:00</t>
        </is>
      </c>
      <c>
        <v>0.120833333</v>
      </c>
      <c>
        <v>40</v>
      </c>
      <c>
        <v>1396</v>
      </c>
      <c>
        <v>37</v>
      </c>
      <c>
        <v>13</v>
      </c>
      <c>
        <v>4.833333</v>
      </c>
      <c>
        <v>168.683333</v>
      </c>
      <c>
        <v>4.470833</v>
      </c>
      <c>
        <v>1.570833</v>
      </c>
    </row>
    <row>
      <c>
        <is>
          <t>1412121</t>
        </is>
      </c>
      <c>
        <v>1</v>
      </c>
      <c>
        <is>
          <t>İZMİR</t>
        </is>
      </c>
      <c>
        <v>TORBALI</v>
      </c>
      <c>
        <is>
          <t>TORBALI İM 35-26-A00001_İZMİR YOLU-L02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15:55:30</t>
        </is>
      </c>
      <c>
        <is>
          <t>15.07.2020 16:21:35</t>
        </is>
      </c>
      <c>
        <v>0.434722222</v>
      </c>
      <c>
        <v>12</v>
      </c>
      <c>
        <v>1</v>
      </c>
      <c>
        <v>3</v>
      </c>
      <c>
        <v>0</v>
      </c>
      <c>
        <v>5.216667</v>
      </c>
      <c>
        <v>0.434722</v>
      </c>
      <c>
        <v>1.304167</v>
      </c>
      <c>
        <v>0</v>
      </c>
    </row>
    <row>
      <c>
        <is>
          <t>1476652</t>
        </is>
      </c>
      <c>
        <v>1</v>
      </c>
      <c>
        <is>
          <t>İZMİR</t>
        </is>
      </c>
      <c>
        <v>ÇEŞME</v>
      </c>
      <c>
        <is>
          <t>L-105 35-18-L00105_HatBaşıAyırıcı_53138305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11:14:53</t>
        </is>
      </c>
      <c>
        <is>
          <t>24.07.2020 18:16:36</t>
        </is>
      </c>
      <c>
        <v>7.028611111</v>
      </c>
      <c>
        <v>0</v>
      </c>
      <c>
        <v>0</v>
      </c>
      <c>
        <v>1</v>
      </c>
      <c>
        <v>21</v>
      </c>
      <c>
        <v>0</v>
      </c>
      <c>
        <v>0</v>
      </c>
      <c>
        <v>7.028611</v>
      </c>
      <c>
        <v>147.600833</v>
      </c>
    </row>
    <row>
      <c>
        <is>
          <t>1477051</t>
        </is>
      </c>
      <c>
        <v>1</v>
      </c>
      <c>
        <is>
          <t>İZMİR</t>
        </is>
      </c>
      <c>
        <v>ÇEŞME</v>
      </c>
      <c>
        <is>
          <t>L-376 PAZARYERİ 35-18-L00376_950448110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00:23:37</t>
        </is>
      </c>
      <c>
        <is>
          <t>25.07.2020 04:12:19</t>
        </is>
      </c>
      <c>
        <v>3.811666666</v>
      </c>
      <c>
        <v>0</v>
      </c>
      <c>
        <v>1</v>
      </c>
      <c>
        <v>0</v>
      </c>
      <c>
        <v>0</v>
      </c>
      <c>
        <v>0</v>
      </c>
      <c>
        <v>3.811667</v>
      </c>
      <c>
        <v>0</v>
      </c>
      <c>
        <v>0</v>
      </c>
    </row>
    <row>
      <c>
        <is>
          <t>1374074</t>
        </is>
      </c>
      <c>
        <v>1</v>
      </c>
      <c>
        <is>
          <t>İZMİR</t>
        </is>
      </c>
      <c>
        <v>MENEMEN</v>
      </c>
      <c>
        <is>
          <t>ULUKENT DM-3 35-28-M00003_953382536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04.07.2020 12:45:42</t>
        </is>
      </c>
      <c>
        <is>
          <t>04.07.2020 15:39:15</t>
        </is>
      </c>
      <c>
        <v>2.8925</v>
      </c>
      <c>
        <v>0</v>
      </c>
      <c>
        <v>24</v>
      </c>
      <c>
        <v>0</v>
      </c>
      <c>
        <v>0</v>
      </c>
      <c>
        <v>0</v>
      </c>
      <c>
        <v>69.42</v>
      </c>
      <c>
        <v>0</v>
      </c>
      <c>
        <v>0</v>
      </c>
    </row>
    <row>
      <c>
        <is>
          <t>1398260</t>
        </is>
      </c>
      <c>
        <v>1</v>
      </c>
      <c>
        <is>
          <t>İZMİR</t>
        </is>
      </c>
      <c>
        <v>ÇEŞME</v>
      </c>
      <c>
        <is>
          <t>L-308 35-18-L00308_950447479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11:13:07</t>
        </is>
      </c>
      <c>
        <is>
          <t>09.07.2020 12:09:56</t>
        </is>
      </c>
      <c>
        <v>0.946944444</v>
      </c>
      <c>
        <v>0</v>
      </c>
      <c>
        <v>1</v>
      </c>
      <c>
        <v>0</v>
      </c>
      <c>
        <v>0</v>
      </c>
      <c>
        <v>0</v>
      </c>
      <c>
        <v>0.946944</v>
      </c>
      <c>
        <v>0</v>
      </c>
      <c>
        <v>0</v>
      </c>
    </row>
    <row>
      <c>
        <is>
          <t>1398001</t>
        </is>
      </c>
      <c>
        <v>1</v>
      </c>
      <c>
        <is>
          <t>İZMİR</t>
        </is>
      </c>
      <c>
        <v>ÇEŞME</v>
      </c>
      <c>
        <is>
          <t>L-286 35-18-L00286_950452391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23:09:41</t>
        </is>
      </c>
      <c>
        <is>
          <t>09.07.2020 00:41:04</t>
        </is>
      </c>
      <c>
        <v>1.523055555</v>
      </c>
      <c>
        <v>0</v>
      </c>
      <c>
        <v>1</v>
      </c>
      <c>
        <v>0</v>
      </c>
      <c>
        <v>0</v>
      </c>
      <c>
        <v>0</v>
      </c>
      <c>
        <v>1.523056</v>
      </c>
      <c>
        <v>0</v>
      </c>
      <c>
        <v>0</v>
      </c>
    </row>
    <row>
      <c>
        <is>
          <t>1477251</t>
        </is>
      </c>
      <c>
        <v>1</v>
      </c>
      <c>
        <is>
          <t>MANİSA</t>
        </is>
      </c>
      <c>
        <v>AKHİSAR</v>
      </c>
      <c>
        <is>
          <t>KAYALIOĞLU TR-7 45-72-L00072_49633607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12:40:53</t>
        </is>
      </c>
      <c>
        <is>
          <t>25.07.2020 13:07:14</t>
        </is>
      </c>
      <c>
        <v>0.439166666</v>
      </c>
      <c>
        <v>0</v>
      </c>
      <c>
        <v>36</v>
      </c>
      <c>
        <v>0</v>
      </c>
      <c>
        <v>7</v>
      </c>
      <c>
        <v>0</v>
      </c>
      <c>
        <v>15.81</v>
      </c>
      <c>
        <v>0</v>
      </c>
      <c>
        <v>3.074167</v>
      </c>
    </row>
    <row>
      <c>
        <is>
          <t>1410965</t>
        </is>
      </c>
      <c>
        <v>1</v>
      </c>
      <c>
        <is>
          <t>İZMİR</t>
        </is>
      </c>
      <c>
        <v>ÇEŞME</v>
      </c>
      <c>
        <is>
          <t>L-400 35-18-L00400_950451028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16:19:00</t>
        </is>
      </c>
      <c>
        <is>
          <t>13.07.2020 16:55:38</t>
        </is>
      </c>
      <c>
        <v>0.610555555</v>
      </c>
      <c>
        <v>0</v>
      </c>
      <c>
        <v>1</v>
      </c>
      <c>
        <v>0</v>
      </c>
      <c>
        <v>0</v>
      </c>
      <c>
        <v>0</v>
      </c>
      <c>
        <v>0.610556</v>
      </c>
      <c>
        <v>0</v>
      </c>
      <c>
        <v>0</v>
      </c>
    </row>
    <row>
      <c>
        <is>
          <t>1466128</t>
        </is>
      </c>
      <c>
        <v>1</v>
      </c>
      <c>
        <is>
          <t>İZMİR</t>
        </is>
      </c>
      <c>
        <v>ÇEŞME</v>
      </c>
      <c>
        <is>
          <t>L-400 35-18-L00400_950456279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13:22:47</t>
        </is>
      </c>
      <c>
        <is>
          <t>23.07.2020 14:43:28</t>
        </is>
      </c>
      <c>
        <v>1.344722222</v>
      </c>
      <c>
        <v>0</v>
      </c>
      <c>
        <v>1</v>
      </c>
      <c>
        <v>0</v>
      </c>
      <c>
        <v>0</v>
      </c>
      <c>
        <v>0</v>
      </c>
      <c>
        <v>1.344722</v>
      </c>
      <c>
        <v>0</v>
      </c>
      <c>
        <v>0</v>
      </c>
    </row>
    <row>
      <c>
        <is>
          <t>1455896</t>
        </is>
      </c>
      <c>
        <v>1</v>
      </c>
      <c>
        <is>
          <t>İZMİR</t>
        </is>
      </c>
      <c>
        <v>ÇEŞME</v>
      </c>
      <c>
        <is>
          <t>L-400 35-18-L00400_950466608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23:11:30</t>
        </is>
      </c>
      <c>
        <is>
          <t>23.07.2020 00:58:10</t>
        </is>
      </c>
      <c>
        <v>1.777777777</v>
      </c>
      <c>
        <v>0</v>
      </c>
      <c>
        <v>1</v>
      </c>
      <c>
        <v>0</v>
      </c>
      <c>
        <v>0</v>
      </c>
      <c>
        <v>0</v>
      </c>
      <c>
        <v>1.777778</v>
      </c>
      <c>
        <v>0</v>
      </c>
      <c>
        <v>0</v>
      </c>
    </row>
    <row>
      <c>
        <is>
          <t>1477621</t>
        </is>
      </c>
      <c>
        <v>1</v>
      </c>
      <c>
        <is>
          <t>MANİSA</t>
        </is>
      </c>
      <c>
        <v>TURGUTLU</v>
      </c>
      <c>
        <is>
          <t>TR-1/89 (DEMİRELLER) 45-83-M00089_OĞUZ- DAĞ BLOK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26.07.2020 09:08:13</t>
        </is>
      </c>
      <c>
        <is>
          <t>26.07.2020 12:29:00</t>
        </is>
      </c>
      <c>
        <v>3.346156388</v>
      </c>
      <c>
        <v>7</v>
      </c>
      <c>
        <v>0</v>
      </c>
      <c>
        <v>0</v>
      </c>
      <c>
        <v>0</v>
      </c>
      <c>
        <v>23.423095</v>
      </c>
      <c>
        <v>0</v>
      </c>
      <c>
        <v>0</v>
      </c>
      <c>
        <v>0</v>
      </c>
    </row>
    <row>
      <c>
        <is>
          <t>1424471</t>
        </is>
      </c>
      <c>
        <v>1</v>
      </c>
      <c>
        <is>
          <t>İZMİR</t>
        </is>
      </c>
      <c>
        <v>ÇEŞME</v>
      </c>
      <c>
        <is>
          <t>L-433 ATİLLA BAYIR TRAFO 35-18-L00433_950440713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09:32:28</t>
        </is>
      </c>
      <c>
        <is>
          <t>20.07.2020 11:49:14</t>
        </is>
      </c>
      <c>
        <v>2.279444444</v>
      </c>
      <c>
        <v>0</v>
      </c>
      <c>
        <v>1</v>
      </c>
      <c>
        <v>0</v>
      </c>
      <c>
        <v>0</v>
      </c>
      <c>
        <v>0</v>
      </c>
      <c>
        <v>2.279444</v>
      </c>
      <c>
        <v>0</v>
      </c>
      <c>
        <v>0</v>
      </c>
    </row>
    <row>
      <c>
        <is>
          <t>1422758</t>
        </is>
      </c>
      <c>
        <v>1</v>
      </c>
      <c>
        <is>
          <t>İZMİR</t>
        </is>
      </c>
      <c>
        <v>ÖDEMİŞ</v>
      </c>
      <c>
        <is>
          <t>TR-39 35-15-M00039_48885350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22:36:52</t>
        </is>
      </c>
      <c>
        <is>
          <t>17.07.2020 00:55:33</t>
        </is>
      </c>
      <c>
        <v>2.311388888</v>
      </c>
      <c>
        <v>0</v>
      </c>
      <c>
        <v>218</v>
      </c>
      <c>
        <v>0</v>
      </c>
      <c>
        <v>0</v>
      </c>
      <c>
        <v>0</v>
      </c>
      <c>
        <v>503.882778</v>
      </c>
      <c>
        <v>0</v>
      </c>
      <c>
        <v>0</v>
      </c>
    </row>
    <row>
      <c>
        <is>
          <t>1466090</t>
        </is>
      </c>
      <c>
        <v>1</v>
      </c>
      <c>
        <is>
          <t>İZMİR</t>
        </is>
      </c>
      <c>
        <v>TORBALI</v>
      </c>
      <c>
        <is>
          <t>MANDIRACILAR TR 35-26-M00945_MANDIRACILAR GİRİŞ-M01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23.07.2020 12:09:38</t>
        </is>
      </c>
      <c>
        <is>
          <t>23.07.2020 12:38:00</t>
        </is>
      </c>
      <c>
        <v>0.472777777</v>
      </c>
      <c>
        <v>0</v>
      </c>
      <c>
        <v>11</v>
      </c>
      <c>
        <v>0</v>
      </c>
      <c>
        <v>0</v>
      </c>
      <c>
        <v>0</v>
      </c>
      <c>
        <v>5.200556</v>
      </c>
      <c>
        <v>0</v>
      </c>
      <c>
        <v>0</v>
      </c>
    </row>
    <row>
      <c>
        <is>
          <t>1478127</t>
        </is>
      </c>
      <c>
        <v>1</v>
      </c>
      <c>
        <is>
          <t>İZMİR</t>
        </is>
      </c>
      <c>
        <v>SEFERİHİSAR</v>
      </c>
      <c>
        <is>
          <t>M-78 FULYA EVLERİ 35-14-M00078_8226872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27.07.2020 09:37:50</t>
        </is>
      </c>
      <c>
        <is>
          <t>27.07.2020 12:42:00</t>
        </is>
      </c>
      <c>
        <v>3.069444444</v>
      </c>
      <c>
        <v>0</v>
      </c>
      <c>
        <v>0</v>
      </c>
      <c>
        <v>0</v>
      </c>
      <c>
        <v>98</v>
      </c>
      <c>
        <v>0</v>
      </c>
      <c>
        <v>0</v>
      </c>
      <c>
        <v>0</v>
      </c>
      <c>
        <v>300.805556</v>
      </c>
    </row>
    <row>
      <c>
        <is>
          <t>1478140</t>
        </is>
      </c>
      <c>
        <v>1</v>
      </c>
      <c>
        <is>
          <t>İZMİR</t>
        </is>
      </c>
      <c>
        <v>MENDERES</v>
      </c>
      <c>
        <is>
          <t>ORTA MAHALLE M-9 35-25-M00117_ÇUKURALTI M-13 ÇAMLIK KÖK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27.07.2020 10:35:48</t>
        </is>
      </c>
      <c>
        <is>
          <t>27.07.2020 11:11:00</t>
        </is>
      </c>
      <c>
        <v>0.586666666</v>
      </c>
      <c>
        <v>72</v>
      </c>
      <c>
        <v>8476</v>
      </c>
      <c>
        <v>0</v>
      </c>
      <c>
        <v>2</v>
      </c>
      <c>
        <v>42.24</v>
      </c>
      <c>
        <v>4972.586661</v>
      </c>
      <c>
        <v>0</v>
      </c>
      <c>
        <v>1.173333</v>
      </c>
    </row>
    <row>
      <c>
        <is>
          <t>1476505</t>
        </is>
      </c>
      <c>
        <v>1</v>
      </c>
      <c>
        <is>
          <t>İZMİR</t>
        </is>
      </c>
      <c>
        <v>MENDERES</v>
      </c>
      <c>
        <is>
          <t>ORTA MAHALLE M-9 35-25-M00117_ORTA MAHALLE M-39/ORTA MAHALLE M-10/İZSU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08:08:16</t>
        </is>
      </c>
      <c>
        <is>
          <t>24.07.2020 12:22:00</t>
        </is>
      </c>
      <c>
        <v>4.228888888</v>
      </c>
      <c>
        <v>5</v>
      </c>
      <c>
        <v>618</v>
      </c>
      <c>
        <v>0</v>
      </c>
      <c>
        <v>0</v>
      </c>
      <c>
        <v>21.144444</v>
      </c>
      <c>
        <v>2613.453333</v>
      </c>
      <c>
        <v>0</v>
      </c>
      <c>
        <v>0</v>
      </c>
    </row>
    <row>
      <c>
        <is>
          <t>1435311</t>
        </is>
      </c>
      <c>
        <v>1</v>
      </c>
      <c>
        <is>
          <t>İZMİR</t>
        </is>
      </c>
      <c>
        <v>SELÇUK</v>
      </c>
      <c>
        <is>
          <t>MEHMET TURAN VE ARK. T-SULAMA GRB. 35-13-L00111_Ayırıcı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16:54:35</t>
        </is>
      </c>
      <c>
        <is>
          <t>21.07.2020 18:48:41</t>
        </is>
      </c>
      <c>
        <v>1.901666666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7.606667</v>
      </c>
    </row>
    <row>
      <c>
        <is>
          <t>1386486</t>
        </is>
      </c>
      <c>
        <v>1</v>
      </c>
      <c>
        <is>
          <t>İZMİR</t>
        </is>
      </c>
      <c>
        <v>TORBALI</v>
      </c>
      <c>
        <is>
          <t>TORBALI İM 35-26-A00001_ÖRNEK YAPI-SULAMA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07.07.2020 09:09:54</t>
        </is>
      </c>
      <c>
        <is>
          <t>07.07.2020 17:48:00</t>
        </is>
      </c>
      <c>
        <v>8.635</v>
      </c>
      <c>
        <v>1</v>
      </c>
      <c>
        <v>201</v>
      </c>
      <c>
        <v>34</v>
      </c>
      <c>
        <v>13</v>
      </c>
      <c>
        <v>8.635</v>
      </c>
      <c>
        <v>1735.635</v>
      </c>
      <c>
        <v>293.59</v>
      </c>
      <c>
        <v>112.255</v>
      </c>
    </row>
    <row>
      <c>
        <is>
          <t>1396765</t>
        </is>
      </c>
      <c>
        <v>1</v>
      </c>
      <c>
        <is>
          <t>İZMİR</t>
        </is>
      </c>
      <c>
        <v>TORBALI</v>
      </c>
      <c>
        <is>
          <t>TORBALI İM 35-26-A00001_TR-63/1-M02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14:51:14</t>
        </is>
      </c>
      <c>
        <is>
          <t>07.07.2020 14:54:00</t>
        </is>
      </c>
      <c>
        <v>0.046111111</v>
      </c>
      <c>
        <v>1</v>
      </c>
      <c>
        <v>992</v>
      </c>
      <c>
        <v>0</v>
      </c>
      <c>
        <v>0</v>
      </c>
      <c>
        <v>0.046111</v>
      </c>
      <c>
        <v>45.742222</v>
      </c>
      <c>
        <v>0</v>
      </c>
      <c>
        <v>0</v>
      </c>
    </row>
    <row>
      <c>
        <is>
          <t>1479188</t>
        </is>
      </c>
      <c>
        <v>1</v>
      </c>
      <c>
        <is>
          <t>İZMİR</t>
        </is>
      </c>
      <c>
        <v>SELÇUK</v>
      </c>
      <c>
        <is>
          <t>TR 24/1 35-13-M00032_Ayırıcı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18:00:06</t>
        </is>
      </c>
      <c>
        <is>
          <t>28.07.2020 18:38:57</t>
        </is>
      </c>
      <c>
        <v>0.6475</v>
      </c>
      <c>
        <v>0</v>
      </c>
      <c>
        <v>5</v>
      </c>
      <c>
        <v>1</v>
      </c>
      <c>
        <v>33</v>
      </c>
      <c>
        <v>0</v>
      </c>
      <c>
        <v>3.2375</v>
      </c>
      <c>
        <v>0.6475</v>
      </c>
      <c>
        <v>21.3675</v>
      </c>
    </row>
    <row>
      <c>
        <is>
          <t>1373885</t>
        </is>
      </c>
      <c>
        <v>1</v>
      </c>
      <c>
        <is>
          <t>İZMİR</t>
        </is>
      </c>
      <c>
        <v>TORBALI</v>
      </c>
      <c>
        <is>
          <t>TORBALI İM 35-26-A00001_ÖRNEK YAPI-SULAMA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04.07.2020 09:14:16</t>
        </is>
      </c>
      <c>
        <is>
          <t>04.07.2020 17:22:20</t>
        </is>
      </c>
      <c>
        <v>8.134444444</v>
      </c>
      <c>
        <v>1</v>
      </c>
      <c>
        <v>201</v>
      </c>
      <c>
        <v>34</v>
      </c>
      <c>
        <v>13</v>
      </c>
      <c>
        <v>8.134444</v>
      </c>
      <c>
        <v>1635.023333</v>
      </c>
      <c>
        <v>276.571111</v>
      </c>
      <c>
        <v>105.747778</v>
      </c>
    </row>
    <row>
      <c>
        <is>
          <t>1478158</t>
        </is>
      </c>
      <c>
        <v>1</v>
      </c>
      <c>
        <is>
          <t>İZMİR</t>
        </is>
      </c>
      <c>
        <v>SELÇUK</v>
      </c>
      <c>
        <is>
          <t>SELÇUK İM/DM 35-13-A00004_ŞİRİNCE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11:15:00</t>
        </is>
      </c>
      <c>
        <is>
          <t>27.07.2020 11:53:13</t>
        </is>
      </c>
      <c>
        <v>0.636944444</v>
      </c>
      <c>
        <v>0</v>
      </c>
      <c>
        <v>0</v>
      </c>
      <c>
        <v>102</v>
      </c>
      <c>
        <v>496</v>
      </c>
      <c>
        <v>0</v>
      </c>
      <c>
        <v>0</v>
      </c>
      <c>
        <v>64.968333</v>
      </c>
      <c>
        <v>315.924444</v>
      </c>
    </row>
    <row>
      <c>
        <is>
          <t>1372403</t>
        </is>
      </c>
      <c>
        <v>1</v>
      </c>
      <c>
        <is>
          <t>İZMİR</t>
        </is>
      </c>
      <c>
        <v>ÖDEMİŞ</v>
      </c>
      <c>
        <is>
          <t>TR-149 35-15-M00149_950402709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11:40:09</t>
        </is>
      </c>
      <c>
        <is>
          <t>02.07.2020 19:05:49</t>
        </is>
      </c>
      <c>
        <v>7.427777777</v>
      </c>
      <c>
        <v>0</v>
      </c>
      <c>
        <v>4</v>
      </c>
      <c>
        <v>0</v>
      </c>
      <c>
        <v>0</v>
      </c>
      <c>
        <v>0</v>
      </c>
      <c>
        <v>29.711111</v>
      </c>
      <c>
        <v>0</v>
      </c>
      <c>
        <v>0</v>
      </c>
    </row>
    <row>
      <c>
        <is>
          <t>1399158</t>
        </is>
      </c>
      <c>
        <v>1</v>
      </c>
      <c>
        <is>
          <t>İZMİR</t>
        </is>
      </c>
      <c>
        <v>ALİAĞA</v>
      </c>
      <c>
        <is>
          <t>M-577 (DM-6/17) 35-17-M00577_E E01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14:26:00</t>
        </is>
      </c>
      <c>
        <is>
          <t>10.07.2020 15:01:28</t>
        </is>
      </c>
      <c>
        <v>0.591111111</v>
      </c>
      <c>
        <v>0</v>
      </c>
      <c>
        <v>69</v>
      </c>
      <c>
        <v>0</v>
      </c>
      <c>
        <v>0</v>
      </c>
      <c>
        <v>0</v>
      </c>
      <c>
        <v>40.786667</v>
      </c>
      <c>
        <v>0</v>
      </c>
      <c>
        <v>0</v>
      </c>
    </row>
    <row>
      <c>
        <is>
          <t>1372408</t>
        </is>
      </c>
      <c>
        <v>1</v>
      </c>
      <c>
        <is>
          <t>MANİSA</t>
        </is>
      </c>
      <c>
        <v>AKHİSAR</v>
      </c>
      <c>
        <is>
          <t>TR-2/35 45-72-L00035_956527307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12:26:14</t>
        </is>
      </c>
      <c>
        <is>
          <t>02.07.2020 13:30:10</t>
        </is>
      </c>
      <c>
        <v>1.065555555</v>
      </c>
      <c>
        <v>0</v>
      </c>
      <c>
        <v>1</v>
      </c>
      <c>
        <v>0</v>
      </c>
      <c>
        <v>0</v>
      </c>
      <c>
        <v>0</v>
      </c>
      <c>
        <v>1.065556</v>
      </c>
      <c>
        <v>0</v>
      </c>
      <c>
        <v>0</v>
      </c>
    </row>
    <row>
      <c>
        <is>
          <t>1410536</t>
        </is>
      </c>
      <c>
        <v>1</v>
      </c>
      <c>
        <is>
          <t>İZMİR</t>
        </is>
      </c>
      <c>
        <v>URLA</v>
      </c>
      <c>
        <is>
          <t>TR-140 35-19-L00140_35-19-L00140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21:26:29</t>
        </is>
      </c>
      <c>
        <is>
          <t>13.07.2020 00:54:07</t>
        </is>
      </c>
      <c>
        <v>3.460555555</v>
      </c>
      <c>
        <v>0</v>
      </c>
      <c>
        <v>0</v>
      </c>
      <c>
        <v>1</v>
      </c>
      <c>
        <v>158</v>
      </c>
      <c>
        <v>0</v>
      </c>
      <c>
        <v>0</v>
      </c>
      <c>
        <v>3.460556</v>
      </c>
      <c>
        <v>546.767778</v>
      </c>
    </row>
    <row>
      <c>
        <is>
          <t>1466416</t>
        </is>
      </c>
      <c>
        <v>1</v>
      </c>
      <c>
        <is>
          <t>İZMİR</t>
        </is>
      </c>
      <c>
        <v>ALİAĞA</v>
      </c>
      <c>
        <is>
          <t>SAMURLU TR-1 35-17-M00318_6373817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21:09:51</t>
        </is>
      </c>
      <c>
        <is>
          <t>23.07.2020 23:26:44</t>
        </is>
      </c>
      <c>
        <v>2.281388888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47.909167</v>
      </c>
    </row>
    <row>
      <c>
        <is>
          <t>1372593</t>
        </is>
      </c>
      <c>
        <v>1</v>
      </c>
      <c>
        <is>
          <t>İZMİR</t>
        </is>
      </c>
      <c>
        <v>MENDERES</v>
      </c>
      <c>
        <is>
          <t>ORTA MAHALLE  M-6 35-25-M00119_Ayırıcı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17:04:17</t>
        </is>
      </c>
      <c>
        <is>
          <t>02.07.2020 17:18:03</t>
        </is>
      </c>
      <c>
        <v>0.229444444</v>
      </c>
      <c>
        <v>1</v>
      </c>
      <c>
        <v>518</v>
      </c>
      <c>
        <v>0</v>
      </c>
      <c>
        <v>0</v>
      </c>
      <c>
        <v>0.229444</v>
      </c>
      <c>
        <v>118.852222</v>
      </c>
      <c>
        <v>0</v>
      </c>
      <c>
        <v>0</v>
      </c>
    </row>
    <row>
      <c>
        <is>
          <t>1424851</t>
        </is>
      </c>
      <c>
        <v>1</v>
      </c>
      <c>
        <is>
          <t>İZMİR</t>
        </is>
      </c>
      <c>
        <v>ÖDEMİŞ</v>
      </c>
      <c>
        <is>
          <t>TR-167 35-15-M00167_TR-144 ADLİYE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19:55:33</t>
        </is>
      </c>
      <c>
        <is>
          <t>20.07.2020 20:02:00</t>
        </is>
      </c>
      <c>
        <v>0.1075</v>
      </c>
      <c>
        <v>19</v>
      </c>
      <c>
        <v>4063</v>
      </c>
      <c>
        <v>0</v>
      </c>
      <c>
        <v>0</v>
      </c>
      <c>
        <v>2.0425</v>
      </c>
      <c>
        <v>436.7725</v>
      </c>
      <c>
        <v>0</v>
      </c>
      <c>
        <v>0</v>
      </c>
    </row>
    <row>
      <c>
        <is>
          <t>1422405</t>
        </is>
      </c>
      <c>
        <v>1</v>
      </c>
      <c>
        <is>
          <t>İZMİR</t>
        </is>
      </c>
      <c>
        <v>BUCA</v>
      </c>
      <c>
        <is>
          <t>K-1125 35-03-K01125_35-03-K01125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09:47:00</t>
        </is>
      </c>
      <c>
        <is>
          <t>16.07.2020 12:49:00</t>
        </is>
      </c>
      <c>
        <v>3.033333333</v>
      </c>
      <c>
        <v>1</v>
      </c>
      <c>
        <v>734</v>
      </c>
      <c>
        <v>0</v>
      </c>
      <c>
        <v>0</v>
      </c>
      <c>
        <v>3.033333</v>
      </c>
      <c>
        <v>2226.466666</v>
      </c>
      <c>
        <v>0</v>
      </c>
      <c>
        <v>0</v>
      </c>
    </row>
    <row>
      <c>
        <is>
          <t>1424713</t>
        </is>
      </c>
      <c>
        <v>1</v>
      </c>
      <c>
        <is>
          <t>İZMİR</t>
        </is>
      </c>
      <c>
        <v>SEFERİHİSAR</v>
      </c>
      <c>
        <is>
          <t>L-125 METEKENT 35-14-L00125_11388527 dt-4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15:30:26</t>
        </is>
      </c>
      <c>
        <is>
          <t>20.07.2020 17:17:50</t>
        </is>
      </c>
      <c>
        <v>1.79</v>
      </c>
      <c>
        <v>0</v>
      </c>
      <c>
        <v>14</v>
      </c>
      <c>
        <v>0</v>
      </c>
      <c>
        <v>0</v>
      </c>
      <c>
        <v>0</v>
      </c>
      <c>
        <v>25.06</v>
      </c>
      <c>
        <v>0</v>
      </c>
      <c>
        <v>0</v>
      </c>
    </row>
    <row>
      <c>
        <is>
          <t>1423379</t>
        </is>
      </c>
      <c>
        <v>1</v>
      </c>
      <c>
        <is>
          <t>İZMİR</t>
        </is>
      </c>
      <c>
        <v>ALİAĞA</v>
      </c>
      <c>
        <is>
          <t>M-579 (DM-7/25) 35-17-M00579_TR-56 ÇIKIŞ-M02 M02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01:46:19</t>
        </is>
      </c>
      <c>
        <is>
          <t>18.07.2020 01:51:00</t>
        </is>
      </c>
      <c>
        <v>0.078055555</v>
      </c>
      <c>
        <v>15</v>
      </c>
      <c>
        <v>2380</v>
      </c>
      <c>
        <v>0</v>
      </c>
      <c>
        <v>0</v>
      </c>
      <c>
        <v>1.170833</v>
      </c>
      <c>
        <v>185.772221</v>
      </c>
      <c>
        <v>0</v>
      </c>
      <c>
        <v>0</v>
      </c>
    </row>
    <row>
      <c>
        <is>
          <t>1423271</t>
        </is>
      </c>
      <c>
        <v>1</v>
      </c>
      <c>
        <is>
          <t>İZMİR</t>
        </is>
      </c>
      <c>
        <v>ALİAĞA</v>
      </c>
      <c>
        <is>
          <t>M-611 (DM-4/23) 35-17-M00611_950314875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18:42:13</t>
        </is>
      </c>
      <c>
        <is>
          <t>17.07.2020 22:39:51</t>
        </is>
      </c>
      <c>
        <v>3.960555555</v>
      </c>
      <c>
        <v>0</v>
      </c>
      <c>
        <v>7</v>
      </c>
      <c>
        <v>0</v>
      </c>
      <c>
        <v>0</v>
      </c>
      <c>
        <v>0</v>
      </c>
      <c>
        <v>27.723889</v>
      </c>
      <c>
        <v>0</v>
      </c>
      <c>
        <v>0</v>
      </c>
    </row>
    <row>
      <c>
        <is>
          <t>1385411</t>
        </is>
      </c>
      <c>
        <v>1</v>
      </c>
      <c>
        <is>
          <t>İZMİR</t>
        </is>
      </c>
      <c>
        <v>ALİAĞA</v>
      </c>
      <c>
        <is>
          <t>M-580 (DM-6/18) 35-17-M00580_TR-52-M02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06:29:25</t>
        </is>
      </c>
      <c>
        <is>
          <t>06.07.2020 07:02:56</t>
        </is>
      </c>
      <c>
        <v>0.558611111</v>
      </c>
      <c>
        <v>20</v>
      </c>
      <c>
        <v>2429</v>
      </c>
      <c>
        <v>2</v>
      </c>
      <c>
        <v>0</v>
      </c>
      <c>
        <v>11.172222</v>
      </c>
      <c>
        <v>1356.866389</v>
      </c>
      <c>
        <v>1.117222</v>
      </c>
      <c>
        <v>0</v>
      </c>
    </row>
    <row>
      <c>
        <is>
          <t>1477884</t>
        </is>
      </c>
      <c>
        <v>1</v>
      </c>
      <c>
        <is>
          <t>İZMİR</t>
        </is>
      </c>
      <c>
        <v>ALİAĞA</v>
      </c>
      <c>
        <is>
          <t>TR-55 35-17-M00055_Ayırıcı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19:17:53</t>
        </is>
      </c>
      <c>
        <is>
          <t>26.07.2020 19:33:00</t>
        </is>
      </c>
      <c>
        <v>0.251944444</v>
      </c>
      <c>
        <v>1</v>
      </c>
      <c>
        <v>124</v>
      </c>
      <c>
        <v>0</v>
      </c>
      <c>
        <v>0</v>
      </c>
      <c>
        <v>0.251944</v>
      </c>
      <c>
        <v>31.241111</v>
      </c>
      <c>
        <v>0</v>
      </c>
      <c>
        <v>0</v>
      </c>
    </row>
    <row>
      <c>
        <is>
          <t>1465983</t>
        </is>
      </c>
      <c>
        <v>1</v>
      </c>
      <c>
        <is>
          <t>İZMİR</t>
        </is>
      </c>
      <c>
        <v>ÇEŞME</v>
      </c>
      <c>
        <is>
          <t>ALAÇATI TM 35-18-A00005_HatBaşıAyırıcı_53138281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09:28:58</t>
        </is>
      </c>
      <c>
        <is>
          <t>23.07.2020 12:31:54</t>
        </is>
      </c>
      <c>
        <v>3.048888888</v>
      </c>
      <c>
        <v>0</v>
      </c>
      <c>
        <v>0</v>
      </c>
      <c>
        <v>2</v>
      </c>
      <c>
        <v>0</v>
      </c>
      <c>
        <v>0</v>
      </c>
      <c>
        <v>0</v>
      </c>
      <c>
        <v>6.097778</v>
      </c>
      <c>
        <v>0</v>
      </c>
    </row>
    <row>
      <c>
        <is>
          <t>1423104</t>
        </is>
      </c>
      <c>
        <v>1</v>
      </c>
      <c>
        <is>
          <t>İZMİR</t>
        </is>
      </c>
      <c>
        <v>ÇEŞME</v>
      </c>
      <c>
        <is>
          <t>L-404 35-18-L00404_950448308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14:27:00</t>
        </is>
      </c>
      <c>
        <is>
          <t>17.07.2020 17:07:36</t>
        </is>
      </c>
      <c>
        <v>2.676666666</v>
      </c>
      <c>
        <v>0</v>
      </c>
      <c>
        <v>1</v>
      </c>
      <c>
        <v>0</v>
      </c>
      <c>
        <v>0</v>
      </c>
      <c>
        <v>0</v>
      </c>
      <c>
        <v>2.676667</v>
      </c>
      <c>
        <v>0</v>
      </c>
      <c>
        <v>0</v>
      </c>
    </row>
    <row>
      <c>
        <is>
          <t>1412283</t>
        </is>
      </c>
      <c>
        <v>1</v>
      </c>
      <c>
        <is>
          <t>İZMİR</t>
        </is>
      </c>
      <c>
        <v>ÇEŞME</v>
      </c>
      <c>
        <is>
          <t>L-307 35-18-L00307_950446931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21:16:21</t>
        </is>
      </c>
      <c>
        <is>
          <t>15.07.2020 22:06:23</t>
        </is>
      </c>
      <c>
        <v>0.833888888</v>
      </c>
      <c>
        <v>0</v>
      </c>
      <c>
        <v>1</v>
      </c>
      <c>
        <v>0</v>
      </c>
      <c>
        <v>0</v>
      </c>
      <c>
        <v>0</v>
      </c>
      <c>
        <v>0.833889</v>
      </c>
      <c>
        <v>0</v>
      </c>
      <c>
        <v>0</v>
      </c>
    </row>
    <row>
      <c>
        <is>
          <t>1412109</t>
        </is>
      </c>
      <c>
        <v>1</v>
      </c>
      <c>
        <is>
          <t>İZMİR</t>
        </is>
      </c>
      <c>
        <v>ÇEŞME</v>
      </c>
      <c>
        <is>
          <t>L-119 OVACIK 35-18-L00119_950439541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15:17:38</t>
        </is>
      </c>
      <c>
        <is>
          <t>15.07.2020 17:13:10</t>
        </is>
      </c>
      <c>
        <v>1.925555555</v>
      </c>
      <c>
        <v>0</v>
      </c>
      <c>
        <v>1</v>
      </c>
      <c>
        <v>0</v>
      </c>
      <c>
        <v>0</v>
      </c>
      <c>
        <v>0</v>
      </c>
      <c>
        <v>1.925556</v>
      </c>
      <c>
        <v>0</v>
      </c>
      <c>
        <v>0</v>
      </c>
    </row>
    <row>
      <c>
        <is>
          <t>1373516</t>
        </is>
      </c>
      <c>
        <v>1</v>
      </c>
      <c>
        <is>
          <t>İZMİR</t>
        </is>
      </c>
      <c>
        <v>MENDERES</v>
      </c>
      <c>
        <is>
          <t>ORTA MAHALLE M-9 35-25-M00117_ÇUKURALTI M-13 ÇAMLIK KÖK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17:58:34</t>
        </is>
      </c>
      <c>
        <is>
          <t>03.07.2020 18:16:00</t>
        </is>
      </c>
      <c>
        <v>0.290555555</v>
      </c>
      <c>
        <v>70</v>
      </c>
      <c>
        <v>8137</v>
      </c>
      <c>
        <v>0</v>
      </c>
      <c>
        <v>2</v>
      </c>
      <c>
        <v>20.338889</v>
      </c>
      <c>
        <v>2364.250551</v>
      </c>
      <c>
        <v>0</v>
      </c>
      <c>
        <v>0.581111</v>
      </c>
    </row>
    <row>
      <c>
        <is>
          <t>1411927</t>
        </is>
      </c>
      <c>
        <v>1</v>
      </c>
      <c>
        <is>
          <t>İZMİR</t>
        </is>
      </c>
      <c>
        <v>ÇEŞME</v>
      </c>
      <c>
        <is>
          <t>L-428 35-18-L00428_950452608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09:19:03</t>
        </is>
      </c>
      <c>
        <is>
          <t>15.07.2020 10:23:16</t>
        </is>
      </c>
      <c>
        <v>1.070277777</v>
      </c>
      <c>
        <v>0</v>
      </c>
      <c>
        <v>1</v>
      </c>
      <c>
        <v>0</v>
      </c>
      <c>
        <v>0</v>
      </c>
      <c>
        <v>0</v>
      </c>
      <c>
        <v>1.070278</v>
      </c>
      <c>
        <v>0</v>
      </c>
      <c>
        <v>0</v>
      </c>
    </row>
    <row>
      <c>
        <is>
          <t>1480471</t>
        </is>
      </c>
      <c>
        <v>1</v>
      </c>
      <c>
        <is>
          <t>İZMİR</t>
        </is>
      </c>
      <c>
        <v>ÇEŞME</v>
      </c>
      <c>
        <is>
          <t>L-290 35-18-L00290_950448551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12:58:00</t>
        </is>
      </c>
      <c>
        <is>
          <t>30.07.2020 15:51:39</t>
        </is>
      </c>
      <c>
        <v>2.894166666</v>
      </c>
      <c>
        <v>0</v>
      </c>
      <c>
        <v>1</v>
      </c>
      <c>
        <v>0</v>
      </c>
      <c>
        <v>0</v>
      </c>
      <c>
        <v>0</v>
      </c>
      <c>
        <v>2.894167</v>
      </c>
      <c>
        <v>0</v>
      </c>
      <c>
        <v>0</v>
      </c>
    </row>
    <row>
      <c>
        <is>
          <t>1385558</t>
        </is>
      </c>
      <c>
        <v>1</v>
      </c>
      <c>
        <is>
          <t>İZMİR</t>
        </is>
      </c>
      <c>
        <v>TORBALI</v>
      </c>
      <c>
        <is>
          <t>DM-3/16-1 35-26-M00818_956631498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09:36:22</t>
        </is>
      </c>
      <c>
        <is>
          <t>06.07.2020 12:35:07</t>
        </is>
      </c>
      <c>
        <v>2.979166666</v>
      </c>
      <c>
        <v>0</v>
      </c>
      <c>
        <v>1</v>
      </c>
      <c>
        <v>0</v>
      </c>
      <c>
        <v>0</v>
      </c>
      <c>
        <v>0</v>
      </c>
      <c>
        <v>2.979167</v>
      </c>
      <c>
        <v>0</v>
      </c>
      <c>
        <v>0</v>
      </c>
    </row>
    <row>
      <c>
        <is>
          <t>1410427</t>
        </is>
      </c>
      <c>
        <v>1</v>
      </c>
      <c>
        <is>
          <t>MANİSA</t>
        </is>
      </c>
      <c>
        <v>TURGUTLU</v>
      </c>
      <c>
        <is>
          <t>TR-1/84 (ERBİLLER) 45-83-M00084_955159817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17:26:55</t>
        </is>
      </c>
      <c>
        <is>
          <t>12.07.2020 18:41:59</t>
        </is>
      </c>
      <c>
        <v>1.251111111</v>
      </c>
      <c>
        <v>0</v>
      </c>
      <c>
        <v>8</v>
      </c>
      <c>
        <v>0</v>
      </c>
      <c>
        <v>0</v>
      </c>
      <c>
        <v>0</v>
      </c>
      <c>
        <v>10.008889</v>
      </c>
      <c>
        <v>0</v>
      </c>
      <c>
        <v>0</v>
      </c>
    </row>
    <row>
      <c>
        <is>
          <t>1424422</t>
        </is>
      </c>
      <c>
        <v>1</v>
      </c>
      <c>
        <is>
          <t>MANİSA</t>
        </is>
      </c>
      <c>
        <v>KIRKAĞAÇ</v>
      </c>
      <c>
        <is>
          <t>KIRKAĞAÇ TR-12 45-76-M00012_TR-12/3-M02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08:08:32</t>
        </is>
      </c>
      <c>
        <is>
          <t>20.07.2020 12:39:03</t>
        </is>
      </c>
      <c>
        <v>4.508611111</v>
      </c>
      <c>
        <v>2</v>
      </c>
      <c>
        <v>498</v>
      </c>
      <c>
        <v>0</v>
      </c>
      <c>
        <v>0</v>
      </c>
      <c>
        <v>9.017222</v>
      </c>
      <c>
        <v>2245.288333</v>
      </c>
      <c>
        <v>0</v>
      </c>
      <c>
        <v>0</v>
      </c>
    </row>
    <row>
      <c>
        <is>
          <t>1479379</t>
        </is>
      </c>
      <c>
        <v>1</v>
      </c>
      <c>
        <is>
          <t>İZMİR</t>
        </is>
      </c>
      <c>
        <v>ÇEŞME</v>
      </c>
      <c>
        <is>
          <t>L-268 BOZDOĞAN MARKET TRAFO 35-18-L00268_950452376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06:25:58</t>
        </is>
      </c>
      <c>
        <is>
          <t>29.07.2020 12:06:49</t>
        </is>
      </c>
      <c>
        <v>5.680833333</v>
      </c>
      <c>
        <v>0</v>
      </c>
      <c>
        <v>1</v>
      </c>
      <c>
        <v>0</v>
      </c>
      <c>
        <v>0</v>
      </c>
      <c>
        <v>0</v>
      </c>
      <c>
        <v>5.680833</v>
      </c>
      <c>
        <v>0</v>
      </c>
      <c>
        <v>0</v>
      </c>
    </row>
    <row>
      <c>
        <is>
          <t>1478003</t>
        </is>
      </c>
      <c>
        <v>1</v>
      </c>
      <c>
        <is>
          <t>İZMİR</t>
        </is>
      </c>
      <c>
        <v>MENDERES</v>
      </c>
      <c>
        <is>
          <t>ORTA MAHALLE M-9 35-25-M00117_ÇUKURALTI M-13 ÇAMLIK KÖK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27.07.2020 06:37:23</t>
        </is>
      </c>
      <c>
        <is>
          <t>27.07.2020 10:36:34</t>
        </is>
      </c>
      <c>
        <v>3.986388888</v>
      </c>
      <c>
        <v>72</v>
      </c>
      <c>
        <v>8476</v>
      </c>
      <c>
        <v>0</v>
      </c>
      <c>
        <v>2</v>
      </c>
      <c>
        <v>287.02</v>
      </c>
      <c>
        <v>33788.632215</v>
      </c>
      <c>
        <v>0</v>
      </c>
      <c>
        <v>7.972778</v>
      </c>
    </row>
    <row>
      <c>
        <is>
          <t>1477672</t>
        </is>
      </c>
      <c>
        <v>1</v>
      </c>
      <c>
        <is>
          <t>İZMİR</t>
        </is>
      </c>
      <c>
        <v>KONAK</v>
      </c>
      <c>
        <is>
          <t>K-1229 35-01-K01229_35-01-K01229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26.07.2020 10:35:00</t>
        </is>
      </c>
      <c>
        <is>
          <t>26.07.2020 10:48:04</t>
        </is>
      </c>
      <c>
        <v>0.217777777</v>
      </c>
      <c>
        <v>1</v>
      </c>
      <c>
        <v>827</v>
      </c>
      <c>
        <v>0</v>
      </c>
      <c>
        <v>0</v>
      </c>
      <c>
        <v>0.217778</v>
      </c>
      <c>
        <v>180.102222</v>
      </c>
      <c>
        <v>0</v>
      </c>
      <c>
        <v>0</v>
      </c>
    </row>
    <row>
      <c>
        <is>
          <t>1480500</t>
        </is>
      </c>
      <c>
        <v>1</v>
      </c>
      <c>
        <is>
          <t>İZMİR</t>
        </is>
      </c>
      <c>
        <v>ÇEŞME</v>
      </c>
      <c>
        <is>
          <t>L-516 OVACIK 35-18-L00516_950466083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14:12:21</t>
        </is>
      </c>
      <c>
        <is>
          <t>30.07.2020 15:54:17</t>
        </is>
      </c>
      <c>
        <v>1.698888888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1.698889</v>
      </c>
    </row>
    <row>
      <c>
        <is>
          <t>1397381</t>
        </is>
      </c>
      <c>
        <v>1</v>
      </c>
      <c>
        <is>
          <t>İZMİR</t>
        </is>
      </c>
      <c>
        <v>KEMALPAŞA</v>
      </c>
      <c>
        <is>
          <t>TR-1 35-27-M00001_KEMALPAŞA TR-2/TR-3/TR-4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08:36:36</t>
        </is>
      </c>
      <c>
        <is>
          <t>08.07.2020 10:06:06</t>
        </is>
      </c>
      <c>
        <v>1.491666666</v>
      </c>
      <c>
        <v>0</v>
      </c>
      <c>
        <v>0</v>
      </c>
      <c>
        <v>6</v>
      </c>
      <c>
        <v>153</v>
      </c>
      <c>
        <v>0</v>
      </c>
      <c>
        <v>0</v>
      </c>
      <c>
        <v>8.95</v>
      </c>
      <c>
        <v>228.225</v>
      </c>
    </row>
    <row>
      <c>
        <is>
          <t>1411505</t>
        </is>
      </c>
      <c>
        <v>1</v>
      </c>
      <c>
        <is>
          <t>MANİSA</t>
        </is>
      </c>
      <c>
        <v>YUNUSEMRE</v>
      </c>
      <c>
        <is>
          <t>SULTAN YAYLASI TR-1 45-71-M01766_A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13:28:37</t>
        </is>
      </c>
      <c>
        <is>
          <t>14.07.2020 18:15:42</t>
        </is>
      </c>
      <c>
        <v>4.784722222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143.541667</v>
      </c>
    </row>
    <row>
      <c>
        <is>
          <t>1477535</t>
        </is>
      </c>
      <c>
        <v>1</v>
      </c>
      <c>
        <is>
          <t>İZMİR</t>
        </is>
      </c>
      <c>
        <v>ÇİĞLİ</v>
      </c>
      <c>
        <is>
          <t>M-251 35-09-M00251_M-252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00:23:52</t>
        </is>
      </c>
      <c>
        <is>
          <t>26.07.2020 01:31:00</t>
        </is>
      </c>
      <c>
        <v>1.118888888</v>
      </c>
      <c>
        <v>1</v>
      </c>
      <c>
        <v>0</v>
      </c>
      <c>
        <v>24</v>
      </c>
      <c>
        <v>603</v>
      </c>
      <c>
        <v>1.118889</v>
      </c>
      <c>
        <v>0</v>
      </c>
      <c>
        <v>26.853333</v>
      </c>
      <c>
        <v>674.689999</v>
      </c>
    </row>
    <row>
      <c>
        <is>
          <t>1481018</t>
        </is>
      </c>
      <c>
        <v>1</v>
      </c>
      <c>
        <is>
          <t>İZMİR</t>
        </is>
      </c>
      <c>
        <v>ÇİĞLİ</v>
      </c>
      <c>
        <is>
          <t>M-251 35-09-M00251_M-252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11:40:16</t>
        </is>
      </c>
      <c>
        <is>
          <t>31.07.2020 12:24:21</t>
        </is>
      </c>
      <c>
        <v>0.734722222</v>
      </c>
      <c>
        <v>1</v>
      </c>
      <c>
        <v>0</v>
      </c>
      <c>
        <v>23</v>
      </c>
      <c>
        <v>466</v>
      </c>
      <c>
        <v>0.734722</v>
      </c>
      <c>
        <v>0</v>
      </c>
      <c>
        <v>16.898611</v>
      </c>
      <c>
        <v>342.380555</v>
      </c>
    </row>
    <row>
      <c>
        <is>
          <t>1455626</t>
        </is>
      </c>
      <c>
        <v>1</v>
      </c>
      <c>
        <is>
          <t>İZMİR</t>
        </is>
      </c>
      <c>
        <v>ÇEŞME</v>
      </c>
      <c>
        <is>
          <t>L-5 35-18-L00005_950439828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12:35:34</t>
        </is>
      </c>
      <c>
        <is>
          <t>22.07.2020 13:29:35</t>
        </is>
      </c>
      <c>
        <v>0.900277777</v>
      </c>
      <c>
        <v>0</v>
      </c>
      <c>
        <v>2</v>
      </c>
      <c>
        <v>0</v>
      </c>
      <c>
        <v>0</v>
      </c>
      <c>
        <v>0</v>
      </c>
      <c>
        <v>1.800556</v>
      </c>
      <c>
        <v>0</v>
      </c>
      <c>
        <v>0</v>
      </c>
    </row>
    <row>
      <c>
        <is>
          <t>1385615</t>
        </is>
      </c>
      <c>
        <v>1</v>
      </c>
      <c>
        <is>
          <t>İZMİR</t>
        </is>
      </c>
      <c>
        <v>ÇİĞLİ</v>
      </c>
      <c>
        <is>
          <t>M-251 35-09-M00251_M-252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10:43:26</t>
        </is>
      </c>
      <c>
        <is>
          <t>06.07.2020 11:13:56</t>
        </is>
      </c>
      <c>
        <v>0.508333333</v>
      </c>
      <c>
        <v>1</v>
      </c>
      <c>
        <v>0</v>
      </c>
      <c>
        <v>24</v>
      </c>
      <c>
        <v>596</v>
      </c>
      <c>
        <v>0.508333</v>
      </c>
      <c>
        <v>0</v>
      </c>
      <c>
        <v>12.2</v>
      </c>
      <c>
        <v>302.966666</v>
      </c>
    </row>
    <row>
      <c>
        <is>
          <t>1423827</t>
        </is>
      </c>
      <c>
        <v>1</v>
      </c>
      <c>
        <is>
          <t>İZMİR</t>
        </is>
      </c>
      <c>
        <v>ÇİĞLİ</v>
      </c>
      <c>
        <is>
          <t>M-251 35-09-M00251_M-252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20:31:35</t>
        </is>
      </c>
      <c>
        <is>
          <t>18.07.2020 20:41:33</t>
        </is>
      </c>
      <c>
        <v>0.166111111</v>
      </c>
      <c>
        <v>1</v>
      </c>
      <c>
        <v>0</v>
      </c>
      <c>
        <v>19</v>
      </c>
      <c>
        <v>596</v>
      </c>
      <c>
        <v>0.166111</v>
      </c>
      <c>
        <v>0</v>
      </c>
      <c>
        <v>3.156111</v>
      </c>
      <c>
        <v>99.002222</v>
      </c>
    </row>
    <row>
      <c>
        <is>
          <t>1397681</t>
        </is>
      </c>
      <c>
        <v>1</v>
      </c>
      <c>
        <is>
          <t>İZMİR</t>
        </is>
      </c>
      <c>
        <v>FOÇA</v>
      </c>
      <c>
        <is>
          <t>YENİ BAĞARASI TR-4 35-23-M00210_42066963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14:38:08</t>
        </is>
      </c>
      <c>
        <is>
          <t>08.07.2020 15:29:07</t>
        </is>
      </c>
      <c>
        <v>0.849722222</v>
      </c>
      <c>
        <v>0</v>
      </c>
      <c>
        <v>5</v>
      </c>
      <c>
        <v>0</v>
      </c>
      <c>
        <v>12</v>
      </c>
      <c>
        <v>0</v>
      </c>
      <c>
        <v>4.248611</v>
      </c>
      <c>
        <v>0</v>
      </c>
      <c>
        <v>10.196667</v>
      </c>
    </row>
    <row>
      <c>
        <is>
          <t>1479138</t>
        </is>
      </c>
      <c>
        <v>1</v>
      </c>
      <c>
        <is>
          <t>İZMİR</t>
        </is>
      </c>
      <c>
        <v>TORBALI</v>
      </c>
      <c>
        <is>
          <t>DM-1/TR-12 (TR-58) ALPKENT 35-26-M00058_956626589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16:39:03</t>
        </is>
      </c>
      <c>
        <is>
          <t>28.07.2020 19:45:16</t>
        </is>
      </c>
      <c>
        <v>3.103611111</v>
      </c>
      <c>
        <v>0</v>
      </c>
      <c>
        <v>20</v>
      </c>
      <c>
        <v>0</v>
      </c>
      <c>
        <v>0</v>
      </c>
      <c>
        <v>0</v>
      </c>
      <c>
        <v>62.072222</v>
      </c>
      <c>
        <v>0</v>
      </c>
      <c>
        <v>0</v>
      </c>
    </row>
    <row>
      <c>
        <is>
          <t>1480369</t>
        </is>
      </c>
      <c>
        <v>1</v>
      </c>
      <c>
        <is>
          <t>İZMİR</t>
        </is>
      </c>
      <c>
        <v>MENDERES</v>
      </c>
      <c>
        <is>
          <t>TR-55 35-22-M00055_35-22-M00055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10:15:54</t>
        </is>
      </c>
      <c>
        <is>
          <t>30.07.2020 16:33:27</t>
        </is>
      </c>
      <c>
        <v>6.2925</v>
      </c>
      <c>
        <v>1</v>
      </c>
      <c>
        <v>356</v>
      </c>
      <c>
        <v>0</v>
      </c>
      <c>
        <v>0</v>
      </c>
      <c>
        <v>6.2925</v>
      </c>
      <c>
        <v>2240.13</v>
      </c>
      <c>
        <v>0</v>
      </c>
      <c>
        <v>0</v>
      </c>
    </row>
    <row>
      <c>
        <is>
          <t>1385925</t>
        </is>
      </c>
      <c>
        <v>1</v>
      </c>
      <c>
        <is>
          <t>İZMİR</t>
        </is>
      </c>
      <c>
        <v>MENEMEN</v>
      </c>
      <c>
        <is>
          <t>MENEMEN TR-37 35-28-L00037_953375041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17:06:52</t>
        </is>
      </c>
      <c>
        <is>
          <t>06.07.2020 21:29:27</t>
        </is>
      </c>
      <c>
        <v>4.376388888</v>
      </c>
      <c>
        <v>0</v>
      </c>
      <c>
        <v>16</v>
      </c>
      <c>
        <v>0</v>
      </c>
      <c>
        <v>0</v>
      </c>
      <c>
        <v>0</v>
      </c>
      <c>
        <v>70.022222</v>
      </c>
      <c>
        <v>0</v>
      </c>
      <c>
        <v>0</v>
      </c>
    </row>
    <row>
      <c>
        <is>
          <t>1425044</t>
        </is>
      </c>
      <c>
        <v>1</v>
      </c>
      <c>
        <is>
          <t>İZMİR</t>
        </is>
      </c>
      <c>
        <v>SELÇUK</v>
      </c>
      <c>
        <is>
          <t>PAMUCAK KÖK 35-13-L00400_ESKİ PAMUCAK (HAVAALANI) L09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10:17:44</t>
        </is>
      </c>
      <c>
        <is>
          <t>21.07.2020 11:02:00</t>
        </is>
      </c>
      <c>
        <v>0.737605555</v>
      </c>
      <c>
        <v>8</v>
      </c>
      <c>
        <v>11</v>
      </c>
      <c>
        <v>19</v>
      </c>
      <c>
        <v>71</v>
      </c>
      <c>
        <v>5.900844</v>
      </c>
      <c>
        <v>8.113661</v>
      </c>
      <c>
        <v>14.014506</v>
      </c>
      <c>
        <v>52.369994</v>
      </c>
    </row>
    <row>
      <c>
        <is>
          <t>1385582</t>
        </is>
      </c>
      <c>
        <v>1</v>
      </c>
      <c>
        <is>
          <t>İZMİR</t>
        </is>
      </c>
      <c>
        <v>ÖDEMİŞ</v>
      </c>
      <c>
        <is>
          <t>TR-132 35-15-M00132_35-15-M00132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06.07.2020 10:30:26</t>
        </is>
      </c>
      <c>
        <is>
          <t>06.07.2020 17:11:29</t>
        </is>
      </c>
      <c>
        <v>6.684166666</v>
      </c>
      <c>
        <v>2</v>
      </c>
      <c>
        <v>270</v>
      </c>
      <c>
        <v>0</v>
      </c>
      <c>
        <v>0</v>
      </c>
      <c>
        <v>13.368333</v>
      </c>
      <c>
        <v>1804.725</v>
      </c>
      <c>
        <v>0</v>
      </c>
      <c>
        <v>0</v>
      </c>
    </row>
    <row>
      <c>
        <is>
          <t>1425102</t>
        </is>
      </c>
      <c>
        <v>1</v>
      </c>
      <c>
        <is>
          <t>İZMİR</t>
        </is>
      </c>
      <c>
        <v>SEFERİHİSAR</v>
      </c>
      <c>
        <is>
          <t>L-59 GÜVENTUR 35-14-L00059_8754195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11:28:28</t>
        </is>
      </c>
      <c>
        <is>
          <t>21.07.2020 12:08:53</t>
        </is>
      </c>
      <c>
        <v>0.673611111</v>
      </c>
      <c>
        <v>0</v>
      </c>
      <c>
        <v>74</v>
      </c>
      <c>
        <v>0</v>
      </c>
      <c>
        <v>0</v>
      </c>
      <c>
        <v>0</v>
      </c>
      <c>
        <v>49.847222</v>
      </c>
      <c>
        <v>0</v>
      </c>
      <c>
        <v>0</v>
      </c>
    </row>
    <row>
      <c>
        <is>
          <t>1424136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14:17:01</t>
        </is>
      </c>
      <c>
        <is>
          <t>19.07.2020 14:32:56</t>
        </is>
      </c>
      <c>
        <v>0.265277777</v>
      </c>
      <c>
        <v>25</v>
      </c>
      <c>
        <v>1305</v>
      </c>
      <c>
        <v>44</v>
      </c>
      <c>
        <v>565</v>
      </c>
      <c>
        <v>6.631944</v>
      </c>
      <c>
        <v>346.187499</v>
      </c>
      <c>
        <v>11.672222</v>
      </c>
      <c>
        <v>149.881944</v>
      </c>
    </row>
    <row>
      <c>
        <is>
          <t>1410800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11:10:05</t>
        </is>
      </c>
      <c>
        <is>
          <t>13.07.2020 11:44:00</t>
        </is>
      </c>
      <c>
        <v>0.565277777</v>
      </c>
      <c>
        <v>27</v>
      </c>
      <c>
        <v>1328</v>
      </c>
      <c>
        <v>46</v>
      </c>
      <c>
        <v>582</v>
      </c>
      <c>
        <v>15.2625</v>
      </c>
      <c>
        <v>750.688888</v>
      </c>
      <c>
        <v>26.002778</v>
      </c>
      <c>
        <v>328.991666</v>
      </c>
    </row>
    <row>
      <c>
        <is>
          <t>1410741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10:29:27</t>
        </is>
      </c>
      <c>
        <is>
          <t>13.07.2020 11:10:00</t>
        </is>
      </c>
      <c>
        <v>0.675833333</v>
      </c>
      <c>
        <v>27</v>
      </c>
      <c>
        <v>1328</v>
      </c>
      <c>
        <v>46</v>
      </c>
      <c>
        <v>582</v>
      </c>
      <c>
        <v>18.2475</v>
      </c>
      <c>
        <v>897.506666</v>
      </c>
      <c>
        <v>31.088333</v>
      </c>
      <c>
        <v>393.335</v>
      </c>
    </row>
    <row>
      <c>
        <is>
          <t>1399977</t>
        </is>
      </c>
      <c>
        <v>1</v>
      </c>
      <c>
        <is>
          <t>İZMİR</t>
        </is>
      </c>
      <c>
        <v>BUCA</v>
      </c>
      <c>
        <is>
          <t>M-639 OLDURUK KÖK 35-03-M00639_M-1929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20:21:32</t>
        </is>
      </c>
      <c>
        <is>
          <t>11.07.2020 20:37:12</t>
        </is>
      </c>
      <c>
        <v>0.261111111</v>
      </c>
      <c>
        <v>0</v>
      </c>
      <c>
        <v>0</v>
      </c>
      <c>
        <v>1</v>
      </c>
      <c>
        <v>87</v>
      </c>
      <c>
        <v>0</v>
      </c>
      <c>
        <v>0</v>
      </c>
      <c>
        <v>0.261111</v>
      </c>
      <c>
        <v>22.716667</v>
      </c>
    </row>
    <row>
      <c>
        <is>
          <t>1385653</t>
        </is>
      </c>
      <c>
        <v>1</v>
      </c>
      <c>
        <is>
          <t>İZMİR</t>
        </is>
      </c>
      <c>
        <v>BUCA</v>
      </c>
      <c>
        <is>
          <t>K-2752 35-03-K02752_910190788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11:10:10</t>
        </is>
      </c>
      <c>
        <is>
          <t>06.07.2020 18:43:51</t>
        </is>
      </c>
      <c>
        <v>7.561388888</v>
      </c>
      <c>
        <v>0</v>
      </c>
      <c>
        <v>1</v>
      </c>
      <c>
        <v>0</v>
      </c>
      <c>
        <v>0</v>
      </c>
      <c>
        <v>0</v>
      </c>
      <c>
        <v>7.561389</v>
      </c>
      <c>
        <v>0</v>
      </c>
      <c>
        <v>0</v>
      </c>
    </row>
    <row>
      <c>
        <is>
          <t>1398984</t>
        </is>
      </c>
      <c>
        <v>1</v>
      </c>
      <c>
        <is>
          <t>İZMİR</t>
        </is>
      </c>
      <c>
        <v>TORBALI</v>
      </c>
      <c>
        <is>
          <t>TORBALI İM 35-26-A00001_TR-111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10:53:32</t>
        </is>
      </c>
      <c>
        <is>
          <t>10.07.2020 12:06:12</t>
        </is>
      </c>
      <c>
        <v>1.211111111</v>
      </c>
      <c>
        <v>40</v>
      </c>
      <c>
        <v>1396</v>
      </c>
      <c>
        <v>37</v>
      </c>
      <c>
        <v>13</v>
      </c>
      <c>
        <v>48.444444</v>
      </c>
      <c>
        <v>1690.711111</v>
      </c>
      <c>
        <v>44.811111</v>
      </c>
      <c>
        <v>15.744444</v>
      </c>
    </row>
    <row>
      <c>
        <is>
          <t>1455843</t>
        </is>
      </c>
      <c>
        <v>1</v>
      </c>
      <c>
        <is>
          <t>İZMİR</t>
        </is>
      </c>
      <c>
        <v>ÇEŞME</v>
      </c>
      <c>
        <is>
          <t>L-2 35-18-L00002_5715266 b1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19:59:01</t>
        </is>
      </c>
      <c>
        <is>
          <t>22.07.2020 20:34:31</t>
        </is>
      </c>
      <c>
        <v>0.591666666</v>
      </c>
      <c>
        <v>0</v>
      </c>
      <c>
        <v>4</v>
      </c>
      <c>
        <v>0</v>
      </c>
      <c>
        <v>0</v>
      </c>
      <c>
        <v>0</v>
      </c>
      <c>
        <v>2.366667</v>
      </c>
      <c>
        <v>0</v>
      </c>
      <c>
        <v>0</v>
      </c>
    </row>
    <row>
      <c>
        <is>
          <t>1481250</t>
        </is>
      </c>
      <c>
        <v>1</v>
      </c>
      <c>
        <is>
          <t>MANİSA</t>
        </is>
      </c>
      <c>
        <v>ŞEHZADELER</v>
      </c>
      <c>
        <is>
          <t>HASTANE DM 45-71-M02096_HASTANE-2 ÇIKIŞ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19:41:00</t>
        </is>
      </c>
      <c>
        <is>
          <t>31.07.2020 20:02:35</t>
        </is>
      </c>
      <c>
        <v>0.359722222</v>
      </c>
      <c>
        <v>2</v>
      </c>
      <c>
        <v>0</v>
      </c>
      <c>
        <v>0</v>
      </c>
      <c>
        <v>0</v>
      </c>
      <c>
        <v>0.719444</v>
      </c>
      <c>
        <v>0</v>
      </c>
      <c>
        <v>0</v>
      </c>
      <c>
        <v>0</v>
      </c>
    </row>
    <row>
      <c>
        <is>
          <t>1398829</t>
        </is>
      </c>
      <c>
        <v>1</v>
      </c>
      <c>
        <is>
          <t>İZMİR</t>
        </is>
      </c>
      <c>
        <v>KEMALPAŞA</v>
      </c>
      <c>
        <is>
          <t>LİMA GALVANİZ ÖZEL TR 35-27-M00316Ö_Ayırıcı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08:44:41</t>
        </is>
      </c>
      <c>
        <is>
          <t>10.07.2020 19:12:53</t>
        </is>
      </c>
      <c>
        <v>10.47</v>
      </c>
      <c>
        <v>0</v>
      </c>
      <c>
        <v>0</v>
      </c>
      <c>
        <v>1</v>
      </c>
      <c>
        <v>0</v>
      </c>
      <c>
        <v>0</v>
      </c>
      <c>
        <v>0</v>
      </c>
      <c>
        <v>10.47</v>
      </c>
      <c>
        <v>0</v>
      </c>
    </row>
    <row>
      <c>
        <is>
          <t>1397754</t>
        </is>
      </c>
      <c>
        <v>1</v>
      </c>
      <c>
        <is>
          <t>İZMİR</t>
        </is>
      </c>
      <c>
        <v>DİKİLİ</v>
      </c>
      <c>
        <is>
          <t>ASNUR SİTESİ TR 35-30-M00117_955327148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15:43:33</t>
        </is>
      </c>
      <c>
        <is>
          <t>08.07.2020 19:16:44</t>
        </is>
      </c>
      <c>
        <v>3.553055555</v>
      </c>
      <c>
        <v>0</v>
      </c>
      <c>
        <v>1</v>
      </c>
      <c>
        <v>0</v>
      </c>
      <c>
        <v>0</v>
      </c>
      <c>
        <v>0</v>
      </c>
      <c>
        <v>3.553056</v>
      </c>
      <c>
        <v>0</v>
      </c>
      <c>
        <v>0</v>
      </c>
    </row>
    <row>
      <c>
        <is>
          <t>1386382</t>
        </is>
      </c>
      <c>
        <v>1</v>
      </c>
      <c>
        <is>
          <t>MANİSA</t>
        </is>
      </c>
      <c>
        <v>SALİHLİ</v>
      </c>
      <c>
        <is>
          <t>KAPANCI KÖK 45-78-L00229_HatBaşıAyırıcı_53140495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07:08:14</t>
        </is>
      </c>
      <c>
        <is>
          <t>07.07.2020 08:34:06</t>
        </is>
      </c>
      <c>
        <v>1.431111111</v>
      </c>
      <c>
        <v>3</v>
      </c>
      <c>
        <v>0</v>
      </c>
      <c>
        <v>33</v>
      </c>
      <c>
        <v>0</v>
      </c>
      <c>
        <v>4.293333</v>
      </c>
      <c>
        <v>0</v>
      </c>
      <c>
        <v>47.226667</v>
      </c>
      <c>
        <v>0</v>
      </c>
    </row>
    <row>
      <c>
        <is>
          <t>1477733</t>
        </is>
      </c>
      <c>
        <v>1</v>
      </c>
      <c>
        <is>
          <t>İZMİR</t>
        </is>
      </c>
      <c>
        <v>KARABAĞLAR</v>
      </c>
      <c>
        <is>
          <t>KAVACIK TR-1 35-01-L00001_911050338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12:27:33</t>
        </is>
      </c>
      <c>
        <is>
          <t>26.07.2020 13:16:45</t>
        </is>
      </c>
      <c>
        <v>0.82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1.64</v>
      </c>
    </row>
    <row>
      <c>
        <is>
          <t>1424808</t>
        </is>
      </c>
      <c>
        <v>1</v>
      </c>
      <c>
        <is>
          <t>İZMİR</t>
        </is>
      </c>
      <c>
        <v>GAZİEMİR</v>
      </c>
      <c>
        <is>
          <t>K-3417 35-08-K03417_911924930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18:58:15</t>
        </is>
      </c>
      <c>
        <is>
          <t>20.07.2020 20:34:19</t>
        </is>
      </c>
      <c>
        <v>1.601111111</v>
      </c>
      <c>
        <v>0</v>
      </c>
      <c>
        <v>1</v>
      </c>
      <c>
        <v>0</v>
      </c>
      <c>
        <v>0</v>
      </c>
      <c>
        <v>0</v>
      </c>
      <c>
        <v>1.601111</v>
      </c>
      <c>
        <v>0</v>
      </c>
      <c>
        <v>0</v>
      </c>
    </row>
    <row>
      <c>
        <is>
          <t>1477349</t>
        </is>
      </c>
      <c>
        <v>1</v>
      </c>
      <c>
        <is>
          <t>İZMİR</t>
        </is>
      </c>
      <c>
        <v>ÇEŞME</v>
      </c>
      <c>
        <is>
          <t>L-117 OVACIK 35-18-L00117_950439543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15:07:55</t>
        </is>
      </c>
      <c>
        <is>
          <t>25.07.2020 20:10:26</t>
        </is>
      </c>
      <c>
        <v>5.041944444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5.041944</v>
      </c>
    </row>
    <row>
      <c>
        <is>
          <t>1410721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10:12:25</t>
        </is>
      </c>
      <c>
        <is>
          <t>13.07.2020 10:27:33</t>
        </is>
      </c>
      <c>
        <v>0.252222222</v>
      </c>
      <c>
        <v>27</v>
      </c>
      <c>
        <v>1328</v>
      </c>
      <c>
        <v>46</v>
      </c>
      <c>
        <v>582</v>
      </c>
      <c>
        <v>6.81</v>
      </c>
      <c>
        <v>334.951111</v>
      </c>
      <c>
        <v>11.602222</v>
      </c>
      <c>
        <v>146.793333</v>
      </c>
    </row>
    <row>
      <c>
        <is>
          <t>1410908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14:28:37</t>
        </is>
      </c>
      <c>
        <is>
          <t>13.07.2020 18:21:00</t>
        </is>
      </c>
      <c>
        <v>3.873055555</v>
      </c>
      <c>
        <v>27</v>
      </c>
      <c>
        <v>1328</v>
      </c>
      <c>
        <v>46</v>
      </c>
      <c>
        <v>582</v>
      </c>
      <c>
        <v>104.5725</v>
      </c>
      <c>
        <v>5143.417777</v>
      </c>
      <c>
        <v>178.160556</v>
      </c>
      <c>
        <v>2254.118333</v>
      </c>
    </row>
    <row>
      <c>
        <is>
          <t>1374479</t>
        </is>
      </c>
      <c>
        <v>1</v>
      </c>
      <c>
        <is>
          <t>İZMİR</t>
        </is>
      </c>
      <c>
        <v>ÇEŞME</v>
      </c>
      <c>
        <is>
          <t>L-297 35-18-L00297_10199965 H01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23:25:54</t>
        </is>
      </c>
      <c>
        <is>
          <t>05.07.2020 00:08:58</t>
        </is>
      </c>
      <c>
        <v>0.717777777</v>
      </c>
      <c>
        <v>0</v>
      </c>
      <c>
        <v>27</v>
      </c>
      <c>
        <v>0</v>
      </c>
      <c>
        <v>0</v>
      </c>
      <c>
        <v>0</v>
      </c>
      <c>
        <v>19.38</v>
      </c>
      <c>
        <v>0</v>
      </c>
      <c>
        <v>0</v>
      </c>
    </row>
    <row>
      <c>
        <is>
          <t>1374383</t>
        </is>
      </c>
      <c>
        <v>1</v>
      </c>
      <c>
        <is>
          <t>İZMİR</t>
        </is>
      </c>
      <c>
        <v>DİKİLİ</v>
      </c>
      <c>
        <is>
          <t>ÇANDARLI TR-7 35-30-M00007_955316803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19:23:07</t>
        </is>
      </c>
      <c>
        <is>
          <t>04.07.2020 20:55:29</t>
        </is>
      </c>
      <c>
        <v>1.539444444</v>
      </c>
      <c>
        <v>0</v>
      </c>
      <c>
        <v>1</v>
      </c>
      <c>
        <v>0</v>
      </c>
      <c>
        <v>0</v>
      </c>
      <c>
        <v>0</v>
      </c>
      <c>
        <v>1.539444</v>
      </c>
      <c>
        <v>0</v>
      </c>
      <c>
        <v>0</v>
      </c>
    </row>
    <row>
      <c>
        <is>
          <t>1372742</t>
        </is>
      </c>
      <c>
        <v>1</v>
      </c>
      <c>
        <is>
          <t>İZMİR</t>
        </is>
      </c>
      <c>
        <v>ÇEŞME</v>
      </c>
      <c>
        <is>
          <t>L-284 İMAMOĞLU TRAFO 35-18-L00284_950456475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19:12:20</t>
        </is>
      </c>
      <c>
        <is>
          <t>02.07.2020 20:43:00</t>
        </is>
      </c>
      <c>
        <v>1.511111111</v>
      </c>
      <c>
        <v>0</v>
      </c>
      <c>
        <v>1</v>
      </c>
      <c>
        <v>0</v>
      </c>
      <c>
        <v>0</v>
      </c>
      <c>
        <v>0</v>
      </c>
      <c>
        <v>1.511111</v>
      </c>
      <c>
        <v>0</v>
      </c>
      <c>
        <v>0</v>
      </c>
    </row>
    <row>
      <c>
        <is>
          <t>1476718</t>
        </is>
      </c>
      <c>
        <v>1</v>
      </c>
      <c>
        <is>
          <t>İZMİR</t>
        </is>
      </c>
      <c>
        <v>ÇEŞME</v>
      </c>
      <c>
        <is>
          <t>L-2 35-18-L00002_950453574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13:03:47</t>
        </is>
      </c>
      <c>
        <is>
          <t>24.07.2020 18:20:23</t>
        </is>
      </c>
      <c>
        <v>5.276666666</v>
      </c>
      <c>
        <v>0</v>
      </c>
      <c>
        <v>3</v>
      </c>
      <c>
        <v>0</v>
      </c>
      <c>
        <v>0</v>
      </c>
      <c>
        <v>0</v>
      </c>
      <c>
        <v>15.83</v>
      </c>
      <c>
        <v>0</v>
      </c>
      <c>
        <v>0</v>
      </c>
    </row>
    <row>
      <c>
        <is>
          <t>1374167</t>
        </is>
      </c>
      <c>
        <v>1</v>
      </c>
      <c>
        <is>
          <t>İZMİR</t>
        </is>
      </c>
      <c>
        <v>ÇEŞME</v>
      </c>
      <c>
        <is>
          <t>L-298 35-18-L00298_950456174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15:25:56</t>
        </is>
      </c>
      <c>
        <is>
          <t>04.07.2020 17:21:42</t>
        </is>
      </c>
      <c>
        <v>1.929444444</v>
      </c>
      <c>
        <v>0</v>
      </c>
      <c>
        <v>1</v>
      </c>
      <c>
        <v>0</v>
      </c>
      <c>
        <v>0</v>
      </c>
      <c>
        <v>0</v>
      </c>
      <c>
        <v>1.929444</v>
      </c>
      <c>
        <v>0</v>
      </c>
      <c>
        <v>0</v>
      </c>
    </row>
    <row>
      <c>
        <is>
          <t>1385488</t>
        </is>
      </c>
      <c>
        <v>1</v>
      </c>
      <c>
        <is>
          <t>MANİSA</t>
        </is>
      </c>
      <c>
        <v>SALİHLİ</v>
      </c>
      <c>
        <is>
          <t>CAFERBEY KÖK 45-78-L00231_KURŞUNLU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08:29:17</t>
        </is>
      </c>
      <c>
        <is>
          <t>06.07.2020 12:24:59</t>
        </is>
      </c>
      <c>
        <v>3.928333333</v>
      </c>
      <c>
        <v>28</v>
      </c>
      <c>
        <v>23</v>
      </c>
      <c>
        <v>0</v>
      </c>
      <c>
        <v>1</v>
      </c>
      <c>
        <v>109.993333</v>
      </c>
      <c>
        <v>90.351667</v>
      </c>
      <c>
        <v>0</v>
      </c>
      <c>
        <v>3.928333</v>
      </c>
    </row>
    <row>
      <c>
        <is>
          <t>1398453</t>
        </is>
      </c>
      <c>
        <v>1</v>
      </c>
      <c>
        <is>
          <t>MANİSA</t>
        </is>
      </c>
      <c>
        <v>ŞEHZADELER</v>
      </c>
      <c>
        <is>
          <t>DM-11/02 45-71-M00367_A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15:45:00</t>
        </is>
      </c>
      <c>
        <is>
          <t>09.07.2020 16:12:23</t>
        </is>
      </c>
      <c>
        <v>0.456388888</v>
      </c>
      <c>
        <v>0</v>
      </c>
      <c>
        <v>180</v>
      </c>
      <c>
        <v>0</v>
      </c>
      <c>
        <v>0</v>
      </c>
      <c>
        <v>0</v>
      </c>
      <c>
        <v>82.15</v>
      </c>
      <c>
        <v>0</v>
      </c>
      <c>
        <v>0</v>
      </c>
    </row>
    <row>
      <c>
        <is>
          <t>1455688</t>
        </is>
      </c>
      <c>
        <v>1</v>
      </c>
      <c>
        <is>
          <t>İZMİR</t>
        </is>
      </c>
      <c>
        <v>DİKİLİ</v>
      </c>
      <c>
        <is>
          <t>ÇANDARLI DM-TR-20 35-30-M00020_ŞEHİR-2-M02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15:29:38</t>
        </is>
      </c>
      <c>
        <is>
          <t>22.07.2020 16:08:08</t>
        </is>
      </c>
      <c>
        <v>0.641666666</v>
      </c>
      <c>
        <v>38</v>
      </c>
      <c>
        <v>3212</v>
      </c>
      <c>
        <v>0</v>
      </c>
      <c>
        <v>0</v>
      </c>
      <c>
        <v>24.383333</v>
      </c>
      <c>
        <v>2061.033331</v>
      </c>
      <c>
        <v>0</v>
      </c>
      <c>
        <v>0</v>
      </c>
    </row>
    <row>
      <c>
        <is>
          <t>1455827</t>
        </is>
      </c>
      <c>
        <v>1</v>
      </c>
      <c>
        <is>
          <t>İZMİR</t>
        </is>
      </c>
      <c>
        <v>DİKİLİ</v>
      </c>
      <c>
        <is>
          <t>ÇANDARLI DM-TR-20 35-30-M00020_DENİZKÖY KÖYLER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19:38:38</t>
        </is>
      </c>
      <c>
        <is>
          <t>22.07.2020 19:57:56</t>
        </is>
      </c>
      <c>
        <v>0.321666666</v>
      </c>
      <c>
        <v>27</v>
      </c>
      <c>
        <v>1618</v>
      </c>
      <c>
        <v>13</v>
      </c>
      <c>
        <v>6</v>
      </c>
      <c>
        <v>8.685</v>
      </c>
      <c>
        <v>520.456666</v>
      </c>
      <c>
        <v>4.181667</v>
      </c>
      <c>
        <v>1.93</v>
      </c>
    </row>
    <row>
      <c>
        <is>
          <t>1478064</t>
        </is>
      </c>
      <c>
        <v>1</v>
      </c>
      <c>
        <is>
          <t>İZMİR</t>
        </is>
      </c>
      <c>
        <v>DİKİLİ</v>
      </c>
      <c>
        <is>
          <t>ÇANDARLI DM-TR-20 35-30-M00020_DENİZKÖY KÖYLER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27.07.2020 09:12:03</t>
        </is>
      </c>
      <c>
        <is>
          <t>27.07.2020 10:31:00</t>
        </is>
      </c>
      <c>
        <v>1.315833333</v>
      </c>
      <c>
        <v>28</v>
      </c>
      <c>
        <v>1691</v>
      </c>
      <c>
        <v>13</v>
      </c>
      <c>
        <v>6</v>
      </c>
      <c>
        <v>36.843333</v>
      </c>
      <c>
        <v>2225.074166</v>
      </c>
      <c>
        <v>17.105833</v>
      </c>
      <c>
        <v>7.895</v>
      </c>
    </row>
    <row>
      <c>
        <is>
          <t>1397222</t>
        </is>
      </c>
      <c>
        <v>1</v>
      </c>
      <c>
        <is>
          <t>MANİSA</t>
        </is>
      </c>
      <c>
        <v>SALİHLİ</v>
      </c>
      <c>
        <is>
          <t>YILMAZ İM 45-78-A00003_CAFERBEY-L08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00:50:28</t>
        </is>
      </c>
      <c>
        <is>
          <t>08.07.2020 01:31:30</t>
        </is>
      </c>
      <c>
        <v>0.683888888</v>
      </c>
      <c>
        <v>72</v>
      </c>
      <c>
        <v>265</v>
      </c>
      <c>
        <v>43</v>
      </c>
      <c>
        <v>99</v>
      </c>
      <c>
        <v>49.24</v>
      </c>
      <c>
        <v>181.230555</v>
      </c>
      <c>
        <v>29.407222</v>
      </c>
      <c>
        <v>67.705</v>
      </c>
    </row>
    <row>
      <c>
        <is>
          <t>1373747</t>
        </is>
      </c>
      <c>
        <v>1</v>
      </c>
      <c>
        <is>
          <t>İZMİR</t>
        </is>
      </c>
      <c>
        <v>URLA</v>
      </c>
      <c>
        <is>
          <t>TR-81 35-19-L00081_ÖZKANLAR-L03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23:17:23</t>
        </is>
      </c>
      <c>
        <is>
          <t>03.07.2020 23:37:00</t>
        </is>
      </c>
      <c>
        <v>0.326944444</v>
      </c>
      <c>
        <v>49</v>
      </c>
      <c>
        <v>3420</v>
      </c>
      <c>
        <v>2</v>
      </c>
      <c>
        <v>80</v>
      </c>
      <c>
        <v>16.020278</v>
      </c>
      <c>
        <v>1118.149998</v>
      </c>
      <c>
        <v>0.653889</v>
      </c>
      <c>
        <v>26.155556</v>
      </c>
    </row>
    <row>
      <c>
        <is>
          <t>1410670</t>
        </is>
      </c>
      <c>
        <v>1</v>
      </c>
      <c>
        <is>
          <t>MANİSA</t>
        </is>
      </c>
      <c>
        <v>SALİHLİ</v>
      </c>
      <c>
        <is>
          <t>CAFERBEYLI TR-2 45-78-L00704_49333464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09:19:00</t>
        </is>
      </c>
      <c>
        <is>
          <t>13.07.2020 14:37:00</t>
        </is>
      </c>
      <c>
        <v>5.3</v>
      </c>
      <c>
        <v>0</v>
      </c>
      <c>
        <v>129</v>
      </c>
      <c>
        <v>0</v>
      </c>
      <c>
        <v>0</v>
      </c>
      <c>
        <v>0</v>
      </c>
      <c>
        <v>683.7</v>
      </c>
      <c>
        <v>0</v>
      </c>
      <c>
        <v>0</v>
      </c>
    </row>
    <row>
      <c>
        <is>
          <t>1385912</t>
        </is>
      </c>
      <c>
        <v>1</v>
      </c>
      <c>
        <is>
          <t>İZMİR</t>
        </is>
      </c>
      <c>
        <v>ÖDEMİŞ</v>
      </c>
      <c>
        <is>
          <t>TR-55 35-15-M00055_48874657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16:47:59</t>
        </is>
      </c>
      <c>
        <is>
          <t>06.07.2020 17:26:29</t>
        </is>
      </c>
      <c>
        <v>0.641666666</v>
      </c>
      <c>
        <v>0</v>
      </c>
      <c>
        <v>210</v>
      </c>
      <c>
        <v>0</v>
      </c>
      <c>
        <v>0</v>
      </c>
      <c>
        <v>0</v>
      </c>
      <c>
        <v>134.75</v>
      </c>
      <c>
        <v>0</v>
      </c>
      <c>
        <v>0</v>
      </c>
    </row>
    <row>
      <c>
        <is>
          <t>1374623</t>
        </is>
      </c>
      <c>
        <v>1</v>
      </c>
      <c>
        <is>
          <t>İZMİR</t>
        </is>
      </c>
      <c>
        <v>DİKİLİ</v>
      </c>
      <c>
        <is>
          <t>İLKYANKI TR-62 35-30-M00062_955321201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09:09:09</t>
        </is>
      </c>
      <c>
        <is>
          <t>05.07.2020 10:51:53</t>
        </is>
      </c>
      <c>
        <v>1.712222222</v>
      </c>
      <c>
        <v>0</v>
      </c>
      <c>
        <v>1</v>
      </c>
      <c>
        <v>0</v>
      </c>
      <c>
        <v>0</v>
      </c>
      <c>
        <v>0</v>
      </c>
      <c>
        <v>1.712222</v>
      </c>
      <c>
        <v>0</v>
      </c>
      <c>
        <v>0</v>
      </c>
    </row>
    <row>
      <c>
        <is>
          <t>1399637</t>
        </is>
      </c>
      <c>
        <v>1</v>
      </c>
      <c>
        <is>
          <t>İZMİR</t>
        </is>
      </c>
      <c>
        <v>KARABURUN</v>
      </c>
      <c>
        <is>
          <t>KARABURUN TR-2 35-21-L00014_B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11:05:00</t>
        </is>
      </c>
      <c>
        <is>
          <t>11.07.2020 11:15:00</t>
        </is>
      </c>
      <c>
        <v>0.166666666</v>
      </c>
      <c>
        <v>0</v>
      </c>
      <c>
        <v>84</v>
      </c>
      <c>
        <v>0</v>
      </c>
      <c>
        <v>0</v>
      </c>
      <c>
        <v>0</v>
      </c>
      <c>
        <v>14</v>
      </c>
      <c>
        <v>0</v>
      </c>
      <c>
        <v>0</v>
      </c>
    </row>
    <row>
      <c>
        <is>
          <t>1398271</t>
        </is>
      </c>
      <c>
        <v>1</v>
      </c>
      <c>
        <is>
          <t>İZMİR</t>
        </is>
      </c>
      <c>
        <v>KARABURUN</v>
      </c>
      <c>
        <is>
          <t>KARABURUN TR-3 35-21-L00007_Ayırıcı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11:29:00</t>
        </is>
      </c>
      <c>
        <is>
          <t>09.07.2020 12:16:01</t>
        </is>
      </c>
      <c>
        <v>0.783611111</v>
      </c>
      <c>
        <v>2</v>
      </c>
      <c>
        <v>61</v>
      </c>
      <c>
        <v>0</v>
      </c>
      <c>
        <v>0</v>
      </c>
      <c>
        <v>1.567222</v>
      </c>
      <c>
        <v>47.800278</v>
      </c>
      <c>
        <v>0</v>
      </c>
      <c>
        <v>0</v>
      </c>
    </row>
    <row>
      <c>
        <is>
          <t>1399690</t>
        </is>
      </c>
      <c>
        <v>1</v>
      </c>
      <c>
        <is>
          <t>İZMİR</t>
        </is>
      </c>
      <c>
        <v>DİKİLİ</v>
      </c>
      <c>
        <is>
          <t>EYKO TR-6 35-30-M00032_955321436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10:42:41</t>
        </is>
      </c>
      <c>
        <is>
          <t>11.07.2020 13:22:18</t>
        </is>
      </c>
      <c>
        <v>2.660277777</v>
      </c>
      <c>
        <v>0</v>
      </c>
      <c>
        <v>1</v>
      </c>
      <c>
        <v>0</v>
      </c>
      <c>
        <v>0</v>
      </c>
      <c>
        <v>0</v>
      </c>
      <c>
        <v>2.660278</v>
      </c>
      <c>
        <v>0</v>
      </c>
      <c>
        <v>0</v>
      </c>
    </row>
    <row>
      <c>
        <is>
          <t>1374297</t>
        </is>
      </c>
      <c>
        <v>1</v>
      </c>
      <c>
        <is>
          <t>İZMİR</t>
        </is>
      </c>
      <c>
        <v>DİKİLİ</v>
      </c>
      <c>
        <is>
          <t>ÇANDARLI TR-21 35-30-M00021_955321975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18:07:23</t>
        </is>
      </c>
      <c>
        <is>
          <t>04.07.2020 20:15:05</t>
        </is>
      </c>
      <c>
        <v>2.128333333</v>
      </c>
      <c>
        <v>0</v>
      </c>
      <c>
        <v>4</v>
      </c>
      <c>
        <v>0</v>
      </c>
      <c>
        <v>0</v>
      </c>
      <c>
        <v>0</v>
      </c>
      <c>
        <v>8.513333</v>
      </c>
      <c>
        <v>0</v>
      </c>
      <c>
        <v>0</v>
      </c>
    </row>
    <row>
      <c>
        <is>
          <t>1373947</t>
        </is>
      </c>
      <c>
        <v>1</v>
      </c>
      <c>
        <is>
          <t>İZMİR</t>
        </is>
      </c>
      <c>
        <v>DİKİLİ</v>
      </c>
      <c>
        <is>
          <t>ÇANDARLI TR-7 35-30-M00007_955322577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09:35:31</t>
        </is>
      </c>
      <c>
        <is>
          <t>04.07.2020 12:17:22</t>
        </is>
      </c>
      <c>
        <v>2.6975</v>
      </c>
      <c>
        <v>0</v>
      </c>
      <c>
        <v>1</v>
      </c>
      <c>
        <v>0</v>
      </c>
      <c>
        <v>0</v>
      </c>
      <c>
        <v>0</v>
      </c>
      <c>
        <v>2.6975</v>
      </c>
      <c>
        <v>0</v>
      </c>
      <c>
        <v>0</v>
      </c>
    </row>
    <row>
      <c>
        <is>
          <t>1477877</t>
        </is>
      </c>
      <c>
        <v>1</v>
      </c>
      <c>
        <is>
          <t>MANİSA</t>
        </is>
      </c>
      <c>
        <v>SALİHLİ</v>
      </c>
      <c>
        <is>
          <t>CAFERBEYLI TR-2 45-78-L00704_49333150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19:03:46</t>
        </is>
      </c>
      <c>
        <is>
          <t>26.07.2020 19:59:39</t>
        </is>
      </c>
      <c>
        <v>0.931388888</v>
      </c>
      <c>
        <v>0</v>
      </c>
      <c>
        <v>75</v>
      </c>
      <c>
        <v>0</v>
      </c>
      <c>
        <v>0</v>
      </c>
      <c>
        <v>0</v>
      </c>
      <c>
        <v>69.854167</v>
      </c>
      <c>
        <v>0</v>
      </c>
      <c>
        <v>0</v>
      </c>
    </row>
    <row>
      <c>
        <is>
          <t>1373605</t>
        </is>
      </c>
      <c>
        <v>1</v>
      </c>
      <c>
        <is>
          <t>İZMİR</t>
        </is>
      </c>
      <c>
        <v>TORBALI</v>
      </c>
      <c>
        <is>
          <t>TORBALI İM 35-26-A00001_TR-63/1-M02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19:18:55</t>
        </is>
      </c>
      <c>
        <is>
          <t>03.07.2020 19:28:41</t>
        </is>
      </c>
      <c>
        <v>0.162777777</v>
      </c>
      <c>
        <v>1</v>
      </c>
      <c>
        <v>992</v>
      </c>
      <c>
        <v>0</v>
      </c>
      <c>
        <v>0</v>
      </c>
      <c>
        <v>0.162778</v>
      </c>
      <c>
        <v>161.475555</v>
      </c>
      <c>
        <v>0</v>
      </c>
      <c>
        <v>0</v>
      </c>
    </row>
    <row>
      <c>
        <is>
          <t>1477686</t>
        </is>
      </c>
      <c>
        <v>1</v>
      </c>
      <c>
        <is>
          <t>İZMİR</t>
        </is>
      </c>
      <c>
        <v>DİKİLİ</v>
      </c>
      <c>
        <is>
          <t>DİKİLİ İM 35-30-A00001_ALTINOVA-1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11:04:12</t>
        </is>
      </c>
      <c>
        <is>
          <t>26.07.2020 11:21:32</t>
        </is>
      </c>
      <c>
        <v>0.288888888</v>
      </c>
      <c>
        <v>120</v>
      </c>
      <c>
        <v>8669</v>
      </c>
      <c>
        <v>50</v>
      </c>
      <c>
        <v>461</v>
      </c>
      <c>
        <v>34.666667</v>
      </c>
      <c>
        <v>2504.37777</v>
      </c>
      <c>
        <v>14.444444</v>
      </c>
      <c>
        <v>133.177777</v>
      </c>
    </row>
    <row>
      <c>
        <is>
          <t>1385674</t>
        </is>
      </c>
      <c>
        <v>1</v>
      </c>
      <c>
        <is>
          <t>İZMİR</t>
        </is>
      </c>
      <c>
        <v>TORBALI</v>
      </c>
      <c>
        <is>
          <t>DM-3/19 35-26-M00820_9440145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11:30:50</t>
        </is>
      </c>
      <c>
        <is>
          <t>06.07.2020 12:40:14</t>
        </is>
      </c>
      <c>
        <v>1.156666666</v>
      </c>
      <c>
        <v>0</v>
      </c>
      <c>
        <v>105</v>
      </c>
      <c>
        <v>0</v>
      </c>
      <c>
        <v>0</v>
      </c>
      <c>
        <v>0</v>
      </c>
      <c>
        <v>121.45</v>
      </c>
      <c>
        <v>0</v>
      </c>
      <c>
        <v>0</v>
      </c>
    </row>
    <row>
      <c>
        <is>
          <t>1481158</t>
        </is>
      </c>
      <c>
        <v>1</v>
      </c>
      <c>
        <is>
          <t>İZMİR</t>
        </is>
      </c>
      <c>
        <v>DİKİLİ</v>
      </c>
      <c>
        <is>
          <t>DİKİLİ İM 35-30-A00001_DELİCETEPE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17:04:00</t>
        </is>
      </c>
      <c>
        <is>
          <t>31.07.2020 18:37:09</t>
        </is>
      </c>
      <c>
        <v>1.5525</v>
      </c>
      <c>
        <v>0</v>
      </c>
      <c>
        <v>49</v>
      </c>
      <c>
        <v>10</v>
      </c>
      <c>
        <v>8</v>
      </c>
      <c>
        <v>0</v>
      </c>
      <c>
        <v>76.0725</v>
      </c>
      <c>
        <v>15.525</v>
      </c>
      <c>
        <v>12.42</v>
      </c>
    </row>
    <row>
      <c>
        <is>
          <t>1410954</t>
        </is>
      </c>
      <c>
        <v>1</v>
      </c>
      <c>
        <is>
          <t>İZMİR</t>
        </is>
      </c>
      <c>
        <v>DİKİLİ</v>
      </c>
      <c>
        <is>
          <t>ÇANDARLI TR-6 35-30-M00006_D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16:03:34</t>
        </is>
      </c>
      <c>
        <is>
          <t>13.07.2020 18:01:44</t>
        </is>
      </c>
      <c>
        <v>1.969444444</v>
      </c>
      <c>
        <v>0</v>
      </c>
      <c>
        <v>183</v>
      </c>
      <c>
        <v>0</v>
      </c>
      <c>
        <v>0</v>
      </c>
      <c>
        <v>0</v>
      </c>
      <c>
        <v>360.408333</v>
      </c>
      <c>
        <v>0</v>
      </c>
      <c>
        <v>0</v>
      </c>
    </row>
    <row>
      <c>
        <is>
          <t>1455724</t>
        </is>
      </c>
      <c>
        <v>1</v>
      </c>
      <c>
        <is>
          <t>İZMİR</t>
        </is>
      </c>
      <c>
        <v>DİKİLİ</v>
      </c>
      <c>
        <is>
          <t>ÇANDARLI TR-2 35-30-M00002_TR-3-M02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16:18:59</t>
        </is>
      </c>
      <c>
        <is>
          <t>22.07.2020 17:46:50</t>
        </is>
      </c>
      <c>
        <v>1.464166666</v>
      </c>
      <c>
        <v>6</v>
      </c>
      <c>
        <v>933</v>
      </c>
      <c>
        <v>0</v>
      </c>
      <c>
        <v>0</v>
      </c>
      <c>
        <v>8.785</v>
      </c>
      <c>
        <v>1366.067499</v>
      </c>
      <c>
        <v>0</v>
      </c>
      <c>
        <v>0</v>
      </c>
    </row>
    <row>
      <c>
        <is>
          <t>1373052</t>
        </is>
      </c>
      <c>
        <v>1</v>
      </c>
      <c>
        <is>
          <t>İZMİR</t>
        </is>
      </c>
      <c>
        <v>DİKİLİ</v>
      </c>
      <c>
        <is>
          <t>TR-2 DM (M-702) 35-30-M00702_72410757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09:18:38</t>
        </is>
      </c>
      <c>
        <is>
          <t>03.07.2020 17:35:16</t>
        </is>
      </c>
      <c>
        <v>8.277222222</v>
      </c>
      <c>
        <v>0</v>
      </c>
      <c>
        <v>81</v>
      </c>
      <c>
        <v>0</v>
      </c>
      <c>
        <v>0</v>
      </c>
      <c>
        <v>0</v>
      </c>
      <c>
        <v>670.455</v>
      </c>
      <c>
        <v>0</v>
      </c>
      <c>
        <v>0</v>
      </c>
    </row>
    <row>
      <c>
        <is>
          <t>1411436</t>
        </is>
      </c>
      <c>
        <v>1</v>
      </c>
      <c>
        <is>
          <t>İZMİR</t>
        </is>
      </c>
      <c>
        <v>DİKİLİ</v>
      </c>
      <c>
        <is>
          <t>ÇANDARLI TR-5 35-30-M00005_C c1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11:32:15</t>
        </is>
      </c>
      <c>
        <is>
          <t>14.07.2020 12:42:07</t>
        </is>
      </c>
      <c>
        <v>1.164444444</v>
      </c>
      <c>
        <v>0</v>
      </c>
      <c>
        <v>115</v>
      </c>
      <c>
        <v>0</v>
      </c>
      <c>
        <v>0</v>
      </c>
      <c>
        <v>0</v>
      </c>
      <c>
        <v>133.911111</v>
      </c>
      <c>
        <v>0</v>
      </c>
      <c>
        <v>0</v>
      </c>
    </row>
    <row>
      <c>
        <is>
          <t>1411347</t>
        </is>
      </c>
      <c>
        <v>1</v>
      </c>
      <c>
        <is>
          <t>İZMİR</t>
        </is>
      </c>
      <c>
        <v>KARABURUN</v>
      </c>
      <c>
        <is>
          <t>KARABURUN TR-2 35-21-L00014_B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09:40:34</t>
        </is>
      </c>
      <c>
        <is>
          <t>14.07.2020 15:32:52</t>
        </is>
      </c>
      <c>
        <v>5.871666666</v>
      </c>
      <c>
        <v>0</v>
      </c>
      <c>
        <v>84</v>
      </c>
      <c>
        <v>0</v>
      </c>
      <c>
        <v>0</v>
      </c>
      <c>
        <v>0</v>
      </c>
      <c>
        <v>493.22</v>
      </c>
      <c>
        <v>0</v>
      </c>
      <c>
        <v>0</v>
      </c>
    </row>
    <row>
      <c>
        <is>
          <t>1411389</t>
        </is>
      </c>
      <c>
        <v>1</v>
      </c>
      <c>
        <is>
          <t>İZMİR</t>
        </is>
      </c>
      <c>
        <v>KARABURUN</v>
      </c>
      <c>
        <is>
          <t>KARABURUN TR-10 35-21-L00020_72374647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12:01:41</t>
        </is>
      </c>
      <c>
        <is>
          <t>14.07.2020 15:42:38</t>
        </is>
      </c>
      <c>
        <v>3.6825</v>
      </c>
      <c>
        <v>0</v>
      </c>
      <c>
        <v>49</v>
      </c>
      <c>
        <v>0</v>
      </c>
      <c>
        <v>0</v>
      </c>
      <c>
        <v>0</v>
      </c>
      <c>
        <v>180.4425</v>
      </c>
      <c>
        <v>0</v>
      </c>
      <c>
        <v>0</v>
      </c>
    </row>
    <row>
      <c>
        <is>
          <t>1411207</t>
        </is>
      </c>
      <c>
        <v>1</v>
      </c>
      <c>
        <is>
          <t>İZMİR</t>
        </is>
      </c>
      <c>
        <v>KARABURUN</v>
      </c>
      <c>
        <is>
          <t>KARABURUN TR-10 35-21-L00020_72374647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00:11:12</t>
        </is>
      </c>
      <c>
        <is>
          <t>14.07.2020 02:27:44</t>
        </is>
      </c>
      <c>
        <v>2.275555555</v>
      </c>
      <c>
        <v>0</v>
      </c>
      <c>
        <v>49</v>
      </c>
      <c>
        <v>0</v>
      </c>
      <c>
        <v>0</v>
      </c>
      <c>
        <v>0</v>
      </c>
      <c>
        <v>111.502222</v>
      </c>
      <c>
        <v>0</v>
      </c>
      <c>
        <v>0</v>
      </c>
    </row>
    <row>
      <c>
        <is>
          <t>1372470</t>
        </is>
      </c>
      <c>
        <v>1</v>
      </c>
      <c>
        <is>
          <t>İZMİR</t>
        </is>
      </c>
      <c>
        <v>KARABURUN</v>
      </c>
      <c>
        <is>
          <t>KARABURUN TR-15 35-21-L00013_A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14:06:15</t>
        </is>
      </c>
      <c>
        <is>
          <t>02.07.2020 22:22:58</t>
        </is>
      </c>
      <c>
        <v>8.278611111</v>
      </c>
      <c>
        <v>0</v>
      </c>
      <c>
        <v>50</v>
      </c>
      <c>
        <v>0</v>
      </c>
      <c>
        <v>0</v>
      </c>
      <c>
        <v>0</v>
      </c>
      <c>
        <v>413.930556</v>
      </c>
      <c>
        <v>0</v>
      </c>
      <c>
        <v>0</v>
      </c>
    </row>
    <row>
      <c>
        <is>
          <t>1422414</t>
        </is>
      </c>
      <c>
        <v>1</v>
      </c>
      <c>
        <is>
          <t>İZMİR</t>
        </is>
      </c>
      <c>
        <v>DİKİLİ</v>
      </c>
      <c>
        <is>
          <t>ÇANDARLI TR-18 35-30-M00018_A t2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09:45:48</t>
        </is>
      </c>
      <c>
        <is>
          <t>16.07.2020 12:07:00</t>
        </is>
      </c>
      <c>
        <v>2.353333333</v>
      </c>
      <c>
        <v>0</v>
      </c>
      <c>
        <v>8</v>
      </c>
      <c>
        <v>0</v>
      </c>
      <c>
        <v>0</v>
      </c>
      <c>
        <v>0</v>
      </c>
      <c>
        <v>18.826667</v>
      </c>
      <c>
        <v>0</v>
      </c>
      <c>
        <v>0</v>
      </c>
    </row>
    <row>
      <c>
        <is>
          <t>1479220</t>
        </is>
      </c>
      <c>
        <v>1</v>
      </c>
      <c>
        <is>
          <t>MANİSA</t>
        </is>
      </c>
      <c>
        <v>TURGUTLU</v>
      </c>
      <c>
        <is>
          <t>TR-1/83 KAPTANOĞLU DM 45-83-M00083_HatBaşıAyırıcı_53136690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18:40:12</t>
        </is>
      </c>
      <c>
        <is>
          <t>28.07.2020 20:13:08</t>
        </is>
      </c>
      <c>
        <v>1.548888888</v>
      </c>
      <c>
        <v>1</v>
      </c>
      <c>
        <v>0</v>
      </c>
      <c>
        <v>0</v>
      </c>
      <c>
        <v>0</v>
      </c>
      <c>
        <v>1.548889</v>
      </c>
      <c>
        <v>0</v>
      </c>
      <c>
        <v>0</v>
      </c>
      <c>
        <v>0</v>
      </c>
    </row>
    <row>
      <c>
        <is>
          <t>1399835</t>
        </is>
      </c>
      <c>
        <v>1</v>
      </c>
      <c>
        <is>
          <t>İZMİR</t>
        </is>
      </c>
      <c>
        <v>DİKİLİ</v>
      </c>
      <c>
        <is>
          <t>ÇANDARLI DM-TR-20 35-30-M00020_DENİZKÖY KÖYLER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16:29:52</t>
        </is>
      </c>
      <c>
        <is>
          <t>11.07.2020 17:06:07</t>
        </is>
      </c>
      <c>
        <v>0.604166666</v>
      </c>
      <c>
        <v>28</v>
      </c>
      <c>
        <v>1687</v>
      </c>
      <c>
        <v>13</v>
      </c>
      <c>
        <v>6</v>
      </c>
      <c>
        <v>16.916667</v>
      </c>
      <c>
        <v>1019.229166</v>
      </c>
      <c>
        <v>7.854167</v>
      </c>
      <c>
        <v>3.625</v>
      </c>
    </row>
    <row>
      <c>
        <is>
          <t>1375120</t>
        </is>
      </c>
      <c>
        <v>1</v>
      </c>
      <c>
        <is>
          <t>İZMİR</t>
        </is>
      </c>
      <c>
        <v>ÖDEMİŞ</v>
      </c>
      <c>
        <is>
          <t>DM-3 (TR-16) 35-15-M00016_ÖDEMİŞ-3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19:48:08</t>
        </is>
      </c>
      <c>
        <is>
          <t>05.07.2020 20:14:00</t>
        </is>
      </c>
      <c>
        <v>0.431111111</v>
      </c>
      <c>
        <v>154</v>
      </c>
      <c>
        <v>14046</v>
      </c>
      <c>
        <v>230</v>
      </c>
      <c>
        <v>2620</v>
      </c>
      <c>
        <v>66.391111</v>
      </c>
      <c>
        <v>6055.386665</v>
      </c>
      <c>
        <v>99.155556</v>
      </c>
      <c>
        <v>1129.511111</v>
      </c>
    </row>
    <row>
      <c>
        <is>
          <t>1372106</t>
        </is>
      </c>
      <c>
        <v>1</v>
      </c>
      <c>
        <is>
          <t>İZMİR</t>
        </is>
      </c>
      <c>
        <v>GÜZELBAHÇE</v>
      </c>
      <c>
        <is>
          <t>GÜZELBAHÇE İM 35-10-A00001_MALTEPE M08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01:16:00</t>
        </is>
      </c>
      <c>
        <is>
          <t>02.07.2020 01:20:40</t>
        </is>
      </c>
      <c>
        <v>0.077777777</v>
      </c>
      <c>
        <v>2</v>
      </c>
      <c>
        <v>202</v>
      </c>
      <c>
        <v>3</v>
      </c>
      <c>
        <v>0</v>
      </c>
      <c>
        <v>0.155556</v>
      </c>
      <c>
        <v>15.711111</v>
      </c>
      <c>
        <v>0.233333</v>
      </c>
      <c>
        <v>0</v>
      </c>
    </row>
    <row>
      <c>
        <is>
          <t>1371878</t>
        </is>
      </c>
      <c>
        <v>1</v>
      </c>
      <c>
        <is>
          <t>İZMİR</t>
        </is>
      </c>
      <c>
        <v>ÇEŞME</v>
      </c>
      <c>
        <is>
          <t>L-491 35-18-L00491_960666056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17:14:37</t>
        </is>
      </c>
      <c>
        <is>
          <t>01.07.2020 18:17:14</t>
        </is>
      </c>
      <c>
        <v>1.043611111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1.043611</v>
      </c>
    </row>
    <row>
      <c>
        <is>
          <t>1374101</t>
        </is>
      </c>
      <c>
        <v>1</v>
      </c>
      <c>
        <is>
          <t>İZMİR</t>
        </is>
      </c>
      <c>
        <v>TORBALI</v>
      </c>
      <c>
        <is>
          <t>DM-2/13 35-26-M00833_56368726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13:27:50</t>
        </is>
      </c>
      <c>
        <is>
          <t>04.07.2020 17:45:28</t>
        </is>
      </c>
      <c>
        <v>4.293888888</v>
      </c>
      <c>
        <v>0</v>
      </c>
      <c>
        <v>35</v>
      </c>
      <c>
        <v>0</v>
      </c>
      <c>
        <v>0</v>
      </c>
      <c>
        <v>0</v>
      </c>
      <c>
        <v>150.286111</v>
      </c>
      <c>
        <v>0</v>
      </c>
      <c>
        <v>0</v>
      </c>
    </row>
    <row>
      <c>
        <is>
          <t>1386372</t>
        </is>
      </c>
      <c>
        <v>1</v>
      </c>
      <c>
        <is>
          <t>İZMİR</t>
        </is>
      </c>
      <c>
        <v>TORBALI</v>
      </c>
      <c>
        <is>
          <t>DM-2/11 35-26-M00831_56359710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06:49:14</t>
        </is>
      </c>
      <c>
        <is>
          <t>07.07.2020 07:59:03</t>
        </is>
      </c>
      <c>
        <v>1.163611111</v>
      </c>
      <c>
        <v>0</v>
      </c>
      <c>
        <v>107</v>
      </c>
      <c>
        <v>0</v>
      </c>
      <c>
        <v>0</v>
      </c>
      <c>
        <v>0</v>
      </c>
      <c>
        <v>124.506389</v>
      </c>
      <c>
        <v>0</v>
      </c>
      <c>
        <v>0</v>
      </c>
    </row>
    <row>
      <c>
        <is>
          <t>1455750</t>
        </is>
      </c>
      <c>
        <v>1</v>
      </c>
      <c>
        <is>
          <t>İZMİR</t>
        </is>
      </c>
      <c>
        <v>GAZİEMİR</v>
      </c>
      <c>
        <is>
          <t>K-1948 35-08-K01948_K-1949-K01 K01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22.07.2020 17:15:08</t>
        </is>
      </c>
      <c>
        <is>
          <t>22.07.2020 17:56:52</t>
        </is>
      </c>
      <c>
        <v>0.695555555</v>
      </c>
      <c>
        <v>3</v>
      </c>
      <c>
        <v>1318</v>
      </c>
      <c>
        <v>0</v>
      </c>
      <c>
        <v>0</v>
      </c>
      <c>
        <v>2.086667</v>
      </c>
      <c>
        <v>916.742221</v>
      </c>
      <c>
        <v>0</v>
      </c>
      <c>
        <v>0</v>
      </c>
    </row>
    <row>
      <c>
        <is>
          <t>1373840</t>
        </is>
      </c>
      <c>
        <v>1</v>
      </c>
      <c>
        <is>
          <t>İZMİR</t>
        </is>
      </c>
      <c>
        <v>BUCA</v>
      </c>
      <c>
        <is>
          <t>M-639 OLDURUK KÖK 35-03-M00639_CUMAOVASI-2 (HAVAİ HAT)-M03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07:42:38</t>
        </is>
      </c>
      <c>
        <is>
          <t>04.07.2020 07:55:48</t>
        </is>
      </c>
      <c>
        <v>0.219444444</v>
      </c>
      <c>
        <v>41</v>
      </c>
      <c>
        <v>1667</v>
      </c>
      <c>
        <v>89</v>
      </c>
      <c>
        <v>1370</v>
      </c>
      <c>
        <v>8.997222</v>
      </c>
      <c>
        <v>365.813888</v>
      </c>
      <c>
        <v>19.530556</v>
      </c>
      <c>
        <v>300.638888</v>
      </c>
    </row>
    <row>
      <c>
        <is>
          <t>1410758</t>
        </is>
      </c>
      <c>
        <v>1</v>
      </c>
      <c>
        <is>
          <t>İZMİR</t>
        </is>
      </c>
      <c>
        <v>DİKİLİ</v>
      </c>
      <c>
        <is>
          <t>BİMEYKO KÖK-10 35-30-M00048_65513443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10:32:07</t>
        </is>
      </c>
      <c>
        <is>
          <t>13.07.2020 11:23:09</t>
        </is>
      </c>
      <c>
        <v>0.850555555</v>
      </c>
      <c>
        <v>0</v>
      </c>
      <c>
        <v>35</v>
      </c>
      <c>
        <v>0</v>
      </c>
      <c>
        <v>0</v>
      </c>
      <c>
        <v>0</v>
      </c>
      <c>
        <v>29.769444</v>
      </c>
      <c>
        <v>0</v>
      </c>
      <c>
        <v>0</v>
      </c>
    </row>
    <row>
      <c>
        <is>
          <t>1410326</t>
        </is>
      </c>
      <c>
        <v>1</v>
      </c>
      <c>
        <is>
          <t>İZMİR</t>
        </is>
      </c>
      <c>
        <v>SEFERİHİSAR</v>
      </c>
      <c>
        <is>
          <t>L-69 BAŞKENT SİTESİ 35-14-L00069_72410530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13:32:38</t>
        </is>
      </c>
      <c>
        <is>
          <t>12.07.2020 15:33:40</t>
        </is>
      </c>
      <c>
        <v>2.017222222</v>
      </c>
      <c>
        <v>0</v>
      </c>
      <c>
        <v>14</v>
      </c>
      <c>
        <v>0</v>
      </c>
      <c>
        <v>0</v>
      </c>
      <c>
        <v>0</v>
      </c>
      <c>
        <v>28.241111</v>
      </c>
      <c>
        <v>0</v>
      </c>
      <c>
        <v>0</v>
      </c>
    </row>
    <row>
      <c>
        <is>
          <t>1411184</t>
        </is>
      </c>
      <c>
        <v>1</v>
      </c>
      <c>
        <is>
          <t>İZMİR</t>
        </is>
      </c>
      <c>
        <v>KARABURUN</v>
      </c>
      <c>
        <is>
          <t>KARABURUN TR-10 35-21-L00020_35-21-L00020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22:48:14</t>
        </is>
      </c>
      <c>
        <is>
          <t>14.07.2020 00:21:28</t>
        </is>
      </c>
      <c>
        <v>1.553888888</v>
      </c>
      <c>
        <v>0</v>
      </c>
      <c>
        <v>168</v>
      </c>
      <c>
        <v>0</v>
      </c>
      <c>
        <v>0</v>
      </c>
      <c>
        <v>0</v>
      </c>
      <c>
        <v>261.053333</v>
      </c>
      <c>
        <v>0</v>
      </c>
      <c>
        <v>0</v>
      </c>
    </row>
    <row>
      <c>
        <is>
          <t>1372012</t>
        </is>
      </c>
      <c>
        <v>1</v>
      </c>
      <c>
        <is>
          <t>MANİSA</t>
        </is>
      </c>
      <c>
        <v>SALİHLİ</v>
      </c>
      <c>
        <is>
          <t>SART TR-14 45-78-M00170_49316617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20:37:22</t>
        </is>
      </c>
      <c>
        <is>
          <t>01.07.2020 21:06:47</t>
        </is>
      </c>
      <c>
        <v>0.490277777</v>
      </c>
      <c>
        <v>0</v>
      </c>
      <c>
        <v>48</v>
      </c>
      <c>
        <v>0</v>
      </c>
      <c>
        <v>1</v>
      </c>
      <c>
        <v>0</v>
      </c>
      <c>
        <v>23.533333</v>
      </c>
      <c>
        <v>0</v>
      </c>
      <c>
        <v>0.490278</v>
      </c>
    </row>
    <row>
      <c>
        <is>
          <t>1480546</t>
        </is>
      </c>
      <c>
        <v>1</v>
      </c>
      <c>
        <is>
          <t>MANİSA</t>
        </is>
      </c>
      <c>
        <v>SALİHLİ</v>
      </c>
      <c>
        <is>
          <t>SART TR-10 45-78-M00183_45-78-M00183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15:37:15</t>
        </is>
      </c>
      <c>
        <is>
          <t>30.07.2020 16:47:39</t>
        </is>
      </c>
      <c>
        <v>1.173333333</v>
      </c>
      <c>
        <v>1</v>
      </c>
      <c>
        <v>335</v>
      </c>
      <c>
        <v>0</v>
      </c>
      <c>
        <v>3</v>
      </c>
      <c>
        <v>1.173333</v>
      </c>
      <c>
        <v>393.066667</v>
      </c>
      <c>
        <v>0</v>
      </c>
      <c>
        <v>3.52</v>
      </c>
    </row>
    <row>
      <c>
        <is>
          <t>1410714</t>
        </is>
      </c>
      <c>
        <v>1</v>
      </c>
      <c>
        <is>
          <t>İZMİR</t>
        </is>
      </c>
      <c>
        <v>DİKİLİ</v>
      </c>
      <c>
        <is>
          <t>ÇANDARLI DM-TR-20 35-30-M00020_DEMİRTAŞ KÖYLER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13.07.2020 10:05:29</t>
        </is>
      </c>
      <c>
        <is>
          <t>13.07.2020 12:29:28</t>
        </is>
      </c>
      <c>
        <v>2.399722222</v>
      </c>
      <c>
        <v>1</v>
      </c>
      <c>
        <v>323</v>
      </c>
      <c>
        <v>21</v>
      </c>
      <c>
        <v>5</v>
      </c>
      <c>
        <v>2.399722</v>
      </c>
      <c>
        <v>775.110278</v>
      </c>
      <c>
        <v>50.394167</v>
      </c>
      <c>
        <v>11.998611</v>
      </c>
    </row>
    <row>
      <c>
        <is>
          <t>1477653</t>
        </is>
      </c>
      <c>
        <v>1</v>
      </c>
      <c>
        <is>
          <t>İZMİR</t>
        </is>
      </c>
      <c>
        <v>TORBALI</v>
      </c>
      <c>
        <is>
          <t>AYRANCILAR DM-3 35-26-M00795_DM-3/22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26.07.2020 09:40:34</t>
        </is>
      </c>
      <c>
        <is>
          <t>26.07.2020 11:30:45</t>
        </is>
      </c>
      <c>
        <v>1.836388888</v>
      </c>
      <c>
        <v>33</v>
      </c>
      <c>
        <v>5593</v>
      </c>
      <c>
        <v>128</v>
      </c>
      <c>
        <v>3061</v>
      </c>
      <c>
        <v>60.600833</v>
      </c>
      <c>
        <v>10270.923051</v>
      </c>
      <c>
        <v>235.057778</v>
      </c>
      <c>
        <v>5621.186386</v>
      </c>
    </row>
    <row>
      <c>
        <is>
          <t>1466374</t>
        </is>
      </c>
      <c>
        <v>1</v>
      </c>
      <c>
        <is>
          <t>İZMİR</t>
        </is>
      </c>
      <c>
        <v>DİKİLİ</v>
      </c>
      <c>
        <is>
          <t>ÇANDARLI DM-TR-20 35-30-M00020_DENİZKÖY KÖYLER-M04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19:52:59</t>
        </is>
      </c>
      <c>
        <is>
          <t>23.07.2020 20:16:00</t>
        </is>
      </c>
      <c>
        <v>0.383611111</v>
      </c>
      <c>
        <v>28</v>
      </c>
      <c>
        <v>1691</v>
      </c>
      <c>
        <v>13</v>
      </c>
      <c>
        <v>6</v>
      </c>
      <c>
        <v>10.741111</v>
      </c>
      <c>
        <v>648.686389</v>
      </c>
      <c>
        <v>4.986944</v>
      </c>
      <c>
        <v>2.301667</v>
      </c>
    </row>
    <row>
      <c>
        <is>
          <t>1423765</t>
        </is>
      </c>
      <c>
        <v>1</v>
      </c>
      <c>
        <is>
          <t>İZMİR</t>
        </is>
      </c>
      <c>
        <v>DİKİLİ</v>
      </c>
      <c>
        <is>
          <t>ÇANDARLI TR-15 (SANAYİ) 35-30-M00015_955320503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18:04:01</t>
        </is>
      </c>
      <c>
        <is>
          <t>18.07.2020 19:03:56</t>
        </is>
      </c>
      <c>
        <v>0.998611111</v>
      </c>
      <c>
        <v>0</v>
      </c>
      <c>
        <v>2</v>
      </c>
      <c>
        <v>0</v>
      </c>
      <c>
        <v>0</v>
      </c>
      <c>
        <v>0</v>
      </c>
      <c>
        <v>1.997222</v>
      </c>
      <c>
        <v>0</v>
      </c>
      <c>
        <v>0</v>
      </c>
    </row>
    <row>
      <c>
        <is>
          <t>1423717</t>
        </is>
      </c>
      <c>
        <v>1</v>
      </c>
      <c>
        <is>
          <t>İZMİR</t>
        </is>
      </c>
      <c>
        <v>KARABURUN</v>
      </c>
      <c>
        <is>
          <t>KARABURUN TR-4/18 35-21-L00012_A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16:50:00</t>
        </is>
      </c>
      <c>
        <is>
          <t>18.07.2020 17:39:16</t>
        </is>
      </c>
      <c>
        <v>0.821111111</v>
      </c>
      <c>
        <v>0</v>
      </c>
      <c>
        <v>3</v>
      </c>
      <c>
        <v>0</v>
      </c>
      <c>
        <v>0</v>
      </c>
      <c>
        <v>0</v>
      </c>
      <c>
        <v>2.463333</v>
      </c>
      <c>
        <v>0</v>
      </c>
      <c>
        <v>0</v>
      </c>
    </row>
    <row>
      <c>
        <is>
          <t>1424716</t>
        </is>
      </c>
      <c>
        <v>1</v>
      </c>
      <c>
        <is>
          <t>İZMİR</t>
        </is>
      </c>
      <c>
        <v>DİKİLİ</v>
      </c>
      <c>
        <is>
          <t>ÇANDARLI DM-TR-20 35-30-M00020_DENİZKÖY KÖYLER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15:54:57</t>
        </is>
      </c>
      <c>
        <is>
          <t>20.07.2020 17:14:36</t>
        </is>
      </c>
      <c>
        <v>1.3275</v>
      </c>
      <c>
        <v>28</v>
      </c>
      <c>
        <v>1665</v>
      </c>
      <c>
        <v>12</v>
      </c>
      <c>
        <v>6</v>
      </c>
      <c>
        <v>37.17</v>
      </c>
      <c>
        <v>2210.2875</v>
      </c>
      <c>
        <v>15.93</v>
      </c>
      <c>
        <v>7.965</v>
      </c>
    </row>
    <row>
      <c>
        <is>
          <t>1372126</t>
        </is>
      </c>
      <c>
        <v>1</v>
      </c>
      <c>
        <is>
          <t>İZMİR</t>
        </is>
      </c>
      <c>
        <v>BUCA</v>
      </c>
      <c>
        <is>
          <t>M-639 OLDURUK KÖK 35-03-M00639_CUMAOVASI-2 (HAVAİ HAT)-M03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04:58:27</t>
        </is>
      </c>
      <c>
        <is>
          <t>02.07.2020 05:06:00</t>
        </is>
      </c>
      <c>
        <v>0.125833333</v>
      </c>
      <c>
        <v>41</v>
      </c>
      <c>
        <v>1667</v>
      </c>
      <c>
        <v>89</v>
      </c>
      <c>
        <v>1370</v>
      </c>
      <c>
        <v>5.159167</v>
      </c>
      <c>
        <v>209.764166</v>
      </c>
      <c>
        <v>11.199167</v>
      </c>
      <c>
        <v>172.391666</v>
      </c>
    </row>
    <row>
      <c>
        <is>
          <t>1479741</t>
        </is>
      </c>
      <c>
        <v>1</v>
      </c>
      <c>
        <is>
          <t>İZMİR</t>
        </is>
      </c>
      <c>
        <v>ÇEŞME</v>
      </c>
      <c>
        <is>
          <t>L-290 35-18-L00290_35-18-L00290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12:00:15</t>
        </is>
      </c>
      <c>
        <is>
          <t>29.07.2020 12:15:00</t>
        </is>
      </c>
      <c>
        <v>0.245833333</v>
      </c>
      <c>
        <v>2</v>
      </c>
      <c>
        <v>262</v>
      </c>
      <c>
        <v>0</v>
      </c>
      <c>
        <v>0</v>
      </c>
      <c>
        <v>0.491667</v>
      </c>
      <c>
        <v>64.408333</v>
      </c>
      <c>
        <v>0</v>
      </c>
      <c>
        <v>0</v>
      </c>
    </row>
    <row>
      <c>
        <is>
          <t>1424214</t>
        </is>
      </c>
      <c>
        <v>1</v>
      </c>
      <c>
        <is>
          <t>MANİSA</t>
        </is>
      </c>
      <c>
        <v>SALİHLİ</v>
      </c>
      <c>
        <is>
          <t>CAFERBEYLI TR-2 45-78-L00704_49333150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17:02:10</t>
        </is>
      </c>
      <c>
        <is>
          <t>19.07.2020 17:49:34</t>
        </is>
      </c>
      <c>
        <v>0.79</v>
      </c>
      <c>
        <v>0</v>
      </c>
      <c>
        <v>72</v>
      </c>
      <c>
        <v>0</v>
      </c>
      <c>
        <v>0</v>
      </c>
      <c>
        <v>0</v>
      </c>
      <c>
        <v>56.88</v>
      </c>
      <c>
        <v>0</v>
      </c>
      <c>
        <v>0</v>
      </c>
    </row>
    <row>
      <c>
        <is>
          <t>1424294</t>
        </is>
      </c>
      <c>
        <v>1</v>
      </c>
      <c>
        <is>
          <t>İZMİR</t>
        </is>
      </c>
      <c>
        <v>KARABURUN</v>
      </c>
      <c>
        <is>
          <t>KARABURUN TR-2 35-21-L00014_C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20:25:04</t>
        </is>
      </c>
      <c>
        <is>
          <t>20.07.2020 00:12:07</t>
        </is>
      </c>
      <c>
        <v>3.784166666</v>
      </c>
      <c>
        <v>0</v>
      </c>
      <c>
        <v>56</v>
      </c>
      <c>
        <v>0</v>
      </c>
      <c>
        <v>0</v>
      </c>
      <c>
        <v>0</v>
      </c>
      <c>
        <v>211.913333</v>
      </c>
      <c>
        <v>0</v>
      </c>
      <c>
        <v>0</v>
      </c>
    </row>
    <row>
      <c>
        <is>
          <t>1410708</t>
        </is>
      </c>
      <c>
        <v>1</v>
      </c>
      <c>
        <is>
          <t>İZMİR</t>
        </is>
      </c>
      <c>
        <v>GAZİEMİR</v>
      </c>
      <c>
        <is>
          <t>K-3755 35-08-K03755_B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09:16:14</t>
        </is>
      </c>
      <c>
        <is>
          <t>13.07.2020 13:45:43</t>
        </is>
      </c>
      <c>
        <v>4.491388888</v>
      </c>
      <c>
        <v>0</v>
      </c>
      <c>
        <v>77</v>
      </c>
      <c>
        <v>0</v>
      </c>
      <c>
        <v>0</v>
      </c>
      <c>
        <v>0</v>
      </c>
      <c>
        <v>345.836944</v>
      </c>
      <c>
        <v>0</v>
      </c>
      <c>
        <v>0</v>
      </c>
    </row>
    <row>
      <c>
        <is>
          <t>1424941</t>
        </is>
      </c>
      <c>
        <v>1</v>
      </c>
      <c>
        <is>
          <t>İZMİR</t>
        </is>
      </c>
      <c>
        <v>URLA</v>
      </c>
      <c>
        <is>
          <t>TR-77 ÇEŞMEALTI KÖK 35-19-L00077_TR-81-L05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05:28:16</t>
        </is>
      </c>
      <c>
        <is>
          <t>21.07.2020 06:32:17</t>
        </is>
      </c>
      <c>
        <v>1.066944444</v>
      </c>
      <c>
        <v>49</v>
      </c>
      <c>
        <v>3303</v>
      </c>
      <c>
        <v>2</v>
      </c>
      <c>
        <v>78</v>
      </c>
      <c>
        <v>52.280278</v>
      </c>
      <c>
        <v>3524.117499</v>
      </c>
      <c>
        <v>2.133889</v>
      </c>
      <c>
        <v>83.221667</v>
      </c>
    </row>
    <row>
      <c>
        <is>
          <t>1386209</t>
        </is>
      </c>
      <c>
        <v>1</v>
      </c>
      <c>
        <is>
          <t>MANİSA</t>
        </is>
      </c>
      <c>
        <v>SALİHLİ</v>
      </c>
      <c>
        <is>
          <t>TR-83 45-78-L00083_A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22:20:23</t>
        </is>
      </c>
      <c>
        <is>
          <t>06.07.2020 23:32:26</t>
        </is>
      </c>
      <c>
        <v>1.200833333</v>
      </c>
      <c>
        <v>0</v>
      </c>
      <c>
        <v>342</v>
      </c>
      <c>
        <v>0</v>
      </c>
      <c>
        <v>0</v>
      </c>
      <c>
        <v>0</v>
      </c>
      <c>
        <v>410.685</v>
      </c>
      <c>
        <v>0</v>
      </c>
      <c>
        <v>0</v>
      </c>
    </row>
    <row>
      <c>
        <is>
          <t>1478528</t>
        </is>
      </c>
      <c>
        <v>1</v>
      </c>
      <c>
        <is>
          <t>İZMİR</t>
        </is>
      </c>
      <c>
        <v>ÇEŞME</v>
      </c>
      <c>
        <is>
          <t>L-438 35-18-L00438_950430089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04:39:53</t>
        </is>
      </c>
      <c>
        <is>
          <t>28.07.2020 05:40:35</t>
        </is>
      </c>
      <c>
        <v>1.011666666</v>
      </c>
      <c>
        <v>0</v>
      </c>
      <c>
        <v>3</v>
      </c>
      <c>
        <v>0</v>
      </c>
      <c>
        <v>0</v>
      </c>
      <c>
        <v>0</v>
      </c>
      <c>
        <v>3.035</v>
      </c>
      <c>
        <v>0</v>
      </c>
      <c>
        <v>0</v>
      </c>
    </row>
    <row>
      <c>
        <is>
          <t>1386469</t>
        </is>
      </c>
      <c>
        <v>1</v>
      </c>
      <c>
        <is>
          <t>İZMİR</t>
        </is>
      </c>
      <c>
        <v>URLA</v>
      </c>
      <c>
        <is>
          <t>TR-81 35-19-L00081_ÖZKANLAR-L03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07.07.2020 09:10:52</t>
        </is>
      </c>
      <c>
        <is>
          <t>07.07.2020 11:01:22</t>
        </is>
      </c>
      <c>
        <v>1.841666666</v>
      </c>
      <c>
        <v>1</v>
      </c>
      <c>
        <v>268</v>
      </c>
      <c>
        <v>0</v>
      </c>
      <c>
        <v>0</v>
      </c>
      <c>
        <v>1.841667</v>
      </c>
      <c>
        <v>493.566666</v>
      </c>
      <c>
        <v>0</v>
      </c>
      <c>
        <v>0</v>
      </c>
    </row>
    <row>
      <c>
        <is>
          <t>1372901</t>
        </is>
      </c>
      <c>
        <v>1</v>
      </c>
      <c>
        <is>
          <t>İZMİR</t>
        </is>
      </c>
      <c>
        <v>BAYINDIR</v>
      </c>
      <c>
        <is>
          <t>KARAVELİLER TR-3 35-20-L00142_A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23:14:08</t>
        </is>
      </c>
      <c>
        <is>
          <t>03.07.2020 00:43:51</t>
        </is>
      </c>
      <c>
        <v>1.495277777</v>
      </c>
      <c>
        <v>0</v>
      </c>
      <c>
        <v>155</v>
      </c>
      <c>
        <v>0</v>
      </c>
      <c>
        <v>0</v>
      </c>
      <c>
        <v>0</v>
      </c>
      <c>
        <v>231.768055</v>
      </c>
      <c>
        <v>0</v>
      </c>
      <c>
        <v>0</v>
      </c>
    </row>
    <row>
      <c>
        <is>
          <t>1423446</t>
        </is>
      </c>
      <c>
        <v>1</v>
      </c>
      <c>
        <is>
          <t>MANİSA</t>
        </is>
      </c>
      <c>
        <v>SALİHLİ</v>
      </c>
      <c>
        <is>
          <t>TR-51 45-78-L00051_C c1b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10:05:55</t>
        </is>
      </c>
      <c>
        <is>
          <t>18.07.2020 10:54:18</t>
        </is>
      </c>
      <c>
        <v>0.806388888</v>
      </c>
      <c>
        <v>0</v>
      </c>
      <c>
        <v>3</v>
      </c>
      <c>
        <v>0</v>
      </c>
      <c>
        <v>0</v>
      </c>
      <c>
        <v>0</v>
      </c>
      <c>
        <v>2.419167</v>
      </c>
      <c>
        <v>0</v>
      </c>
      <c>
        <v>0</v>
      </c>
    </row>
    <row>
      <c>
        <is>
          <t>1410485</t>
        </is>
      </c>
      <c>
        <v>1</v>
      </c>
      <c>
        <is>
          <t>MANİSA</t>
        </is>
      </c>
      <c>
        <v>TURGUTLU</v>
      </c>
      <c>
        <is>
          <t>TR-2/67 45-83-L00067_72372387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19:51:15</t>
        </is>
      </c>
      <c>
        <is>
          <t>12.07.2020 20:53:41</t>
        </is>
      </c>
      <c>
        <v>1.040555555</v>
      </c>
      <c>
        <v>0</v>
      </c>
      <c>
        <v>91</v>
      </c>
      <c>
        <v>0</v>
      </c>
      <c>
        <v>0</v>
      </c>
      <c>
        <v>0</v>
      </c>
      <c>
        <v>94.690556</v>
      </c>
      <c>
        <v>0</v>
      </c>
      <c>
        <v>0</v>
      </c>
    </row>
    <row>
      <c>
        <is>
          <t>1423002</t>
        </is>
      </c>
      <c>
        <v>1</v>
      </c>
      <c>
        <is>
          <t>İZMİR</t>
        </is>
      </c>
      <c>
        <v>BORNOVA</v>
      </c>
      <c>
        <is>
          <t>M-331 35-02-M00331_M-1644-M03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11:39:54</t>
        </is>
      </c>
      <c>
        <is>
          <t>17.07.2020 12:18:25</t>
        </is>
      </c>
      <c>
        <v>0.641944444</v>
      </c>
      <c>
        <v>5</v>
      </c>
      <c>
        <v>1723</v>
      </c>
      <c>
        <v>14</v>
      </c>
      <c>
        <v>0</v>
      </c>
      <c>
        <v>3.209722</v>
      </c>
      <c>
        <v>1106.070277</v>
      </c>
      <c>
        <v>8.987222</v>
      </c>
      <c>
        <v>0</v>
      </c>
    </row>
    <row>
      <c>
        <is>
          <t>1411384</t>
        </is>
      </c>
      <c>
        <v>1</v>
      </c>
      <c>
        <is>
          <t>İZMİR</t>
        </is>
      </c>
      <c>
        <v>ALİAĞA</v>
      </c>
      <c>
        <is>
          <t>YENİ ŞAKRAN TR-12 35-17-M00212_56355757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10:38:00</t>
        </is>
      </c>
      <c>
        <is>
          <t>14.07.2020 10:55:42</t>
        </is>
      </c>
      <c>
        <v>0.295</v>
      </c>
      <c>
        <v>0</v>
      </c>
      <c>
        <v>104</v>
      </c>
      <c>
        <v>0</v>
      </c>
      <c>
        <v>0</v>
      </c>
      <c>
        <v>0</v>
      </c>
      <c>
        <v>30.68</v>
      </c>
      <c>
        <v>0</v>
      </c>
      <c>
        <v>0</v>
      </c>
    </row>
    <row>
      <c>
        <is>
          <t>1478524</t>
        </is>
      </c>
      <c>
        <v>1</v>
      </c>
      <c>
        <is>
          <t>İZMİR</t>
        </is>
      </c>
      <c>
        <v>BORNOVA</v>
      </c>
      <c>
        <is>
          <t>M-1086 35-02-M01086_M-842-M03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03:27:29</t>
        </is>
      </c>
      <c>
        <is>
          <t>28.07.2020 05:09:43</t>
        </is>
      </c>
      <c>
        <v>1.703888888</v>
      </c>
      <c>
        <v>10</v>
      </c>
      <c>
        <v>258</v>
      </c>
      <c>
        <v>31</v>
      </c>
      <c>
        <v>430</v>
      </c>
      <c>
        <v>17.038889</v>
      </c>
      <c>
        <v>439.603333</v>
      </c>
      <c>
        <v>52.820556</v>
      </c>
      <c>
        <v>732.672222</v>
      </c>
    </row>
    <row>
      <c>
        <is>
          <t>1410749</t>
        </is>
      </c>
      <c>
        <v>1</v>
      </c>
      <c>
        <is>
          <t>İZMİR</t>
        </is>
      </c>
      <c>
        <v>MENEMEN</v>
      </c>
      <c>
        <is>
          <t>ASARLIK TR-20 35-28-M00170_72410361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10:34:00</t>
        </is>
      </c>
      <c>
        <is>
          <t>13.07.2020 11:17:45</t>
        </is>
      </c>
      <c>
        <v>0.729166666</v>
      </c>
      <c>
        <v>0</v>
      </c>
      <c>
        <v>70</v>
      </c>
      <c>
        <v>0</v>
      </c>
      <c>
        <v>0</v>
      </c>
      <c>
        <v>0</v>
      </c>
      <c>
        <v>51.041667</v>
      </c>
      <c>
        <v>0</v>
      </c>
      <c>
        <v>0</v>
      </c>
    </row>
    <row>
      <c>
        <is>
          <t>1411975</t>
        </is>
      </c>
      <c>
        <v>1</v>
      </c>
      <c>
        <is>
          <t>İZMİR</t>
        </is>
      </c>
      <c>
        <v>ALİAĞA</v>
      </c>
      <c>
        <is>
          <t>YENİ ŞAKRAN TR-12 35-17-M00212_56355757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10:36:00</t>
        </is>
      </c>
      <c>
        <is>
          <t>15.07.2020 11:15:41</t>
        </is>
      </c>
      <c>
        <v>0.661388888</v>
      </c>
      <c>
        <v>0</v>
      </c>
      <c>
        <v>104</v>
      </c>
      <c>
        <v>0</v>
      </c>
      <c>
        <v>0</v>
      </c>
      <c>
        <v>0</v>
      </c>
      <c>
        <v>68.784444</v>
      </c>
      <c>
        <v>0</v>
      </c>
      <c>
        <v>0</v>
      </c>
    </row>
    <row>
      <c>
        <is>
          <t>1480665</t>
        </is>
      </c>
      <c>
        <v>1</v>
      </c>
      <c>
        <is>
          <t>İZMİR</t>
        </is>
      </c>
      <c>
        <v>ÖDEMİŞ</v>
      </c>
      <c>
        <is>
          <t>TR-71 SEDAT IRMAK GRB. 35-15-M00071_48857819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17:57:34</t>
        </is>
      </c>
      <c>
        <is>
          <t>30.07.2020 22:19:45</t>
        </is>
      </c>
      <c>
        <v>4.369722222</v>
      </c>
      <c>
        <v>0</v>
      </c>
      <c>
        <v>2</v>
      </c>
      <c>
        <v>0</v>
      </c>
      <c>
        <v>12</v>
      </c>
      <c>
        <v>0</v>
      </c>
      <c>
        <v>8.739444</v>
      </c>
      <c>
        <v>0</v>
      </c>
      <c>
        <v>52.436667</v>
      </c>
    </row>
    <row>
      <c>
        <is>
          <t>1410216</t>
        </is>
      </c>
      <c>
        <v>1</v>
      </c>
      <c>
        <is>
          <t>İZMİR</t>
        </is>
      </c>
      <c>
        <v>KEMALPAŞA</v>
      </c>
      <c>
        <is>
          <t>FATMA ŞENER SULAMA GRUBU TR 35-27-M00355_35-27-M00355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12.07.2020 09:40:33</t>
        </is>
      </c>
      <c>
        <is>
          <t>12.07.2020 14:28:00</t>
        </is>
      </c>
      <c>
        <v>4.790833333</v>
      </c>
      <c>
        <v>1</v>
      </c>
      <c>
        <v>4</v>
      </c>
      <c>
        <v>0</v>
      </c>
      <c>
        <v>10</v>
      </c>
      <c>
        <v>4.790833</v>
      </c>
      <c>
        <v>19.163333</v>
      </c>
      <c>
        <v>0</v>
      </c>
      <c>
        <v>47.908333</v>
      </c>
    </row>
    <row>
      <c>
        <is>
          <t>1399511</t>
        </is>
      </c>
      <c>
        <v>1</v>
      </c>
      <c>
        <is>
          <t>İZMİR</t>
        </is>
      </c>
      <c>
        <v>ÇEŞME</v>
      </c>
      <c>
        <is>
          <t>L-298 35-18-L00298_950447357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07:39:11</t>
        </is>
      </c>
      <c>
        <is>
          <t>11.07.2020 11:27:30</t>
        </is>
      </c>
      <c>
        <v>3.805277777</v>
      </c>
      <c>
        <v>0</v>
      </c>
      <c>
        <v>1</v>
      </c>
      <c>
        <v>0</v>
      </c>
      <c>
        <v>0</v>
      </c>
      <c>
        <v>0</v>
      </c>
      <c>
        <v>3.805278</v>
      </c>
      <c>
        <v>0</v>
      </c>
      <c>
        <v>0</v>
      </c>
    </row>
    <row>
      <c>
        <is>
          <t>1410272</t>
        </is>
      </c>
      <c>
        <v>1</v>
      </c>
      <c>
        <is>
          <t>MANİSA</t>
        </is>
      </c>
      <c>
        <v>TURGUTLU</v>
      </c>
      <c>
        <is>
          <t>TR-1/67 (CEZAEVİ YANI) 45-83-M00067_A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11:28:52</t>
        </is>
      </c>
      <c>
        <is>
          <t>12.07.2020 13:23:33</t>
        </is>
      </c>
      <c>
        <v>1.911388888</v>
      </c>
      <c>
        <v>0</v>
      </c>
      <c>
        <v>12</v>
      </c>
      <c>
        <v>0</v>
      </c>
      <c>
        <v>0</v>
      </c>
      <c>
        <v>0</v>
      </c>
      <c>
        <v>22.936667</v>
      </c>
      <c>
        <v>0</v>
      </c>
      <c>
        <v>0</v>
      </c>
    </row>
    <row>
      <c>
        <is>
          <t>1398518</t>
        </is>
      </c>
      <c>
        <v>1</v>
      </c>
      <c>
        <is>
          <t>İZMİR</t>
        </is>
      </c>
      <c>
        <v>BAYRAKLI</v>
      </c>
      <c>
        <is>
          <t>M-2538 (YATIRIM REZERVE) 35-02-M02538_912489498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17:17:36</t>
        </is>
      </c>
      <c>
        <is>
          <t>09.07.2020 19:06:59</t>
        </is>
      </c>
      <c>
        <v>1.823055555</v>
      </c>
      <c>
        <v>0</v>
      </c>
      <c>
        <v>1</v>
      </c>
      <c>
        <v>0</v>
      </c>
      <c>
        <v>0</v>
      </c>
      <c>
        <v>0</v>
      </c>
      <c>
        <v>1.823056</v>
      </c>
      <c>
        <v>0</v>
      </c>
      <c>
        <v>0</v>
      </c>
    </row>
    <row>
      <c>
        <is>
          <t>1477678</t>
        </is>
      </c>
      <c>
        <v>1</v>
      </c>
      <c>
        <is>
          <t>İZMİR</t>
        </is>
      </c>
      <c>
        <v>MENDERES</v>
      </c>
      <c>
        <is>
          <t>ORTA MAHALLE M-3 35-25-M00110_9850384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10:56:42</t>
        </is>
      </c>
      <c>
        <is>
          <t>26.07.2020 13:07:29</t>
        </is>
      </c>
      <c>
        <v>2.179722222</v>
      </c>
      <c>
        <v>0</v>
      </c>
      <c>
        <v>48</v>
      </c>
      <c>
        <v>0</v>
      </c>
      <c>
        <v>8</v>
      </c>
      <c>
        <v>0</v>
      </c>
      <c>
        <v>104.626667</v>
      </c>
      <c>
        <v>0</v>
      </c>
      <c>
        <v>17.437778</v>
      </c>
    </row>
    <row>
      <c>
        <is>
          <t>1373028</t>
        </is>
      </c>
      <c>
        <v>1</v>
      </c>
      <c>
        <is>
          <t>İZMİR</t>
        </is>
      </c>
      <c>
        <v>ALİAĞA</v>
      </c>
      <c>
        <is>
          <t>YENİ ŞAKRAN TR-1 35-17-M00201_A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11:41:26</t>
        </is>
      </c>
      <c>
        <is>
          <t>03.07.2020 12:30:18</t>
        </is>
      </c>
      <c>
        <v>0.814444444</v>
      </c>
      <c>
        <v>0</v>
      </c>
      <c>
        <v>84</v>
      </c>
      <c>
        <v>0</v>
      </c>
      <c>
        <v>2</v>
      </c>
      <c>
        <v>0</v>
      </c>
      <c>
        <v>68.413333</v>
      </c>
      <c>
        <v>0</v>
      </c>
      <c>
        <v>1.628889</v>
      </c>
    </row>
    <row>
      <c>
        <is>
          <t>1410411</t>
        </is>
      </c>
      <c>
        <v>1</v>
      </c>
      <c>
        <is>
          <t>İZMİR</t>
        </is>
      </c>
      <c>
        <v>KEMALPAŞA</v>
      </c>
      <c>
        <is>
          <t>TR-57 (YATIRIM REZERVE) 35-27-M00990_35-27-M00990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16:32:57</t>
        </is>
      </c>
      <c>
        <is>
          <t>12.07.2020 18:27:56</t>
        </is>
      </c>
      <c>
        <v>1.916388888</v>
      </c>
      <c>
        <v>1</v>
      </c>
      <c>
        <v>280</v>
      </c>
      <c>
        <v>0</v>
      </c>
      <c>
        <v>0</v>
      </c>
      <c>
        <v>1.916389</v>
      </c>
      <c>
        <v>536.588889</v>
      </c>
      <c>
        <v>0</v>
      </c>
      <c>
        <v>0</v>
      </c>
    </row>
    <row>
      <c>
        <is>
          <t>1374190</t>
        </is>
      </c>
      <c>
        <v>1</v>
      </c>
      <c>
        <is>
          <t>İZMİR</t>
        </is>
      </c>
      <c>
        <v>TORBALI</v>
      </c>
      <c>
        <is>
          <t>TR-171 35-26-M00171_A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15:53:28</t>
        </is>
      </c>
      <c>
        <is>
          <t>04.07.2020 16:18:25</t>
        </is>
      </c>
      <c>
        <v>0.415833333</v>
      </c>
      <c>
        <v>0</v>
      </c>
      <c>
        <v>425</v>
      </c>
      <c>
        <v>0</v>
      </c>
      <c>
        <v>0</v>
      </c>
      <c>
        <v>0</v>
      </c>
      <c>
        <v>176.729167</v>
      </c>
      <c>
        <v>0</v>
      </c>
      <c>
        <v>0</v>
      </c>
    </row>
    <row>
      <c>
        <is>
          <t>1372809</t>
        </is>
      </c>
      <c>
        <v>1</v>
      </c>
      <c>
        <is>
          <t>İZMİR</t>
        </is>
      </c>
      <c>
        <v>SELÇUK</v>
      </c>
      <c>
        <is>
          <t>BAYRAM BALCI VE ARKADAŞLARI GRB.TR 35-13-L00093_Ayırıcı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20:30:33</t>
        </is>
      </c>
      <c>
        <is>
          <t>02.07.2020 22:23:20</t>
        </is>
      </c>
      <c>
        <v>1.879722222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18.797222</v>
      </c>
    </row>
    <row>
      <c>
        <is>
          <t>1480335</t>
        </is>
      </c>
      <c>
        <v>1</v>
      </c>
      <c>
        <is>
          <t>İZMİR</t>
        </is>
      </c>
      <c>
        <v>ALİAĞA</v>
      </c>
      <c>
        <is>
          <t>ALOSBİ TM 35-17-A00006_HatBaşıAyırıcı_53134031 M05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09:36:00</t>
        </is>
      </c>
      <c>
        <is>
          <t>30.07.2020 12:28:10</t>
        </is>
      </c>
      <c>
        <v>2.869444444</v>
      </c>
      <c>
        <v>0</v>
      </c>
      <c>
        <v>0</v>
      </c>
      <c>
        <v>2</v>
      </c>
      <c>
        <v>0</v>
      </c>
      <c>
        <v>0</v>
      </c>
      <c>
        <v>0</v>
      </c>
      <c>
        <v>5.738889</v>
      </c>
      <c>
        <v>0</v>
      </c>
    </row>
    <row>
      <c>
        <is>
          <t>1445277</t>
        </is>
      </c>
      <c>
        <v>1</v>
      </c>
      <c>
        <is>
          <t>İZMİR</t>
        </is>
      </c>
      <c>
        <v>SELÇUK</v>
      </c>
      <c>
        <is>
          <t>TR-28 (DM-4/TR5) 35-13-L00028_946421978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18:15:43</t>
        </is>
      </c>
      <c>
        <is>
          <t>21.07.2020 18:56:11</t>
        </is>
      </c>
      <c>
        <v>0.674444444</v>
      </c>
      <c>
        <v>0</v>
      </c>
      <c>
        <v>5</v>
      </c>
      <c>
        <v>0</v>
      </c>
      <c>
        <v>0</v>
      </c>
      <c>
        <v>0</v>
      </c>
      <c>
        <v>3.372222</v>
      </c>
      <c>
        <v>0</v>
      </c>
      <c>
        <v>0</v>
      </c>
    </row>
    <row>
      <c>
        <is>
          <t>1374015</t>
        </is>
      </c>
      <c>
        <v>1</v>
      </c>
      <c>
        <is>
          <t>İZMİR</t>
        </is>
      </c>
      <c>
        <v>SELÇUK</v>
      </c>
      <c>
        <is>
          <t>SALİH  ÇILGIN VE ARK. T-SULAMA GRB. 35-13-L00107_A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11:16:56</t>
        </is>
      </c>
      <c>
        <is>
          <t>04.07.2020 11:59:03</t>
        </is>
      </c>
      <c>
        <v>0.701944444</v>
      </c>
      <c>
        <v>0</v>
      </c>
      <c>
        <v>36</v>
      </c>
      <c>
        <v>0</v>
      </c>
      <c>
        <v>0</v>
      </c>
      <c>
        <v>0</v>
      </c>
      <c>
        <v>25.27</v>
      </c>
      <c>
        <v>0</v>
      </c>
      <c>
        <v>0</v>
      </c>
    </row>
    <row>
      <c>
        <is>
          <t>1373096</t>
        </is>
      </c>
      <c>
        <v>1</v>
      </c>
      <c>
        <is>
          <t>İZMİR</t>
        </is>
      </c>
      <c>
        <v>GAZİEMİR</v>
      </c>
      <c>
        <is>
          <t>K-3755 35-08-K03755_C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09:28:23</t>
        </is>
      </c>
      <c>
        <is>
          <t>03.07.2020 17:16:40</t>
        </is>
      </c>
      <c>
        <v>7.804722222</v>
      </c>
      <c>
        <v>0</v>
      </c>
      <c>
        <v>55</v>
      </c>
      <c>
        <v>0</v>
      </c>
      <c>
        <v>0</v>
      </c>
      <c>
        <v>0</v>
      </c>
      <c>
        <v>429.259722</v>
      </c>
      <c>
        <v>0</v>
      </c>
      <c>
        <v>0</v>
      </c>
    </row>
    <row>
      <c>
        <is>
          <t>1400063</t>
        </is>
      </c>
      <c>
        <v>1</v>
      </c>
      <c>
        <is>
          <t>İZMİR</t>
        </is>
      </c>
      <c>
        <v>URLA</v>
      </c>
      <c>
        <is>
          <t>TR-140 35-19-L00140_35-19-L00140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23:14:03</t>
        </is>
      </c>
      <c>
        <is>
          <t>12.07.2020 00:49:47</t>
        </is>
      </c>
      <c>
        <v>1.595555555</v>
      </c>
      <c>
        <v>0</v>
      </c>
      <c>
        <v>0</v>
      </c>
      <c>
        <v>1</v>
      </c>
      <c>
        <v>158</v>
      </c>
      <c>
        <v>0</v>
      </c>
      <c>
        <v>0</v>
      </c>
      <c>
        <v>1.595556</v>
      </c>
      <c>
        <v>252.097778</v>
      </c>
    </row>
    <row>
      <c>
        <is>
          <t>1373446</t>
        </is>
      </c>
      <c>
        <v>1</v>
      </c>
      <c>
        <is>
          <t>İZMİR</t>
        </is>
      </c>
      <c>
        <v>TORBALI</v>
      </c>
      <c>
        <is>
          <t>TR-171 35-26-M00171_A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16:30:49</t>
        </is>
      </c>
      <c>
        <is>
          <t>03.07.2020 17:29:42</t>
        </is>
      </c>
      <c>
        <v>0.981388888</v>
      </c>
      <c>
        <v>0</v>
      </c>
      <c>
        <v>425</v>
      </c>
      <c>
        <v>0</v>
      </c>
      <c>
        <v>0</v>
      </c>
      <c>
        <v>0</v>
      </c>
      <c>
        <v>417.090277</v>
      </c>
      <c>
        <v>0</v>
      </c>
      <c>
        <v>0</v>
      </c>
    </row>
    <row>
      <c>
        <is>
          <t>1371529</t>
        </is>
      </c>
      <c>
        <v>1</v>
      </c>
      <c>
        <is>
          <t>İZMİR</t>
        </is>
      </c>
      <c>
        <v>BUCA</v>
      </c>
      <c>
        <is>
          <t>K-3071 35-03-K03071_910260537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07:28:20</t>
        </is>
      </c>
      <c>
        <is>
          <t>01.07.2020 09:07:29</t>
        </is>
      </c>
      <c>
        <v>1.6525</v>
      </c>
      <c>
        <v>0</v>
      </c>
      <c>
        <v>1</v>
      </c>
      <c>
        <v>0</v>
      </c>
      <c>
        <v>0</v>
      </c>
      <c>
        <v>0</v>
      </c>
      <c>
        <v>1.6525</v>
      </c>
      <c>
        <v>0</v>
      </c>
      <c>
        <v>0</v>
      </c>
    </row>
    <row>
      <c>
        <is>
          <t>1465992</t>
        </is>
      </c>
      <c>
        <v>1</v>
      </c>
      <c>
        <is>
          <t>İZMİR</t>
        </is>
      </c>
      <c>
        <v>TORBALI</v>
      </c>
      <c>
        <is>
          <t>TR-63/1 35-26-M00119_56359100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10:00:53</t>
        </is>
      </c>
      <c>
        <is>
          <t>23.07.2020 14:46:00</t>
        </is>
      </c>
      <c>
        <v>4.751944444</v>
      </c>
      <c>
        <v>0</v>
      </c>
      <c>
        <v>220</v>
      </c>
      <c>
        <v>0</v>
      </c>
      <c>
        <v>0</v>
      </c>
      <c>
        <v>0</v>
      </c>
      <c>
        <v>1045.427778</v>
      </c>
      <c>
        <v>0</v>
      </c>
      <c>
        <v>0</v>
      </c>
    </row>
    <row>
      <c>
        <is>
          <t>1373332</t>
        </is>
      </c>
      <c>
        <v>1</v>
      </c>
      <c>
        <is>
          <t>İZMİR</t>
        </is>
      </c>
      <c>
        <v>BUCA</v>
      </c>
      <c>
        <is>
          <t>M-2813 35-03-M02813_35-03-M02813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14:07:00</t>
        </is>
      </c>
      <c>
        <is>
          <t>03.07.2020 16:06:51</t>
        </is>
      </c>
      <c>
        <v>1.9975</v>
      </c>
      <c>
        <v>0</v>
      </c>
      <c>
        <v>0</v>
      </c>
      <c>
        <v>1</v>
      </c>
      <c>
        <v>0</v>
      </c>
      <c>
        <v>0</v>
      </c>
      <c>
        <v>0</v>
      </c>
      <c>
        <v>1.9975</v>
      </c>
      <c>
        <v>0</v>
      </c>
    </row>
    <row>
      <c>
        <is>
          <t>1374639</t>
        </is>
      </c>
      <c>
        <v>1</v>
      </c>
      <c>
        <is>
          <t>İZMİR</t>
        </is>
      </c>
      <c>
        <v>ÇİĞLİ</v>
      </c>
      <c>
        <is>
          <t>M-361 35-09-M00361_M-570-M03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09:27:00</t>
        </is>
      </c>
      <c>
        <is>
          <t>05.07.2020 11:34:09</t>
        </is>
      </c>
      <c>
        <v>2.119166666</v>
      </c>
      <c>
        <v>2</v>
      </c>
      <c>
        <v>4</v>
      </c>
      <c>
        <v>0</v>
      </c>
      <c>
        <v>0</v>
      </c>
      <c>
        <v>4.238333</v>
      </c>
      <c>
        <v>8.476667</v>
      </c>
      <c>
        <v>0</v>
      </c>
      <c>
        <v>0</v>
      </c>
    </row>
    <row>
      <c>
        <is>
          <t>1423804</t>
        </is>
      </c>
      <c>
        <v>1</v>
      </c>
      <c>
        <is>
          <t>İZMİR</t>
        </is>
      </c>
      <c>
        <v>ÇİĞLİ</v>
      </c>
      <c>
        <is>
          <t>M-1147 GEÇİT 35-09-M01147_M-1096-M04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20:10:51</t>
        </is>
      </c>
      <c>
        <is>
          <t>18.07.2020 20:35:14</t>
        </is>
      </c>
      <c>
        <v>0.406388888</v>
      </c>
      <c>
        <v>3</v>
      </c>
      <c>
        <v>0</v>
      </c>
      <c>
        <v>0</v>
      </c>
      <c>
        <v>0</v>
      </c>
      <c>
        <v>1.219167</v>
      </c>
      <c>
        <v>0</v>
      </c>
      <c>
        <v>0</v>
      </c>
      <c>
        <v>0</v>
      </c>
    </row>
    <row>
      <c>
        <is>
          <t>1480358</t>
        </is>
      </c>
      <c>
        <v>1</v>
      </c>
      <c>
        <is>
          <t>İZMİR</t>
        </is>
      </c>
      <c>
        <v>ÇİĞLİ</v>
      </c>
      <c>
        <is>
          <t>M-1149 35-09-M01149_M-389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10:01:00</t>
        </is>
      </c>
      <c>
        <is>
          <t>30.07.2020 10:24:08</t>
        </is>
      </c>
      <c>
        <v>0.385555555</v>
      </c>
      <c>
        <v>1</v>
      </c>
      <c>
        <v>0</v>
      </c>
      <c>
        <v>0</v>
      </c>
      <c>
        <v>0</v>
      </c>
      <c>
        <v>0.385556</v>
      </c>
      <c>
        <v>0</v>
      </c>
      <c>
        <v>0</v>
      </c>
      <c>
        <v>0</v>
      </c>
    </row>
    <row>
      <c>
        <is>
          <t>1478118</t>
        </is>
      </c>
      <c>
        <v>1</v>
      </c>
      <c>
        <is>
          <t>İZMİR</t>
        </is>
      </c>
      <c>
        <v>ÇİĞLİ</v>
      </c>
      <c>
        <is>
          <t>M-361 35-09-M00361_M-570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10:18:00</t>
        </is>
      </c>
      <c>
        <is>
          <t>27.07.2020 11:24:29</t>
        </is>
      </c>
      <c>
        <v>1.108055555</v>
      </c>
      <c>
        <v>2</v>
      </c>
      <c>
        <v>4</v>
      </c>
      <c>
        <v>0</v>
      </c>
      <c>
        <v>0</v>
      </c>
      <c>
        <v>2.216111</v>
      </c>
      <c>
        <v>4.432222</v>
      </c>
      <c>
        <v>0</v>
      </c>
      <c>
        <v>0</v>
      </c>
    </row>
    <row>
      <c>
        <is>
          <t>1424634</t>
        </is>
      </c>
      <c>
        <v>1</v>
      </c>
      <c>
        <is>
          <t>İZMİR</t>
        </is>
      </c>
      <c>
        <v>KARABAĞLAR</v>
      </c>
      <c>
        <is>
          <t>K-1722 35-01-K01722_35-01-K01722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13:40:45</t>
        </is>
      </c>
      <c>
        <is>
          <t>20.07.2020 14:36:01</t>
        </is>
      </c>
      <c>
        <v>0.921111111</v>
      </c>
      <c>
        <v>0</v>
      </c>
      <c>
        <v>722</v>
      </c>
      <c>
        <v>0</v>
      </c>
      <c>
        <v>0</v>
      </c>
      <c>
        <v>0</v>
      </c>
      <c>
        <v>665.042222</v>
      </c>
      <c>
        <v>0</v>
      </c>
      <c>
        <v>0</v>
      </c>
    </row>
    <row>
      <c>
        <is>
          <t>1424282</t>
        </is>
      </c>
      <c>
        <v>1</v>
      </c>
      <c>
        <is>
          <t>İZMİR</t>
        </is>
      </c>
      <c>
        <v>BORNOVA</v>
      </c>
      <c>
        <is>
          <t>M-2542 (YATIRIM REZERVE) 35-02-M02542_-M02 M02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19:10:56</t>
        </is>
      </c>
      <c>
        <is>
          <t>19.07.2020 20:07:10</t>
        </is>
      </c>
      <c>
        <v>0.937222222</v>
      </c>
      <c>
        <v>2</v>
      </c>
      <c>
        <v>0</v>
      </c>
      <c>
        <v>0</v>
      </c>
      <c>
        <v>0</v>
      </c>
      <c>
        <v>1.874444</v>
      </c>
      <c>
        <v>0</v>
      </c>
      <c>
        <v>0</v>
      </c>
      <c>
        <v>0</v>
      </c>
    </row>
    <row>
      <c>
        <is>
          <t>1410949</t>
        </is>
      </c>
      <c>
        <v>1</v>
      </c>
      <c>
        <is>
          <t>İZMİR</t>
        </is>
      </c>
      <c>
        <v>SELÇUK</v>
      </c>
      <c>
        <is>
          <t>TR-40 35-13-L00040_946425695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15:22:40</t>
        </is>
      </c>
      <c>
        <is>
          <t>13.07.2020 18:11:39</t>
        </is>
      </c>
      <c>
        <v>2.816388888</v>
      </c>
      <c>
        <v>0</v>
      </c>
      <c>
        <v>1</v>
      </c>
      <c>
        <v>0</v>
      </c>
      <c>
        <v>0</v>
      </c>
      <c>
        <v>0</v>
      </c>
      <c>
        <v>2.816389</v>
      </c>
      <c>
        <v>0</v>
      </c>
      <c>
        <v>0</v>
      </c>
    </row>
    <row>
      <c>
        <is>
          <t>1399290</t>
        </is>
      </c>
      <c>
        <v>1</v>
      </c>
      <c>
        <is>
          <t>İZMİR</t>
        </is>
      </c>
      <c>
        <v>FOÇA</v>
      </c>
      <c>
        <is>
          <t>YENİ BAĞARASI TR-4 35-23-M00210_42066966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17:23:35</t>
        </is>
      </c>
      <c>
        <is>
          <t>10.07.2020 19:37:12</t>
        </is>
      </c>
      <c>
        <v>2.226944444</v>
      </c>
      <c>
        <v>0</v>
      </c>
      <c>
        <v>103</v>
      </c>
      <c>
        <v>0</v>
      </c>
      <c>
        <v>0</v>
      </c>
      <c>
        <v>0</v>
      </c>
      <c>
        <v>229.375278</v>
      </c>
      <c>
        <v>0</v>
      </c>
      <c>
        <v>0</v>
      </c>
    </row>
    <row>
      <c>
        <is>
          <t>1372513</t>
        </is>
      </c>
      <c>
        <v>1</v>
      </c>
      <c>
        <is>
          <t>MANİSA</t>
        </is>
      </c>
      <c>
        <v>ŞEHZADELER</v>
      </c>
      <c>
        <is>
          <t>DM-11/02 45-71-M00367_953187963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15:06:54</t>
        </is>
      </c>
      <c>
        <is>
          <t>02.07.2020 16:01:17</t>
        </is>
      </c>
      <c>
        <v>0.906388888</v>
      </c>
      <c>
        <v>0</v>
      </c>
      <c>
        <v>1</v>
      </c>
      <c>
        <v>0</v>
      </c>
      <c>
        <v>0</v>
      </c>
      <c>
        <v>0</v>
      </c>
      <c>
        <v>0.906389</v>
      </c>
      <c>
        <v>0</v>
      </c>
      <c>
        <v>0</v>
      </c>
    </row>
    <row>
      <c>
        <is>
          <t>1371779</t>
        </is>
      </c>
      <c>
        <v>1</v>
      </c>
      <c>
        <is>
          <t>İZMİR</t>
        </is>
      </c>
      <c>
        <v>FOÇA</v>
      </c>
      <c>
        <is>
          <t>FOÇA TR-14 35-23-L00014_950422007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14:57:50</t>
        </is>
      </c>
      <c>
        <is>
          <t>01.07.2020 19:10:54</t>
        </is>
      </c>
      <c>
        <v>4.217777777</v>
      </c>
      <c>
        <v>0</v>
      </c>
      <c>
        <v>1</v>
      </c>
      <c>
        <v>0</v>
      </c>
      <c>
        <v>0</v>
      </c>
      <c>
        <v>0</v>
      </c>
      <c>
        <v>4.217778</v>
      </c>
      <c>
        <v>0</v>
      </c>
      <c>
        <v>0</v>
      </c>
    </row>
    <row>
      <c>
        <is>
          <t>1477080</t>
        </is>
      </c>
      <c>
        <v>1</v>
      </c>
      <c>
        <is>
          <t>İZMİR</t>
        </is>
      </c>
      <c>
        <v>TORBALI</v>
      </c>
      <c>
        <is>
          <t>YAKUP ÇAKAR GRUBU 35-26-M01200_35-26-M01200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06:48:19</t>
        </is>
      </c>
      <c>
        <is>
          <t>25.07.2020 10:09:00</t>
        </is>
      </c>
      <c>
        <v>3.344722222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63.549722</v>
      </c>
    </row>
    <row>
      <c>
        <is>
          <t>1399736</t>
        </is>
      </c>
      <c>
        <v>1</v>
      </c>
      <c>
        <is>
          <t>MANİSA</t>
        </is>
      </c>
      <c>
        <v>GÖLMARMARA</v>
      </c>
      <c>
        <is>
          <t>GÖLMARMARA TR-16 45-85-L00016_945467571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13:25:45</t>
        </is>
      </c>
      <c>
        <is>
          <t>11.07.2020 14:13:54</t>
        </is>
      </c>
      <c>
        <v>0.8025</v>
      </c>
      <c>
        <v>0</v>
      </c>
      <c>
        <v>1</v>
      </c>
      <c>
        <v>0</v>
      </c>
      <c>
        <v>0</v>
      </c>
      <c>
        <v>0</v>
      </c>
      <c>
        <v>0.8025</v>
      </c>
      <c>
        <v>0</v>
      </c>
      <c>
        <v>0</v>
      </c>
    </row>
    <row>
      <c>
        <is>
          <t>1480671</t>
        </is>
      </c>
      <c>
        <v>1</v>
      </c>
      <c>
        <is>
          <t>İZMİR</t>
        </is>
      </c>
      <c>
        <v>ÇEŞME</v>
      </c>
      <c>
        <is>
          <t>L-377 35-18-L00377_35-18-L00377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18:30:22</t>
        </is>
      </c>
      <c>
        <is>
          <t>30.07.2020 19:51:28</t>
        </is>
      </c>
      <c>
        <v>1.351666666</v>
      </c>
      <c>
        <v>2</v>
      </c>
      <c>
        <v>167</v>
      </c>
      <c>
        <v>0</v>
      </c>
      <c>
        <v>0</v>
      </c>
      <c>
        <v>2.703333</v>
      </c>
      <c>
        <v>225.728333</v>
      </c>
      <c>
        <v>0</v>
      </c>
      <c>
        <v>0</v>
      </c>
    </row>
    <row>
      <c>
        <is>
          <t>1476769</t>
        </is>
      </c>
      <c>
        <v>1</v>
      </c>
      <c>
        <is>
          <t>İZMİR</t>
        </is>
      </c>
      <c>
        <v>KARABAĞLAR</v>
      </c>
      <c>
        <is>
          <t>K-1986 35-01-K01986_TRAFO-K04 K04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14:32:50</t>
        </is>
      </c>
      <c>
        <is>
          <t>24.07.2020 15:03:45</t>
        </is>
      </c>
      <c>
        <v>0.515277777</v>
      </c>
      <c>
        <v>1</v>
      </c>
      <c>
        <v>601</v>
      </c>
      <c>
        <v>0</v>
      </c>
      <c>
        <v>0</v>
      </c>
      <c>
        <v>0.515278</v>
      </c>
      <c>
        <v>309.681944</v>
      </c>
      <c>
        <v>0</v>
      </c>
      <c>
        <v>0</v>
      </c>
    </row>
    <row>
      <c>
        <is>
          <t>1398575</t>
        </is>
      </c>
      <c>
        <v>1</v>
      </c>
      <c>
        <is>
          <t>İZMİR</t>
        </is>
      </c>
      <c>
        <v>ÇEŞME</v>
      </c>
      <c>
        <is>
          <t>L-430 35-18-L00430_950452555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18:51:00</t>
        </is>
      </c>
      <c>
        <is>
          <t>09.07.2020 20:53:24</t>
        </is>
      </c>
      <c>
        <v>2.04</v>
      </c>
      <c>
        <v>0</v>
      </c>
      <c>
        <v>1</v>
      </c>
      <c>
        <v>0</v>
      </c>
      <c>
        <v>0</v>
      </c>
      <c>
        <v>0</v>
      </c>
      <c>
        <v>2.04</v>
      </c>
      <c>
        <v>0</v>
      </c>
      <c>
        <v>0</v>
      </c>
    </row>
    <row>
      <c>
        <is>
          <t>1422689</t>
        </is>
      </c>
      <c>
        <v>1</v>
      </c>
      <c>
        <is>
          <t>İZMİR</t>
        </is>
      </c>
      <c>
        <v>KONAK</v>
      </c>
      <c>
        <is>
          <t>K-258 35-01-K00258_F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19:23:00</t>
        </is>
      </c>
      <c>
        <is>
          <t>16.07.2020 20:12:00</t>
        </is>
      </c>
      <c>
        <v>0.816666666</v>
      </c>
      <c>
        <v>0</v>
      </c>
      <c>
        <v>123</v>
      </c>
      <c>
        <v>0</v>
      </c>
      <c>
        <v>0</v>
      </c>
      <c>
        <v>0</v>
      </c>
      <c>
        <v>100.45</v>
      </c>
      <c>
        <v>0</v>
      </c>
      <c>
        <v>0</v>
      </c>
    </row>
    <row>
      <c>
        <is>
          <t>1423921</t>
        </is>
      </c>
      <c>
        <v>1</v>
      </c>
      <c>
        <is>
          <t>MANİSA</t>
        </is>
      </c>
      <c>
        <v>GÖLMARMARA</v>
      </c>
      <c>
        <is>
          <t>GÖLMARMARA İM 45-85-A00001_GÖLMARMARA ŞEHİR-1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06:01:21</t>
        </is>
      </c>
      <c>
        <is>
          <t>19.07.2020 06:34:28</t>
        </is>
      </c>
      <c>
        <v>0.551944444</v>
      </c>
      <c>
        <v>24</v>
      </c>
      <c>
        <v>3278</v>
      </c>
      <c>
        <v>0</v>
      </c>
      <c>
        <v>5</v>
      </c>
      <c>
        <v>13.246667</v>
      </c>
      <c>
        <v>1809.273887</v>
      </c>
      <c>
        <v>0</v>
      </c>
      <c>
        <v>2.759722</v>
      </c>
    </row>
    <row>
      <c>
        <is>
          <t>1455678</t>
        </is>
      </c>
      <c>
        <v>1</v>
      </c>
      <c>
        <is>
          <t>İZMİR</t>
        </is>
      </c>
      <c>
        <v>ALİAĞA</v>
      </c>
      <c>
        <is>
          <t>TR-81 35-17-M00081_65452457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14:56:09</t>
        </is>
      </c>
      <c>
        <is>
          <t>22.07.2020 18:28:23</t>
        </is>
      </c>
      <c>
        <v>3.537222222</v>
      </c>
      <c>
        <v>0</v>
      </c>
      <c>
        <v>79</v>
      </c>
      <c>
        <v>0</v>
      </c>
      <c>
        <v>0</v>
      </c>
      <c>
        <v>0</v>
      </c>
      <c>
        <v>279.440556</v>
      </c>
      <c>
        <v>0</v>
      </c>
      <c>
        <v>0</v>
      </c>
    </row>
    <row>
      <c>
        <is>
          <t>1410133</t>
        </is>
      </c>
      <c>
        <v>1</v>
      </c>
      <c>
        <is>
          <t>İZMİR</t>
        </is>
      </c>
      <c>
        <v>ÖDEMİŞ</v>
      </c>
      <c>
        <is>
          <t>OCAKLI AHRANDI TR-5 35-15-L00783_35-15-L00783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07:23:45</t>
        </is>
      </c>
      <c>
        <is>
          <t>12.07.2020 09:16:04</t>
        </is>
      </c>
      <c>
        <v>1.871944444</v>
      </c>
      <c>
        <v>0</v>
      </c>
      <c>
        <v>8</v>
      </c>
      <c>
        <v>1</v>
      </c>
      <c>
        <v>22</v>
      </c>
      <c>
        <v>0</v>
      </c>
      <c>
        <v>14.975556</v>
      </c>
      <c>
        <v>1.871944</v>
      </c>
      <c>
        <v>41.182778</v>
      </c>
    </row>
    <row>
      <c>
        <is>
          <t>1374301</t>
        </is>
      </c>
      <c>
        <v>1</v>
      </c>
      <c>
        <is>
          <t>MANİSA</t>
        </is>
      </c>
      <c>
        <v>AKHİSAR</v>
      </c>
      <c>
        <is>
          <t>BEYOBA TR-3 45-72-M00420_BEL.SU POMPASI - TR-4-M01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18:37:11</t>
        </is>
      </c>
      <c>
        <is>
          <t>04.07.2020 19:36:05</t>
        </is>
      </c>
      <c>
        <v>0.981666666</v>
      </c>
      <c>
        <v>0</v>
      </c>
      <c>
        <v>0</v>
      </c>
      <c>
        <v>1</v>
      </c>
      <c>
        <v>4</v>
      </c>
      <c>
        <v>0</v>
      </c>
      <c>
        <v>0</v>
      </c>
      <c>
        <v>0.981667</v>
      </c>
      <c>
        <v>3.926667</v>
      </c>
    </row>
    <row>
      <c>
        <is>
          <t>1375145</t>
        </is>
      </c>
      <c>
        <v>1</v>
      </c>
      <c>
        <is>
          <t>İZMİR</t>
        </is>
      </c>
      <c>
        <v>DİKİLİ</v>
      </c>
      <c>
        <is>
          <t>ÇANDARLI TR-10 35-30-M00010_B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20:05:32</t>
        </is>
      </c>
      <c>
        <is>
          <t>05.07.2020 23:11:09</t>
        </is>
      </c>
      <c>
        <v>3.093611111</v>
      </c>
      <c>
        <v>0</v>
      </c>
      <c>
        <v>115</v>
      </c>
      <c>
        <v>0</v>
      </c>
      <c>
        <v>0</v>
      </c>
      <c>
        <v>0</v>
      </c>
      <c>
        <v>355.765278</v>
      </c>
      <c>
        <v>0</v>
      </c>
      <c>
        <v>0</v>
      </c>
    </row>
    <row>
      <c>
        <is>
          <t>1480994</t>
        </is>
      </c>
      <c>
        <v>1</v>
      </c>
      <c>
        <is>
          <t>MANİSA</t>
        </is>
      </c>
      <c>
        <v>SALİHLİ</v>
      </c>
      <c>
        <is>
          <t>SART TR-14 45-78-M00170_49316617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10:31:03</t>
        </is>
      </c>
      <c>
        <is>
          <t>31.07.2020 11:15:36</t>
        </is>
      </c>
      <c>
        <v>0.7425</v>
      </c>
      <c>
        <v>0</v>
      </c>
      <c>
        <v>48</v>
      </c>
      <c>
        <v>0</v>
      </c>
      <c>
        <v>1</v>
      </c>
      <c>
        <v>0</v>
      </c>
      <c>
        <v>35.64</v>
      </c>
      <c>
        <v>0</v>
      </c>
      <c>
        <v>0.7425</v>
      </c>
    </row>
    <row>
      <c>
        <is>
          <t>1411011</t>
        </is>
      </c>
      <c>
        <v>1</v>
      </c>
      <c>
        <is>
          <t>İZMİR</t>
        </is>
      </c>
      <c>
        <v>ÖDEMİŞ</v>
      </c>
      <c>
        <is>
          <t>TR-141 35-15-M00141_A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17:42:48</t>
        </is>
      </c>
      <c>
        <is>
          <t>13.07.2020 18:48:48</t>
        </is>
      </c>
      <c>
        <v>1.1</v>
      </c>
      <c>
        <v>0</v>
      </c>
      <c>
        <v>244</v>
      </c>
      <c>
        <v>0</v>
      </c>
      <c>
        <v>0</v>
      </c>
      <c>
        <v>0</v>
      </c>
      <c>
        <v>268.4</v>
      </c>
      <c>
        <v>0</v>
      </c>
      <c>
        <v>0</v>
      </c>
    </row>
    <row>
      <c>
        <is>
          <t>1423934</t>
        </is>
      </c>
      <c>
        <v>1</v>
      </c>
      <c>
        <is>
          <t>İZMİR</t>
        </is>
      </c>
      <c>
        <v>DİKİLİ</v>
      </c>
      <c>
        <is>
          <t>ÇANDARLI DM-TR-20 35-30-M00020_ŞEHİR-1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07:55:51</t>
        </is>
      </c>
      <c>
        <is>
          <t>19.07.2020 08:28:00</t>
        </is>
      </c>
      <c>
        <v>0.535833333</v>
      </c>
      <c>
        <v>22</v>
      </c>
      <c>
        <v>5809</v>
      </c>
      <c>
        <v>0</v>
      </c>
      <c>
        <v>0</v>
      </c>
      <c>
        <v>11.788333</v>
      </c>
      <c>
        <v>3112.655831</v>
      </c>
      <c>
        <v>0</v>
      </c>
      <c>
        <v>0</v>
      </c>
    </row>
    <row>
      <c>
        <is>
          <t>1477209</t>
        </is>
      </c>
      <c>
        <v>1</v>
      </c>
      <c>
        <is>
          <t>İZMİR</t>
        </is>
      </c>
      <c>
        <v>ÇEŞME</v>
      </c>
      <c>
        <is>
          <t>L-12 DİNÇ OTEL 35-18-L00012_8871450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10:52:20</t>
        </is>
      </c>
      <c>
        <is>
          <t>25.07.2020 12:34:54</t>
        </is>
      </c>
      <c>
        <v>1.709444444</v>
      </c>
      <c>
        <v>0</v>
      </c>
      <c>
        <v>215</v>
      </c>
      <c>
        <v>0</v>
      </c>
      <c>
        <v>0</v>
      </c>
      <c>
        <v>0</v>
      </c>
      <c>
        <v>367.530555</v>
      </c>
      <c>
        <v>0</v>
      </c>
      <c>
        <v>0</v>
      </c>
    </row>
    <row>
      <c>
        <is>
          <t>1477248</t>
        </is>
      </c>
      <c>
        <v>1</v>
      </c>
      <c>
        <is>
          <t>İZMİR</t>
        </is>
      </c>
      <c>
        <v>ÇEŞME</v>
      </c>
      <c>
        <is>
          <t>L-12 DİNÇ OTEL 35-18-L00012_35-18-L00012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12:10:11</t>
        </is>
      </c>
      <c>
        <is>
          <t>25.07.2020 12:38:05</t>
        </is>
      </c>
      <c>
        <v>0.465</v>
      </c>
      <c>
        <v>1</v>
      </c>
      <c>
        <v>264</v>
      </c>
      <c>
        <v>0</v>
      </c>
      <c>
        <v>0</v>
      </c>
      <c>
        <v>0.465</v>
      </c>
      <c>
        <v>122.76</v>
      </c>
      <c>
        <v>0</v>
      </c>
      <c>
        <v>0</v>
      </c>
    </row>
    <row>
      <c>
        <is>
          <t>1455836</t>
        </is>
      </c>
      <c>
        <v>1</v>
      </c>
      <c>
        <is>
          <t>İZMİR</t>
        </is>
      </c>
      <c>
        <v>DİKİLİ</v>
      </c>
      <c>
        <is>
          <t>ÇANDARLI M-56 35-30-M00056_35-30-M00056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19:43:01</t>
        </is>
      </c>
      <c>
        <is>
          <t>22.07.2020 20:02:00</t>
        </is>
      </c>
      <c>
        <v>0.316388888</v>
      </c>
      <c>
        <v>1</v>
      </c>
      <c>
        <v>73</v>
      </c>
      <c>
        <v>0</v>
      </c>
      <c>
        <v>0</v>
      </c>
      <c>
        <v>0.316389</v>
      </c>
      <c>
        <v>23.096389</v>
      </c>
      <c>
        <v>0</v>
      </c>
      <c>
        <v>0</v>
      </c>
    </row>
    <row>
      <c>
        <is>
          <t>1477266</t>
        </is>
      </c>
      <c>
        <v>1</v>
      </c>
      <c>
        <is>
          <t>İZMİR</t>
        </is>
      </c>
      <c>
        <v>GAZİEMİR</v>
      </c>
      <c>
        <is>
          <t>K-824 35-08-K00824_TRAFO K01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25.07.2020 12:20:21</t>
        </is>
      </c>
      <c>
        <is>
          <t>25.07.2020 13:28:52</t>
        </is>
      </c>
      <c>
        <v>1.141944444</v>
      </c>
      <c>
        <v>1</v>
      </c>
      <c>
        <v>45</v>
      </c>
      <c>
        <v>0</v>
      </c>
      <c>
        <v>0</v>
      </c>
      <c>
        <v>1.141944</v>
      </c>
      <c>
        <v>51.3875</v>
      </c>
      <c>
        <v>0</v>
      </c>
      <c>
        <v>0</v>
      </c>
    </row>
    <row>
      <c>
        <is>
          <t>1477282</t>
        </is>
      </c>
      <c>
        <v>1</v>
      </c>
      <c>
        <is>
          <t>İZMİR</t>
        </is>
      </c>
      <c>
        <v>GAZİEMİR</v>
      </c>
      <c>
        <is>
          <t>K-3901 35-08-K03901_TRAFO K02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25.07.2020 13:03:11</t>
        </is>
      </c>
      <c>
        <is>
          <t>25.07.2020 18:05:52</t>
        </is>
      </c>
      <c>
        <v>5.044722222</v>
      </c>
      <c>
        <v>1</v>
      </c>
      <c>
        <v>52</v>
      </c>
      <c>
        <v>0</v>
      </c>
      <c>
        <v>0</v>
      </c>
      <c>
        <v>5.044722</v>
      </c>
      <c>
        <v>262.325556</v>
      </c>
      <c>
        <v>0</v>
      </c>
      <c>
        <v>0</v>
      </c>
    </row>
    <row>
      <c>
        <is>
          <t>1410515</t>
        </is>
      </c>
      <c>
        <v>1</v>
      </c>
      <c>
        <is>
          <t>İZMİR</t>
        </is>
      </c>
      <c>
        <v>DİKİLİ</v>
      </c>
      <c>
        <is>
          <t>ÇANDARLI TR-6 35-30-M00006_955322855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20:45:25</t>
        </is>
      </c>
      <c>
        <is>
          <t>12.07.2020 22:51:39</t>
        </is>
      </c>
      <c>
        <v>2.103888888</v>
      </c>
      <c>
        <v>0</v>
      </c>
      <c>
        <v>1</v>
      </c>
      <c>
        <v>0</v>
      </c>
      <c>
        <v>0</v>
      </c>
      <c>
        <v>0</v>
      </c>
      <c>
        <v>2.103889</v>
      </c>
      <c>
        <v>0</v>
      </c>
      <c>
        <v>0</v>
      </c>
    </row>
    <row>
      <c>
        <is>
          <t>1466150</t>
        </is>
      </c>
      <c>
        <v>1</v>
      </c>
      <c>
        <is>
          <t>İZMİR</t>
        </is>
      </c>
      <c>
        <v>ÇEŞME</v>
      </c>
      <c>
        <is>
          <t>L-27 İZMİRLİ LİMANLAR 35-18-L00027_35-18-L00027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14:22:38</t>
        </is>
      </c>
      <c>
        <is>
          <t>23.07.2020 15:14:03</t>
        </is>
      </c>
      <c>
        <v>0.856944444</v>
      </c>
      <c>
        <v>1</v>
      </c>
      <c>
        <v>48</v>
      </c>
      <c>
        <v>0</v>
      </c>
      <c>
        <v>0</v>
      </c>
      <c>
        <v>0.856944</v>
      </c>
      <c>
        <v>41.133333</v>
      </c>
      <c>
        <v>0</v>
      </c>
      <c>
        <v>0</v>
      </c>
    </row>
    <row>
      <c>
        <is>
          <t>1480424</t>
        </is>
      </c>
      <c>
        <v>1</v>
      </c>
      <c>
        <is>
          <t>İZMİR</t>
        </is>
      </c>
      <c>
        <v>ÇEŞME</v>
      </c>
      <c>
        <is>
          <t>L-27 İZMİRLİ LİMANLAR 35-18-L00027_-L01 L01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12:03:35</t>
        </is>
      </c>
      <c>
        <is>
          <t>30.07.2020 12:07:00</t>
        </is>
      </c>
      <c>
        <v>0.056944444</v>
      </c>
      <c>
        <v>1</v>
      </c>
      <c>
        <v>48</v>
      </c>
      <c>
        <v>0</v>
      </c>
      <c>
        <v>0</v>
      </c>
      <c>
        <v>0.056944</v>
      </c>
      <c>
        <v>2.733333</v>
      </c>
      <c>
        <v>0</v>
      </c>
      <c>
        <v>0</v>
      </c>
    </row>
    <row>
      <c>
        <is>
          <t>1411245</t>
        </is>
      </c>
      <c>
        <v>1</v>
      </c>
      <c>
        <is>
          <t>İZMİR</t>
        </is>
      </c>
      <c>
        <v>MENDERES</v>
      </c>
      <c>
        <is>
          <t>MENDERES DM-3/TR-1 35-22-M00033_DM-3/TR-34-M13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07:30:55</t>
        </is>
      </c>
      <c>
        <is>
          <t>14.07.2020 08:30:12</t>
        </is>
      </c>
      <c>
        <v>0.988055555</v>
      </c>
      <c>
        <v>2</v>
      </c>
      <c>
        <v>166</v>
      </c>
      <c>
        <v>0</v>
      </c>
      <c>
        <v>0</v>
      </c>
      <c>
        <v>1.976111</v>
      </c>
      <c>
        <v>164.017222</v>
      </c>
      <c>
        <v>0</v>
      </c>
      <c>
        <v>0</v>
      </c>
    </row>
    <row>
      <c>
        <is>
          <t>1411515</t>
        </is>
      </c>
      <c>
        <v>1</v>
      </c>
      <c>
        <is>
          <t>MANİSA</t>
        </is>
      </c>
      <c>
        <v>KIRKAĞAÇ</v>
      </c>
      <c>
        <is>
          <t>KIRKAĞAÇ TR-12/3 45-76-M00031_B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13:48:21</t>
        </is>
      </c>
      <c>
        <is>
          <t>14.07.2020 13:59:32</t>
        </is>
      </c>
      <c>
        <v>0.186388888</v>
      </c>
      <c>
        <v>0</v>
      </c>
      <c>
        <v>159</v>
      </c>
      <c>
        <v>0</v>
      </c>
      <c>
        <v>0</v>
      </c>
      <c>
        <v>0</v>
      </c>
      <c>
        <v>29.635833</v>
      </c>
      <c>
        <v>0</v>
      </c>
      <c>
        <v>0</v>
      </c>
    </row>
    <row>
      <c>
        <is>
          <t>1410680</t>
        </is>
      </c>
      <c>
        <v>1</v>
      </c>
      <c>
        <is>
          <t>İZMİR</t>
        </is>
      </c>
      <c>
        <v>KONAK</v>
      </c>
      <c>
        <is>
          <t>K-4518 35-01-K04518_B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09:20:24</t>
        </is>
      </c>
      <c>
        <is>
          <t>13.07.2020 10:07:14</t>
        </is>
      </c>
      <c>
        <v>0.780555555</v>
      </c>
      <c>
        <v>0</v>
      </c>
      <c>
        <v>177</v>
      </c>
      <c>
        <v>0</v>
      </c>
      <c>
        <v>0</v>
      </c>
      <c>
        <v>0</v>
      </c>
      <c>
        <v>138.158333</v>
      </c>
      <c>
        <v>0</v>
      </c>
      <c>
        <v>0</v>
      </c>
    </row>
    <row>
      <c>
        <is>
          <t>1477009</t>
        </is>
      </c>
      <c>
        <v>1</v>
      </c>
      <c>
        <is>
          <t>MANİSA</t>
        </is>
      </c>
      <c>
        <v>SALİHLİ</v>
      </c>
      <c>
        <is>
          <t>TR-44 45-78-L00480_B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21:08:55</t>
        </is>
      </c>
      <c>
        <is>
          <t>24.07.2020 22:02:24</t>
        </is>
      </c>
      <c>
        <v>0.891388888</v>
      </c>
      <c>
        <v>0</v>
      </c>
      <c>
        <v>115</v>
      </c>
      <c>
        <v>0</v>
      </c>
      <c>
        <v>0</v>
      </c>
      <c>
        <v>0</v>
      </c>
      <c>
        <v>102.509722</v>
      </c>
      <c>
        <v>0</v>
      </c>
      <c>
        <v>0</v>
      </c>
    </row>
    <row>
      <c>
        <is>
          <t>1481237</t>
        </is>
      </c>
      <c>
        <v>1</v>
      </c>
      <c>
        <is>
          <t>İZMİR</t>
        </is>
      </c>
      <c>
        <v>ÇEŞME</v>
      </c>
      <c>
        <is>
          <t>L-519 OVACIK 35-18-L00519_8089623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19:18:00</t>
        </is>
      </c>
      <c>
        <is>
          <t>31.07.2020 21:13:27</t>
        </is>
      </c>
      <c>
        <v>1.924166666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15.393333</v>
      </c>
    </row>
    <row>
      <c>
        <is>
          <t>1373123</t>
        </is>
      </c>
      <c>
        <v>1</v>
      </c>
      <c>
        <is>
          <t>MANİSA</t>
        </is>
      </c>
      <c>
        <v>KIRKAĞAÇ</v>
      </c>
      <c>
        <is>
          <t>KIRKAĞAÇ DM 45-76-M00043_GELENBE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09:39:42</t>
        </is>
      </c>
      <c>
        <is>
          <t>03.07.2020 10:04:57</t>
        </is>
      </c>
      <c>
        <v>0.420833333</v>
      </c>
      <c>
        <v>11</v>
      </c>
      <c>
        <v>5317</v>
      </c>
      <c>
        <v>677</v>
      </c>
      <c>
        <v>107</v>
      </c>
      <c>
        <v>4.629167</v>
      </c>
      <c>
        <v>2237.570832</v>
      </c>
      <c>
        <v>284.904166</v>
      </c>
      <c>
        <v>45.029167</v>
      </c>
    </row>
    <row>
      <c>
        <is>
          <t>1374949</t>
        </is>
      </c>
      <c>
        <v>1</v>
      </c>
      <c>
        <is>
          <t>İZMİR</t>
        </is>
      </c>
      <c>
        <v>SELÇUK</v>
      </c>
      <c>
        <is>
          <t>DM-4/TR-4 35-13-L00444_946423229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16:40:00</t>
        </is>
      </c>
      <c>
        <is>
          <t>05.07.2020 18:20:47</t>
        </is>
      </c>
      <c>
        <v>1.679722222</v>
      </c>
      <c>
        <v>0</v>
      </c>
      <c>
        <v>1</v>
      </c>
      <c>
        <v>0</v>
      </c>
      <c>
        <v>0</v>
      </c>
      <c>
        <v>0</v>
      </c>
      <c>
        <v>1.679722</v>
      </c>
      <c>
        <v>0</v>
      </c>
      <c>
        <v>0</v>
      </c>
    </row>
    <row>
      <c>
        <is>
          <t>1410312</t>
        </is>
      </c>
      <c>
        <v>1</v>
      </c>
      <c>
        <is>
          <t>İZMİR</t>
        </is>
      </c>
      <c>
        <v>SEFERİHİSAR</v>
      </c>
      <c>
        <is>
          <t>L-43 AKARCA 35-14-L00043_95000128114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12:56:33</t>
        </is>
      </c>
      <c>
        <is>
          <t>12.07.2020 16:58:04</t>
        </is>
      </c>
      <c>
        <v>4.025277777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4.025278</v>
      </c>
    </row>
    <row>
      <c>
        <is>
          <t>1372565</t>
        </is>
      </c>
      <c>
        <v>1</v>
      </c>
      <c>
        <is>
          <t>İZMİR</t>
        </is>
      </c>
      <c>
        <v>SEFERİHİSAR</v>
      </c>
      <c>
        <is>
          <t>L-80 35-14-L00080_35-14-L00080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16:23:57</t>
        </is>
      </c>
      <c>
        <is>
          <t>02.07.2020 16:36:00</t>
        </is>
      </c>
      <c>
        <v>0.200833333</v>
      </c>
      <c>
        <v>1</v>
      </c>
      <c>
        <v>305</v>
      </c>
      <c>
        <v>0</v>
      </c>
      <c>
        <v>0</v>
      </c>
      <c>
        <v>0.200833</v>
      </c>
      <c>
        <v>61.254167</v>
      </c>
      <c>
        <v>0</v>
      </c>
      <c>
        <v>0</v>
      </c>
    </row>
    <row>
      <c>
        <is>
          <t>1398762</t>
        </is>
      </c>
      <c>
        <v>1</v>
      </c>
      <c>
        <is>
          <t>İZMİR</t>
        </is>
      </c>
      <c>
        <v>ÖDEMİŞ</v>
      </c>
      <c>
        <is>
          <t>TR-95 35-15-M00095_48885742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06:10:54</t>
        </is>
      </c>
      <c>
        <is>
          <t>10.07.2020 07:39:21</t>
        </is>
      </c>
      <c>
        <v>1.474166666</v>
      </c>
      <c>
        <v>0</v>
      </c>
      <c>
        <v>61</v>
      </c>
      <c>
        <v>0</v>
      </c>
      <c>
        <v>0</v>
      </c>
      <c>
        <v>0</v>
      </c>
      <c>
        <v>89.924167</v>
      </c>
      <c>
        <v>0</v>
      </c>
      <c>
        <v>0</v>
      </c>
    </row>
    <row>
      <c>
        <is>
          <t>1397678</t>
        </is>
      </c>
      <c>
        <v>1</v>
      </c>
      <c>
        <is>
          <t>İZMİR</t>
        </is>
      </c>
      <c>
        <v>URLA</v>
      </c>
      <c>
        <is>
          <t>GÜLBAHÇE TR-4 35-19-L00144_949478602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14:26:00</t>
        </is>
      </c>
      <c>
        <is>
          <t>08.07.2020 15:19:39</t>
        </is>
      </c>
      <c>
        <v>0.894166666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0.894167</v>
      </c>
    </row>
    <row>
      <c>
        <is>
          <t>1385463</t>
        </is>
      </c>
      <c>
        <v>1</v>
      </c>
      <c>
        <is>
          <t>İZMİR</t>
        </is>
      </c>
      <c>
        <v>FOÇA</v>
      </c>
      <c>
        <is>
          <t>GERENKÖY KÖK 35-23-M00156_BAĞARASI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08:11:25</t>
        </is>
      </c>
      <c>
        <is>
          <t>06.07.2020 08:11:56</t>
        </is>
      </c>
      <c>
        <v>0.008611111</v>
      </c>
      <c>
        <v>21</v>
      </c>
      <c>
        <v>2860</v>
      </c>
      <c>
        <v>74</v>
      </c>
      <c>
        <v>696</v>
      </c>
      <c>
        <v>0.180833</v>
      </c>
      <c>
        <v>24.627777</v>
      </c>
      <c>
        <v>0.637222</v>
      </c>
      <c>
        <v>5.993333</v>
      </c>
    </row>
    <row>
      <c>
        <is>
          <t>1411382</t>
        </is>
      </c>
      <c>
        <v>1</v>
      </c>
      <c>
        <is>
          <t>İZMİR</t>
        </is>
      </c>
      <c>
        <v>FOÇA</v>
      </c>
      <c>
        <is>
          <t>GERENKÖY KÖK 35-23-M00156_ILIPINAR KÖK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10:31:20</t>
        </is>
      </c>
      <c>
        <is>
          <t>14.07.2020 12:38:00</t>
        </is>
      </c>
      <c>
        <v>2.111111111</v>
      </c>
      <c>
        <v>36</v>
      </c>
      <c>
        <v>3577</v>
      </c>
      <c>
        <v>110</v>
      </c>
      <c>
        <v>800</v>
      </c>
      <c>
        <v>76</v>
      </c>
      <c>
        <v>7551.444444</v>
      </c>
      <c>
        <v>232.222222</v>
      </c>
      <c>
        <v>1688.888889</v>
      </c>
    </row>
    <row>
      <c>
        <is>
          <t>1476557</t>
        </is>
      </c>
      <c>
        <v>1</v>
      </c>
      <c>
        <is>
          <t>İZMİR</t>
        </is>
      </c>
      <c>
        <v>KİRAZ</v>
      </c>
      <c>
        <is>
          <t>TR-15 35-31-L00015_47995558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09:20:59</t>
        </is>
      </c>
      <c>
        <is>
          <t>24.07.2020 16:38:00</t>
        </is>
      </c>
      <c>
        <v>7.283351666</v>
      </c>
      <c>
        <v>0</v>
      </c>
      <c>
        <v>12</v>
      </c>
      <c>
        <v>0</v>
      </c>
      <c>
        <v>18</v>
      </c>
      <c>
        <v>0</v>
      </c>
      <c>
        <v>87.40022</v>
      </c>
      <c>
        <v>0</v>
      </c>
      <c>
        <v>131.10033</v>
      </c>
    </row>
    <row>
      <c>
        <is>
          <t>1476638</t>
        </is>
      </c>
      <c>
        <v>1</v>
      </c>
      <c>
        <is>
          <t>İZMİR</t>
        </is>
      </c>
      <c>
        <v>KİRAZ</v>
      </c>
      <c>
        <is>
          <t>KELLETEPE KÖK 35-31-L00035_SULUDERE KÖK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10:36:00</t>
        </is>
      </c>
      <c>
        <is>
          <t>24.07.2020 13:05:40</t>
        </is>
      </c>
      <c>
        <v>2.494444444</v>
      </c>
      <c>
        <v>0</v>
      </c>
      <c>
        <v>0</v>
      </c>
      <c>
        <v>83</v>
      </c>
      <c>
        <v>1807</v>
      </c>
      <c>
        <v>0</v>
      </c>
      <c>
        <v>0</v>
      </c>
      <c>
        <v>207.038889</v>
      </c>
      <c>
        <v>4507.46111</v>
      </c>
    </row>
    <row>
      <c>
        <is>
          <t>1399966</t>
        </is>
      </c>
      <c>
        <v>1</v>
      </c>
      <c>
        <is>
          <t>İZMİR</t>
        </is>
      </c>
      <c>
        <v>MENDERES</v>
      </c>
      <c>
        <is>
          <t>TR-1 GÖLCÜKLER 35-22-M00001_9528450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19:53:31</t>
        </is>
      </c>
      <c>
        <is>
          <t>11.07.2020 20:42:31</t>
        </is>
      </c>
      <c>
        <v>0.816666666</v>
      </c>
      <c>
        <v>0</v>
      </c>
      <c>
        <v>6</v>
      </c>
      <c>
        <v>0</v>
      </c>
      <c>
        <v>2</v>
      </c>
      <c>
        <v>0</v>
      </c>
      <c>
        <v>4.9</v>
      </c>
      <c>
        <v>0</v>
      </c>
      <c>
        <v>1.633333</v>
      </c>
    </row>
    <row>
      <c>
        <is>
          <t>1397763</t>
        </is>
      </c>
      <c>
        <v>1</v>
      </c>
      <c>
        <is>
          <t>İZMİR</t>
        </is>
      </c>
      <c>
        <v>SEFERİHİSAR</v>
      </c>
      <c>
        <is>
          <t>L-43 AKARCA 35-14-L00043_956634957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15:18:30</t>
        </is>
      </c>
      <c>
        <is>
          <t>08.07.2020 17:23:29</t>
        </is>
      </c>
      <c>
        <v>2.083055555</v>
      </c>
      <c>
        <v>0</v>
      </c>
      <c>
        <v>1</v>
      </c>
      <c>
        <v>0</v>
      </c>
      <c>
        <v>0</v>
      </c>
      <c>
        <v>0</v>
      </c>
      <c>
        <v>2.083056</v>
      </c>
      <c>
        <v>0</v>
      </c>
      <c>
        <v>0</v>
      </c>
    </row>
    <row>
      <c>
        <is>
          <t>1480356</t>
        </is>
      </c>
      <c>
        <v>1</v>
      </c>
      <c>
        <is>
          <t>MANİSA</t>
        </is>
      </c>
      <c>
        <v>AKHİSAR</v>
      </c>
      <c>
        <is>
          <t>AKSELENDİ İM 45-72-A00004_MORALILAR ÇIKIŞ-L22 L22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30.07.2020 10:06:00</t>
        </is>
      </c>
      <c>
        <is>
          <t>30.07.2020 13:38:00</t>
        </is>
      </c>
      <c>
        <v>3.533333333</v>
      </c>
      <c>
        <v>0</v>
      </c>
      <c>
        <v>0</v>
      </c>
      <c>
        <v>114</v>
      </c>
      <c>
        <v>14</v>
      </c>
      <c>
        <v>0</v>
      </c>
      <c>
        <v>0</v>
      </c>
      <c>
        <v>402.8</v>
      </c>
      <c>
        <v>49.466667</v>
      </c>
    </row>
    <row>
      <c>
        <is>
          <t>1398875</t>
        </is>
      </c>
      <c>
        <v>1</v>
      </c>
      <c>
        <is>
          <t>MANİSA</t>
        </is>
      </c>
      <c>
        <v>AKHİSAR</v>
      </c>
      <c>
        <is>
          <t>ILICAKSU TR-1 45-72-L00884_49479450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09:23:56</t>
        </is>
      </c>
      <c>
        <is>
          <t>10.07.2020 12:20:13</t>
        </is>
      </c>
      <c>
        <v>2.938055555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8.814167</v>
      </c>
    </row>
    <row>
      <c>
        <is>
          <t>1480336</t>
        </is>
      </c>
      <c>
        <v>1</v>
      </c>
      <c>
        <is>
          <t>MANİSA</t>
        </is>
      </c>
      <c>
        <v>AKHİSAR</v>
      </c>
      <c>
        <is>
          <t>BALLICA İM 45-72-A00005_TR-B 34.5 M17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30.07.2020 09:29:28</t>
        </is>
      </c>
      <c>
        <is>
          <t>30.07.2020 09:56:16</t>
        </is>
      </c>
      <c>
        <v>0.446666666</v>
      </c>
      <c>
        <v>28</v>
      </c>
      <c>
        <v>2865</v>
      </c>
      <c>
        <v>777</v>
      </c>
      <c>
        <v>3641</v>
      </c>
      <c>
        <v>12.506667</v>
      </c>
      <c>
        <v>1279.699998</v>
      </c>
      <c>
        <v>347.059999</v>
      </c>
      <c>
        <v>1626.313331</v>
      </c>
    </row>
    <row>
      <c>
        <is>
          <t>1422893</t>
        </is>
      </c>
      <c>
        <v>1</v>
      </c>
      <c>
        <is>
          <t>İZMİR</t>
        </is>
      </c>
      <c>
        <v>KONAK</v>
      </c>
      <c>
        <is>
          <t>K-622 35-01-K00622_35-01-K00622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09:21:43</t>
        </is>
      </c>
      <c>
        <is>
          <t>17.07.2020 10:01:33</t>
        </is>
      </c>
      <c>
        <v>0.663888888</v>
      </c>
      <c>
        <v>1</v>
      </c>
      <c>
        <v>165</v>
      </c>
      <c>
        <v>0</v>
      </c>
      <c>
        <v>0</v>
      </c>
      <c>
        <v>0.663889</v>
      </c>
      <c>
        <v>109.541667</v>
      </c>
      <c>
        <v>0</v>
      </c>
      <c>
        <v>0</v>
      </c>
    </row>
    <row>
      <c>
        <is>
          <t>1478076</t>
        </is>
      </c>
      <c>
        <v>1</v>
      </c>
      <c>
        <is>
          <t>İZMİR</t>
        </is>
      </c>
      <c>
        <v>BUCA</v>
      </c>
      <c>
        <is>
          <t>M-977 35-03-M00977_35-03-M00977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27.07.2020 09:27:21</t>
        </is>
      </c>
      <c>
        <is>
          <t>27.07.2020 11:39:49</t>
        </is>
      </c>
      <c>
        <v>2.207777777</v>
      </c>
      <c>
        <v>1</v>
      </c>
      <c>
        <v>696</v>
      </c>
      <c>
        <v>0</v>
      </c>
      <c>
        <v>0</v>
      </c>
      <c>
        <v>2.207778</v>
      </c>
      <c>
        <v>1536.613333</v>
      </c>
      <c>
        <v>0</v>
      </c>
      <c>
        <v>0</v>
      </c>
    </row>
    <row>
      <c>
        <is>
          <t>1398994</t>
        </is>
      </c>
      <c>
        <v>1</v>
      </c>
      <c>
        <is>
          <t>MANİSA</t>
        </is>
      </c>
      <c>
        <v>KULA</v>
      </c>
      <c>
        <is>
          <t>TR-32 45-77-L00032_945489923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11:08:57</t>
        </is>
      </c>
      <c>
        <is>
          <t>10.07.2020 13:47:12</t>
        </is>
      </c>
      <c>
        <v>2.6375</v>
      </c>
      <c>
        <v>0</v>
      </c>
      <c>
        <v>1</v>
      </c>
      <c>
        <v>0</v>
      </c>
      <c>
        <v>0</v>
      </c>
      <c>
        <v>0</v>
      </c>
      <c>
        <v>2.6375</v>
      </c>
      <c>
        <v>0</v>
      </c>
      <c>
        <v>0</v>
      </c>
    </row>
    <row>
      <c>
        <is>
          <t>1386175</t>
        </is>
      </c>
      <c>
        <v>1</v>
      </c>
      <c>
        <is>
          <t>İZMİR</t>
        </is>
      </c>
      <c>
        <v>MENEMEN</v>
      </c>
      <c>
        <is>
          <t>ASARLIK TR-7 35-28-M00181_6447288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22:06:30</t>
        </is>
      </c>
      <c>
        <is>
          <t>06.07.2020 23:22:54</t>
        </is>
      </c>
      <c>
        <v>1.273333333</v>
      </c>
      <c>
        <v>0</v>
      </c>
      <c>
        <v>212</v>
      </c>
      <c>
        <v>0</v>
      </c>
      <c>
        <v>0</v>
      </c>
      <c>
        <v>0</v>
      </c>
      <c>
        <v>269.946667</v>
      </c>
      <c>
        <v>0</v>
      </c>
      <c>
        <v>0</v>
      </c>
    </row>
    <row>
      <c>
        <is>
          <t>1411410</t>
        </is>
      </c>
      <c>
        <v>1</v>
      </c>
      <c>
        <is>
          <t>İZMİR</t>
        </is>
      </c>
      <c>
        <v>DİKİLİ</v>
      </c>
      <c>
        <is>
          <t>DENİZKÖY TR-1 35-30-M00594_C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10:50:52</t>
        </is>
      </c>
      <c>
        <is>
          <t>14.07.2020 12:59:39</t>
        </is>
      </c>
      <c>
        <v>2.146388888</v>
      </c>
      <c>
        <v>0</v>
      </c>
      <c>
        <v>61</v>
      </c>
      <c>
        <v>0</v>
      </c>
      <c>
        <v>0</v>
      </c>
      <c>
        <v>0</v>
      </c>
      <c>
        <v>130.929722</v>
      </c>
      <c>
        <v>0</v>
      </c>
      <c>
        <v>0</v>
      </c>
    </row>
    <row>
      <c>
        <is>
          <t>1480540</t>
        </is>
      </c>
      <c>
        <v>1</v>
      </c>
      <c>
        <is>
          <t>İZMİR</t>
        </is>
      </c>
      <c>
        <v>DİKİLİ</v>
      </c>
      <c>
        <is>
          <t>DENİZKÖY TR-1 35-30-M00594_C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15:27:13</t>
        </is>
      </c>
      <c>
        <is>
          <t>30.07.2020 17:45:35</t>
        </is>
      </c>
      <c>
        <v>2.306111111</v>
      </c>
      <c>
        <v>0</v>
      </c>
      <c>
        <v>61</v>
      </c>
      <c>
        <v>0</v>
      </c>
      <c>
        <v>0</v>
      </c>
      <c>
        <v>0</v>
      </c>
      <c>
        <v>140.672778</v>
      </c>
      <c>
        <v>0</v>
      </c>
      <c>
        <v>0</v>
      </c>
    </row>
    <row>
      <c>
        <is>
          <t>1479656</t>
        </is>
      </c>
      <c>
        <v>1</v>
      </c>
      <c>
        <is>
          <t>İZMİR</t>
        </is>
      </c>
      <c>
        <v>BUCA</v>
      </c>
      <c>
        <is>
          <t>M-979 35-03-M00979_35-03-M00979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11:20:01</t>
        </is>
      </c>
      <c>
        <is>
          <t>29.07.2020 11:46:08</t>
        </is>
      </c>
      <c>
        <v>0.435277777</v>
      </c>
      <c>
        <v>1</v>
      </c>
      <c>
        <v>353</v>
      </c>
      <c>
        <v>0</v>
      </c>
      <c>
        <v>0</v>
      </c>
      <c>
        <v>0.435278</v>
      </c>
      <c>
        <v>153.653055</v>
      </c>
      <c>
        <v>0</v>
      </c>
      <c>
        <v>0</v>
      </c>
    </row>
    <row>
      <c>
        <is>
          <t>1422800</t>
        </is>
      </c>
      <c>
        <v>1</v>
      </c>
      <c>
        <is>
          <t>İZMİR</t>
        </is>
      </c>
      <c>
        <v>ÇİĞLİ</v>
      </c>
      <c>
        <is>
          <t>M-251 35-09-M00251_M-252-M03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05:34:52</t>
        </is>
      </c>
      <c>
        <is>
          <t>17.07.2020 06:15:10</t>
        </is>
      </c>
      <c>
        <v>0.671666666</v>
      </c>
      <c>
        <v>1</v>
      </c>
      <c>
        <v>0</v>
      </c>
      <c>
        <v>24</v>
      </c>
      <c>
        <v>603</v>
      </c>
      <c>
        <v>0.671667</v>
      </c>
      <c>
        <v>0</v>
      </c>
      <c>
        <v>16.12</v>
      </c>
      <c>
        <v>405.015</v>
      </c>
    </row>
    <row>
      <c>
        <is>
          <t>1478517</t>
        </is>
      </c>
      <c>
        <v>1</v>
      </c>
      <c>
        <is>
          <t>İZMİR</t>
        </is>
      </c>
      <c>
        <v>BORNOVA</v>
      </c>
      <c>
        <is>
          <t>ÜNİVERSİTE TM 35-02-A00008_ÜNİVERSİTE-15 K39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28.07.2020 02:02:31</t>
        </is>
      </c>
      <c>
        <is>
          <t>28.07.2020 02:07:21</t>
        </is>
      </c>
      <c>
        <v>0.080555555</v>
      </c>
      <c>
        <v>6</v>
      </c>
      <c>
        <v>2159</v>
      </c>
      <c>
        <v>0</v>
      </c>
      <c>
        <v>0</v>
      </c>
      <c>
        <v>0.483333</v>
      </c>
      <c>
        <v>173.919443</v>
      </c>
      <c>
        <v>0</v>
      </c>
      <c>
        <v>0</v>
      </c>
    </row>
    <row>
      <c>
        <is>
          <t>1479473</t>
        </is>
      </c>
      <c>
        <v>1</v>
      </c>
      <c>
        <is>
          <t>İZMİR</t>
        </is>
      </c>
      <c>
        <v>BUCA</v>
      </c>
      <c>
        <is>
          <t>K-3736 35-03-K03736_35-03-K03736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09:21:06</t>
        </is>
      </c>
      <c>
        <is>
          <t>29.07.2020 09:53:16</t>
        </is>
      </c>
      <c>
        <v>0.536111111</v>
      </c>
      <c>
        <v>1</v>
      </c>
      <c>
        <v>472</v>
      </c>
      <c>
        <v>0</v>
      </c>
      <c>
        <v>0</v>
      </c>
      <c>
        <v>0.536111</v>
      </c>
      <c>
        <v>253.044444</v>
      </c>
      <c>
        <v>0</v>
      </c>
      <c>
        <v>0</v>
      </c>
    </row>
    <row>
      <c>
        <is>
          <t>1411664</t>
        </is>
      </c>
      <c>
        <v>1</v>
      </c>
      <c>
        <is>
          <t>İZMİR</t>
        </is>
      </c>
      <c>
        <v>BERGAMA</v>
      </c>
      <c>
        <is>
          <t>TR-123 35-16-L00123_TR-112-L01 L01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17:20:48</t>
        </is>
      </c>
      <c>
        <is>
          <t>14.07.2020 18:46:00</t>
        </is>
      </c>
      <c>
        <v>1.42</v>
      </c>
      <c>
        <v>1</v>
      </c>
      <c>
        <v>343</v>
      </c>
      <c>
        <v>2</v>
      </c>
      <c>
        <v>37</v>
      </c>
      <c>
        <v>1.42</v>
      </c>
      <c>
        <v>487.06</v>
      </c>
      <c>
        <v>2.84</v>
      </c>
      <c>
        <v>52.54</v>
      </c>
    </row>
    <row>
      <c>
        <is>
          <t>1480658</t>
        </is>
      </c>
      <c>
        <v>1</v>
      </c>
      <c>
        <is>
          <t>İZMİR</t>
        </is>
      </c>
      <c>
        <v>ÇİĞLİ</v>
      </c>
      <c>
        <is>
          <t>M-2098 35-09-M02098_Ayırıcı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17:51:11</t>
        </is>
      </c>
      <c>
        <is>
          <t>31.07.2020 03:26:10</t>
        </is>
      </c>
      <c>
        <v>9.583055555</v>
      </c>
      <c>
        <v>0</v>
      </c>
      <c>
        <v>0</v>
      </c>
      <c>
        <v>1</v>
      </c>
      <c>
        <v>66</v>
      </c>
      <c>
        <v>0</v>
      </c>
      <c>
        <v>0</v>
      </c>
      <c>
        <v>9.583056</v>
      </c>
      <c>
        <v>632.481667</v>
      </c>
    </row>
    <row>
      <c>
        <is>
          <t>1477526</t>
        </is>
      </c>
      <c>
        <v>1</v>
      </c>
      <c>
        <is>
          <t>İZMİR</t>
        </is>
      </c>
      <c>
        <v>ÇİĞLİ</v>
      </c>
      <c>
        <is>
          <t>M-2098 35-09-M02098_Ayırıcı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23:28:17</t>
        </is>
      </c>
      <c>
        <is>
          <t>26.07.2020 01:34:52</t>
        </is>
      </c>
      <c>
        <v>2.109722222</v>
      </c>
      <c>
        <v>0</v>
      </c>
      <c>
        <v>0</v>
      </c>
      <c>
        <v>1</v>
      </c>
      <c>
        <v>66</v>
      </c>
      <c>
        <v>0</v>
      </c>
      <c>
        <v>0</v>
      </c>
      <c>
        <v>2.109722</v>
      </c>
      <c>
        <v>139.241667</v>
      </c>
    </row>
    <row>
      <c>
        <is>
          <t>1480893</t>
        </is>
      </c>
      <c>
        <v>1</v>
      </c>
      <c>
        <is>
          <t>İZMİR</t>
        </is>
      </c>
      <c>
        <v>ÇİĞLİ</v>
      </c>
      <c>
        <is>
          <t>M-251 35-09-M00251_M-252-M03 M03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00:14:15</t>
        </is>
      </c>
      <c>
        <is>
          <t>31.07.2020 03:42:01</t>
        </is>
      </c>
      <c>
        <v>3.462777777</v>
      </c>
      <c>
        <v>1</v>
      </c>
      <c>
        <v>0</v>
      </c>
      <c>
        <v>24</v>
      </c>
      <c>
        <v>603</v>
      </c>
      <c>
        <v>3.462778</v>
      </c>
      <c>
        <v>0</v>
      </c>
      <c>
        <v>83.106667</v>
      </c>
      <c>
        <v>2088.055</v>
      </c>
    </row>
    <row>
      <c>
        <is>
          <t>1411238</t>
        </is>
      </c>
      <c>
        <v>1</v>
      </c>
      <c>
        <is>
          <t>MANİSA</t>
        </is>
      </c>
      <c>
        <v>ŞEHZADELER</v>
      </c>
      <c>
        <is>
          <t>SANCAKLI BOZKÖY KÖK 45-71-M00087_SULAMA-M02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07:04:29</t>
        </is>
      </c>
      <c>
        <is>
          <t>14.07.2020 10:19:00</t>
        </is>
      </c>
      <c>
        <v>3.241944444</v>
      </c>
      <c>
        <v>0</v>
      </c>
      <c>
        <v>0</v>
      </c>
      <c>
        <v>166</v>
      </c>
      <c>
        <v>6</v>
      </c>
      <c>
        <v>0</v>
      </c>
      <c>
        <v>0</v>
      </c>
      <c>
        <v>538.162778</v>
      </c>
      <c>
        <v>19.451667</v>
      </c>
    </row>
    <row>
      <c>
        <is>
          <t>1455476</t>
        </is>
      </c>
      <c>
        <v>1</v>
      </c>
      <c>
        <is>
          <t>İZMİR</t>
        </is>
      </c>
      <c>
        <v>MENDERES</v>
      </c>
      <c>
        <is>
          <t>MENDERES DM-4/TR-1 35-22-M00004_DM-4/TR-12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08:54:58</t>
        </is>
      </c>
      <c>
        <is>
          <t>22.07.2020 09:27:21</t>
        </is>
      </c>
      <c>
        <v>0.539722222</v>
      </c>
      <c>
        <v>13</v>
      </c>
      <c>
        <v>874</v>
      </c>
      <c>
        <v>16</v>
      </c>
      <c>
        <v>42</v>
      </c>
      <c>
        <v>7.016389</v>
      </c>
      <c>
        <v>471.717222</v>
      </c>
      <c>
        <v>8.635556</v>
      </c>
      <c>
        <v>22.668333</v>
      </c>
    </row>
    <row>
      <c>
        <is>
          <t>1371987</t>
        </is>
      </c>
      <c>
        <v>1</v>
      </c>
      <c>
        <is>
          <t>MANİSA</t>
        </is>
      </c>
      <c>
        <v>ŞEHZADELER</v>
      </c>
      <c>
        <is>
          <t>SANCAKLI BOZKÖY KÖK 45-71-M00087_İĞDECİK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20:02:17</t>
        </is>
      </c>
      <c>
        <is>
          <t>01.07.2020 20:53:15</t>
        </is>
      </c>
      <c>
        <v>0.849444444</v>
      </c>
      <c>
        <v>9</v>
      </c>
      <c>
        <v>579</v>
      </c>
      <c>
        <v>103</v>
      </c>
      <c>
        <v>76</v>
      </c>
      <c>
        <v>7.645</v>
      </c>
      <c>
        <v>491.828333</v>
      </c>
      <c>
        <v>87.492778</v>
      </c>
      <c>
        <v>64.557778</v>
      </c>
    </row>
    <row>
      <c>
        <is>
          <t>1385665</t>
        </is>
      </c>
      <c>
        <v>1</v>
      </c>
      <c>
        <is>
          <t>İZMİR</t>
        </is>
      </c>
      <c>
        <v>MENDERES</v>
      </c>
      <c>
        <is>
          <t>M-1141 35-22-M00147_35-22-M00147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11:28:00</t>
        </is>
      </c>
      <c>
        <is>
          <t>06.07.2020 11:48:57</t>
        </is>
      </c>
      <c>
        <v>0.349166666</v>
      </c>
      <c>
        <v>0</v>
      </c>
      <c>
        <v>38</v>
      </c>
      <c>
        <v>1</v>
      </c>
      <c>
        <v>6</v>
      </c>
      <c>
        <v>0</v>
      </c>
      <c>
        <v>13.268333</v>
      </c>
      <c>
        <v>0.349167</v>
      </c>
      <c>
        <v>2.095</v>
      </c>
    </row>
    <row>
      <c>
        <is>
          <t>1374128</t>
        </is>
      </c>
      <c>
        <v>1</v>
      </c>
      <c>
        <is>
          <t>İZMİR</t>
        </is>
      </c>
      <c>
        <v>BUCA</v>
      </c>
      <c>
        <is>
          <t>M-325 35-03-M00325_B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14:06:24</t>
        </is>
      </c>
      <c>
        <is>
          <t>04.07.2020 16:05:39</t>
        </is>
      </c>
      <c>
        <v>1.9875</v>
      </c>
      <c>
        <v>0</v>
      </c>
      <c>
        <v>26</v>
      </c>
      <c>
        <v>0</v>
      </c>
      <c>
        <v>25</v>
      </c>
      <c>
        <v>0</v>
      </c>
      <c>
        <v>51.675</v>
      </c>
      <c>
        <v>0</v>
      </c>
      <c>
        <v>49.6875</v>
      </c>
    </row>
    <row>
      <c>
        <is>
          <t>1477225</t>
        </is>
      </c>
      <c>
        <v>1</v>
      </c>
      <c>
        <is>
          <t>İZMİR</t>
        </is>
      </c>
      <c>
        <v>TORBALI</v>
      </c>
      <c>
        <is>
          <t>TR-49 35-26-M00049_TR-50-M01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11:10:01</t>
        </is>
      </c>
      <c>
        <is>
          <t>25.07.2020 12:00:10</t>
        </is>
      </c>
      <c>
        <v>0.835833333</v>
      </c>
      <c>
        <v>0</v>
      </c>
      <c>
        <v>8</v>
      </c>
      <c>
        <v>2</v>
      </c>
      <c>
        <v>35</v>
      </c>
      <c>
        <v>0</v>
      </c>
      <c>
        <v>6.686667</v>
      </c>
      <c>
        <v>1.671667</v>
      </c>
      <c>
        <v>29.254167</v>
      </c>
    </row>
    <row>
      <c>
        <is>
          <t>1397633</t>
        </is>
      </c>
      <c>
        <v>1</v>
      </c>
      <c>
        <is>
          <t>MANİSA</t>
        </is>
      </c>
      <c>
        <v>SALİHLİ</v>
      </c>
      <c>
        <is>
          <t>TR-156 45-78-L00487_953281276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13:11:27</t>
        </is>
      </c>
      <c>
        <is>
          <t>08.07.2020 16:08:35</t>
        </is>
      </c>
      <c>
        <v>2.952222222</v>
      </c>
      <c>
        <v>0</v>
      </c>
      <c>
        <v>1</v>
      </c>
      <c>
        <v>0</v>
      </c>
      <c>
        <v>0</v>
      </c>
      <c>
        <v>0</v>
      </c>
      <c>
        <v>2.952222</v>
      </c>
      <c>
        <v>0</v>
      </c>
      <c>
        <v>0</v>
      </c>
    </row>
    <row>
      <c>
        <is>
          <t>1480923</t>
        </is>
      </c>
      <c>
        <v>1</v>
      </c>
      <c>
        <is>
          <t>İZMİR</t>
        </is>
      </c>
      <c>
        <v>SEFERİHİSAR</v>
      </c>
      <c>
        <is>
          <t>L-33 35-14-L00033_Ayırıcı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07:43:15</t>
        </is>
      </c>
      <c>
        <is>
          <t>31.07.2020 07:57:00</t>
        </is>
      </c>
      <c>
        <v>0.229166666</v>
      </c>
      <c>
        <v>0</v>
      </c>
      <c>
        <v>0</v>
      </c>
      <c>
        <v>3</v>
      </c>
      <c>
        <v>43</v>
      </c>
      <c>
        <v>0</v>
      </c>
      <c>
        <v>0</v>
      </c>
      <c>
        <v>0.6875</v>
      </c>
      <c>
        <v>9.854167</v>
      </c>
    </row>
    <row>
      <c>
        <is>
          <t>1375325</t>
        </is>
      </c>
      <c>
        <v>1</v>
      </c>
      <c>
        <is>
          <t>MANİSA</t>
        </is>
      </c>
      <c>
        <v>ŞEHZADELER</v>
      </c>
      <c>
        <is>
          <t>DM-9 45-71-M00386_GERİDÖNÜŞÜM BİOKÜTLE SANTRAL-M09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23:14:00</t>
        </is>
      </c>
      <c>
        <is>
          <t>05.07.2020 23:44:36</t>
        </is>
      </c>
      <c>
        <v>0.51</v>
      </c>
      <c>
        <v>0</v>
      </c>
      <c>
        <v>0</v>
      </c>
      <c>
        <v>3</v>
      </c>
      <c>
        <v>0</v>
      </c>
      <c>
        <v>0</v>
      </c>
      <c>
        <v>0</v>
      </c>
      <c>
        <v>1.53</v>
      </c>
      <c>
        <v>0</v>
      </c>
    </row>
    <row>
      <c>
        <is>
          <t>1385995</t>
        </is>
      </c>
      <c>
        <v>1</v>
      </c>
      <c>
        <is>
          <t>MANİSA</t>
        </is>
      </c>
      <c>
        <v>SALİHLİ</v>
      </c>
      <c>
        <is>
          <t>SART TR-6 45-78-M00178_953252787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18:21:24</t>
        </is>
      </c>
      <c>
        <is>
          <t>06.07.2020 22:55:46</t>
        </is>
      </c>
      <c>
        <v>4.572777777</v>
      </c>
      <c>
        <v>0</v>
      </c>
      <c>
        <v>2</v>
      </c>
      <c>
        <v>0</v>
      </c>
      <c>
        <v>0</v>
      </c>
      <c>
        <v>0</v>
      </c>
      <c>
        <v>9.145556</v>
      </c>
      <c>
        <v>0</v>
      </c>
      <c>
        <v>0</v>
      </c>
    </row>
    <row>
      <c>
        <is>
          <t>1398475</t>
        </is>
      </c>
      <c>
        <v>1</v>
      </c>
      <c>
        <is>
          <t>MANİSA</t>
        </is>
      </c>
      <c>
        <v>SALİHLİ</v>
      </c>
      <c>
        <is>
          <t>SART TR-16 45-78-M00187_49315680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16:18:44</t>
        </is>
      </c>
      <c>
        <is>
          <t>09.07.2020 18:52:04</t>
        </is>
      </c>
      <c>
        <v>2.555555555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35.777778</v>
      </c>
    </row>
    <row>
      <c>
        <is>
          <t>1375254</t>
        </is>
      </c>
      <c>
        <v>1</v>
      </c>
      <c>
        <is>
          <t>MANİSA</t>
        </is>
      </c>
      <c>
        <v>SALİHLİ</v>
      </c>
      <c>
        <is>
          <t>SART TR-14 45-78-M00170_49316476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21:08:53</t>
        </is>
      </c>
      <c>
        <is>
          <t>05.07.2020 23:43:45</t>
        </is>
      </c>
      <c>
        <v>2.581111111</v>
      </c>
      <c>
        <v>0</v>
      </c>
      <c>
        <v>49</v>
      </c>
      <c>
        <v>0</v>
      </c>
      <c>
        <v>0</v>
      </c>
      <c>
        <v>0</v>
      </c>
      <c>
        <v>126.474444</v>
      </c>
      <c>
        <v>0</v>
      </c>
      <c>
        <v>0</v>
      </c>
    </row>
    <row>
      <c>
        <is>
          <t>1466166</t>
        </is>
      </c>
      <c>
        <v>1</v>
      </c>
      <c>
        <is>
          <t>İZMİR</t>
        </is>
      </c>
      <c>
        <v>DİKİLİ</v>
      </c>
      <c>
        <is>
          <t>ÇANDARLI TR-4 35-30-M00004_A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14:18:47</t>
        </is>
      </c>
      <c>
        <is>
          <t>23.07.2020 14:49:34</t>
        </is>
      </c>
      <c>
        <v>0.513055555</v>
      </c>
      <c>
        <v>0</v>
      </c>
      <c>
        <v>150</v>
      </c>
      <c>
        <v>0</v>
      </c>
      <c>
        <v>0</v>
      </c>
      <c>
        <v>0</v>
      </c>
      <c>
        <v>76.958333</v>
      </c>
      <c>
        <v>0</v>
      </c>
      <c>
        <v>0</v>
      </c>
    </row>
    <row>
      <c>
        <is>
          <t>1476574</t>
        </is>
      </c>
      <c>
        <v>1</v>
      </c>
      <c>
        <is>
          <t>İZMİR</t>
        </is>
      </c>
      <c>
        <v>GAZİEMİR</v>
      </c>
      <c>
        <is>
          <t>K-723 35-08-K00723_TRAFO K04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09:35:00</t>
        </is>
      </c>
      <c>
        <is>
          <t>24.07.2020 11:12:08</t>
        </is>
      </c>
      <c>
        <v>1.618888888</v>
      </c>
      <c>
        <v>1</v>
      </c>
      <c>
        <v>199</v>
      </c>
      <c>
        <v>0</v>
      </c>
      <c>
        <v>0</v>
      </c>
      <c>
        <v>1.618889</v>
      </c>
      <c>
        <v>322.158889</v>
      </c>
      <c>
        <v>0</v>
      </c>
      <c>
        <v>0</v>
      </c>
    </row>
    <row>
      <c>
        <is>
          <t>1476646</t>
        </is>
      </c>
      <c>
        <v>1</v>
      </c>
      <c>
        <is>
          <t>İZMİR</t>
        </is>
      </c>
      <c>
        <v>GÜZELBAHÇE</v>
      </c>
      <c>
        <is>
          <t>K-1903 35-10-K01903_35-10-K01903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11:19:40</t>
        </is>
      </c>
      <c>
        <is>
          <t>24.07.2020 14:33:51</t>
        </is>
      </c>
      <c>
        <v>3.236388888</v>
      </c>
      <c>
        <v>1</v>
      </c>
      <c>
        <v>531</v>
      </c>
      <c>
        <v>0</v>
      </c>
      <c>
        <v>0</v>
      </c>
      <c>
        <v>3.236389</v>
      </c>
      <c>
        <v>1718.5225</v>
      </c>
      <c>
        <v>0</v>
      </c>
      <c>
        <v>0</v>
      </c>
    </row>
    <row>
      <c>
        <is>
          <t>1480416</t>
        </is>
      </c>
      <c>
        <v>1</v>
      </c>
      <c>
        <is>
          <t>İZMİR</t>
        </is>
      </c>
      <c>
        <v>KONAK</v>
      </c>
      <c>
        <is>
          <t>K-1644 35-01-K01644_93541956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11:21:04</t>
        </is>
      </c>
      <c>
        <is>
          <t>30.07.2020 12:43:55</t>
        </is>
      </c>
      <c>
        <v>1.380833333</v>
      </c>
      <c>
        <v>1</v>
      </c>
      <c>
        <v>0</v>
      </c>
      <c>
        <v>0</v>
      </c>
      <c>
        <v>0</v>
      </c>
      <c>
        <v>1.380833</v>
      </c>
      <c>
        <v>0</v>
      </c>
      <c>
        <v>0</v>
      </c>
      <c>
        <v>0</v>
      </c>
    </row>
    <row>
      <c>
        <is>
          <t>1423889</t>
        </is>
      </c>
      <c>
        <v>1</v>
      </c>
      <c>
        <is>
          <t>İZMİR</t>
        </is>
      </c>
      <c>
        <v>ALİAĞA</v>
      </c>
      <c>
        <is>
          <t>YENİ ŞAKRAN TR-6 35-17-M00206_56374655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23:13:32</t>
        </is>
      </c>
      <c>
        <is>
          <t>18.07.2020 23:37:51</t>
        </is>
      </c>
      <c>
        <v>0.405277777</v>
      </c>
      <c>
        <v>0</v>
      </c>
      <c>
        <v>96</v>
      </c>
      <c>
        <v>0</v>
      </c>
      <c>
        <v>18</v>
      </c>
      <c>
        <v>0</v>
      </c>
      <c>
        <v>38.906667</v>
      </c>
      <c>
        <v>0</v>
      </c>
      <c>
        <v>7.295</v>
      </c>
    </row>
    <row>
      <c>
        <is>
          <t>1397340</t>
        </is>
      </c>
      <c>
        <v>1</v>
      </c>
      <c>
        <is>
          <t>İZMİR</t>
        </is>
      </c>
      <c>
        <v>URLA</v>
      </c>
      <c>
        <is>
          <t>KUŞÇULAR TR-1 35-19-M00213_Ayırıcı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07:00:48</t>
        </is>
      </c>
      <c>
        <is>
          <t>08.07.2020 09:25:01</t>
        </is>
      </c>
      <c>
        <v>2.403611111</v>
      </c>
      <c>
        <v>0</v>
      </c>
      <c>
        <v>0</v>
      </c>
      <c>
        <v>2</v>
      </c>
      <c>
        <v>231</v>
      </c>
      <c>
        <v>0</v>
      </c>
      <c>
        <v>0</v>
      </c>
      <c>
        <v>4.807222</v>
      </c>
      <c>
        <v>555.234167</v>
      </c>
    </row>
    <row>
      <c>
        <is>
          <t>1435181</t>
        </is>
      </c>
      <c>
        <v>1</v>
      </c>
      <c>
        <is>
          <t>İZMİR</t>
        </is>
      </c>
      <c>
        <v>ÇEŞME</v>
      </c>
      <c>
        <is>
          <t>DM-2/4 35-18-L00590_950461310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13:56:07</t>
        </is>
      </c>
      <c>
        <is>
          <t>21.07.2020 15:58:09</t>
        </is>
      </c>
      <c>
        <v>2.033888888</v>
      </c>
      <c>
        <v>0</v>
      </c>
      <c>
        <v>2</v>
      </c>
      <c>
        <v>0</v>
      </c>
      <c>
        <v>0</v>
      </c>
      <c>
        <v>0</v>
      </c>
      <c>
        <v>4.067778</v>
      </c>
      <c>
        <v>0</v>
      </c>
      <c>
        <v>0</v>
      </c>
    </row>
    <row>
      <c>
        <is>
          <t>1423428</t>
        </is>
      </c>
      <c>
        <v>1</v>
      </c>
      <c>
        <is>
          <t>İZMİR</t>
        </is>
      </c>
      <c>
        <v>TORBALI</v>
      </c>
      <c>
        <is>
          <t>DM-1/20 MİKS GIDA KÖK 35-26-M00857_KRAL KÖK-M03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18.07.2020 07:24:14</t>
        </is>
      </c>
      <c>
        <is>
          <t>18.07.2020 07:31:00</t>
        </is>
      </c>
      <c>
        <v>0.112686111</v>
      </c>
      <c>
        <v>3</v>
      </c>
      <c>
        <v>0</v>
      </c>
      <c>
        <v>0</v>
      </c>
      <c>
        <v>0</v>
      </c>
      <c>
        <v>0.338058</v>
      </c>
      <c>
        <v>0</v>
      </c>
      <c>
        <v>0</v>
      </c>
      <c>
        <v>0</v>
      </c>
    </row>
    <row>
      <c>
        <is>
          <t>1423589</t>
        </is>
      </c>
      <c>
        <v>1</v>
      </c>
      <c>
        <is>
          <t>İZMİR</t>
        </is>
      </c>
      <c>
        <v>TORBALI</v>
      </c>
      <c>
        <is>
          <t>DM-3/22 35-26-M00796_956630167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12:06:34</t>
        </is>
      </c>
      <c>
        <is>
          <t>18.07.2020 17:37:18</t>
        </is>
      </c>
      <c>
        <v>5.512222222</v>
      </c>
      <c>
        <v>0</v>
      </c>
      <c>
        <v>4</v>
      </c>
      <c>
        <v>0</v>
      </c>
      <c>
        <v>0</v>
      </c>
      <c>
        <v>0</v>
      </c>
      <c>
        <v>22.048889</v>
      </c>
      <c>
        <v>0</v>
      </c>
      <c>
        <v>0</v>
      </c>
    </row>
    <row>
      <c>
        <is>
          <t>1466146</t>
        </is>
      </c>
      <c>
        <v>1</v>
      </c>
      <c>
        <is>
          <t>İZMİR</t>
        </is>
      </c>
      <c>
        <v>KARABURUN</v>
      </c>
      <c>
        <is>
          <t>KARABURUN TR-8 35-21-L00015_953367366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13:46:57</t>
        </is>
      </c>
      <c>
        <is>
          <t>23.07.2020 19:18:50</t>
        </is>
      </c>
      <c>
        <v>5.531388888</v>
      </c>
      <c>
        <v>0</v>
      </c>
      <c>
        <v>1</v>
      </c>
      <c>
        <v>0</v>
      </c>
      <c>
        <v>0</v>
      </c>
      <c>
        <v>0</v>
      </c>
      <c>
        <v>5.531389</v>
      </c>
      <c>
        <v>0</v>
      </c>
      <c>
        <v>0</v>
      </c>
    </row>
    <row>
      <c>
        <is>
          <t>1480117</t>
        </is>
      </c>
      <c>
        <v>1</v>
      </c>
      <c>
        <is>
          <t>İZMİR</t>
        </is>
      </c>
      <c>
        <v>KARABURUN</v>
      </c>
      <c>
        <is>
          <t>KARABURUN TR-15 35-21-L00013_966514764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19:13:41</t>
        </is>
      </c>
      <c>
        <is>
          <t>29.07.2020 21:51:16</t>
        </is>
      </c>
      <c>
        <v>2.626388888</v>
      </c>
      <c>
        <v>0</v>
      </c>
      <c>
        <v>1</v>
      </c>
      <c>
        <v>0</v>
      </c>
      <c>
        <v>0</v>
      </c>
      <c>
        <v>0</v>
      </c>
      <c>
        <v>2.626389</v>
      </c>
      <c>
        <v>0</v>
      </c>
      <c>
        <v>0</v>
      </c>
    </row>
    <row>
      <c>
        <is>
          <t>1399597</t>
        </is>
      </c>
      <c>
        <v>1</v>
      </c>
      <c>
        <is>
          <t>İZMİR</t>
        </is>
      </c>
      <c>
        <v>SELÇUK</v>
      </c>
      <c>
        <is>
          <t>HALİL TAŞPINAR VE ARK. T-SULAMA GRB. 35-13-L00092_946420265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09:51:37</t>
        </is>
      </c>
      <c>
        <is>
          <t>11.07.2020 10:46:32</t>
        </is>
      </c>
      <c>
        <v>0.915277777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0.915278</v>
      </c>
    </row>
    <row>
      <c>
        <is>
          <t>1398979</t>
        </is>
      </c>
      <c>
        <v>1</v>
      </c>
      <c>
        <is>
          <t>MANİSA</t>
        </is>
      </c>
      <c>
        <v>SALİHLİ</v>
      </c>
      <c>
        <is>
          <t>CAFERBEYLİ TR-1 45-78-L00703_49333519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10:52:39</t>
        </is>
      </c>
      <c>
        <is>
          <t>10.07.2020 14:20:56</t>
        </is>
      </c>
      <c>
        <v>3.471388888</v>
      </c>
      <c>
        <v>0</v>
      </c>
      <c>
        <v>5</v>
      </c>
      <c>
        <v>0</v>
      </c>
      <c>
        <v>0</v>
      </c>
      <c>
        <v>0</v>
      </c>
      <c>
        <v>17.356944</v>
      </c>
      <c>
        <v>0</v>
      </c>
      <c>
        <v>0</v>
      </c>
    </row>
    <row>
      <c>
        <is>
          <t>1479918</t>
        </is>
      </c>
      <c>
        <v>1</v>
      </c>
      <c>
        <is>
          <t>İZMİR</t>
        </is>
      </c>
      <c>
        <v>MENDERES</v>
      </c>
      <c>
        <is>
          <t>TR-55 35-22-M00055_35-22-M00055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14:35:59</t>
        </is>
      </c>
      <c>
        <is>
          <t>29.07.2020 17:20:25</t>
        </is>
      </c>
      <c>
        <v>2.740555555</v>
      </c>
      <c>
        <v>1</v>
      </c>
      <c>
        <v>356</v>
      </c>
      <c>
        <v>0</v>
      </c>
      <c>
        <v>0</v>
      </c>
      <c>
        <v>2.740556</v>
      </c>
      <c>
        <v>975.637778</v>
      </c>
      <c>
        <v>0</v>
      </c>
      <c>
        <v>0</v>
      </c>
    </row>
    <row>
      <c>
        <is>
          <t>1478395</t>
        </is>
      </c>
      <c>
        <v>1</v>
      </c>
      <c>
        <is>
          <t>İZMİR</t>
        </is>
      </c>
      <c>
        <v>DİKİLİ</v>
      </c>
      <c>
        <is>
          <t>DURSUN KAYA ÖZEL TR 35-30-L00305Ö_Ayırıcı H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18:28:53</t>
        </is>
      </c>
      <c>
        <is>
          <t>27.07.2020 19:48:12</t>
        </is>
      </c>
      <c>
        <v>1.321944444</v>
      </c>
      <c>
        <v>0</v>
      </c>
      <c>
        <v>0</v>
      </c>
      <c>
        <v>1</v>
      </c>
      <c>
        <v>0</v>
      </c>
      <c>
        <v>0</v>
      </c>
      <c>
        <v>0</v>
      </c>
      <c>
        <v>1.321944</v>
      </c>
      <c>
        <v>0</v>
      </c>
    </row>
    <row>
      <c>
        <is>
          <t>1411006</t>
        </is>
      </c>
      <c>
        <v>1</v>
      </c>
      <c>
        <is>
          <t>İZMİR</t>
        </is>
      </c>
      <c>
        <v>ÇEŞME</v>
      </c>
      <c>
        <is>
          <t>DM-2/1  DENİZKENARI 35-18-L00577_950454535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17:30:32</t>
        </is>
      </c>
      <c>
        <is>
          <t>13.07.2020 18:43:40</t>
        </is>
      </c>
      <c>
        <v>1.218888888</v>
      </c>
      <c>
        <v>0</v>
      </c>
      <c>
        <v>1</v>
      </c>
      <c>
        <v>0</v>
      </c>
      <c>
        <v>0</v>
      </c>
      <c>
        <v>0</v>
      </c>
      <c>
        <v>1.218889</v>
      </c>
      <c>
        <v>0</v>
      </c>
      <c>
        <v>0</v>
      </c>
    </row>
    <row>
      <c>
        <is>
          <t>1399543</t>
        </is>
      </c>
      <c>
        <v>1</v>
      </c>
      <c>
        <is>
          <t>İZMİR</t>
        </is>
      </c>
      <c>
        <v>MENDERES</v>
      </c>
      <c>
        <is>
          <t>MENDERES DM-4/TR-1 35-22-M00004_DM-1/TR-1(M-900) M12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11.07.2020 09:05:41</t>
        </is>
      </c>
      <c>
        <is>
          <t>11.07.2020 16:48:00</t>
        </is>
      </c>
      <c>
        <v>7.705277777</v>
      </c>
      <c>
        <v>0</v>
      </c>
      <c>
        <v>174</v>
      </c>
      <c>
        <v>1</v>
      </c>
      <c>
        <v>20</v>
      </c>
      <c>
        <v>0</v>
      </c>
      <c>
        <v>1340.718333</v>
      </c>
      <c>
        <v>7.705278</v>
      </c>
      <c>
        <v>154.105556</v>
      </c>
    </row>
    <row>
      <c>
        <is>
          <t>1399275</t>
        </is>
      </c>
      <c>
        <v>1</v>
      </c>
      <c>
        <is>
          <t>İZMİR</t>
        </is>
      </c>
      <c>
        <v>MENDERES</v>
      </c>
      <c>
        <is>
          <t>İRFAN OKUYUCU ÖZEL 35-22-M00507Ö_35-22-M00507Ö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16:51:41</t>
        </is>
      </c>
      <c>
        <is>
          <t>10.07.2020 17:37:06</t>
        </is>
      </c>
      <c>
        <v>0.756944444</v>
      </c>
      <c>
        <v>0</v>
      </c>
      <c>
        <v>0</v>
      </c>
      <c>
        <v>1</v>
      </c>
      <c>
        <v>0</v>
      </c>
      <c>
        <v>0</v>
      </c>
      <c>
        <v>0</v>
      </c>
      <c>
        <v>0.756944</v>
      </c>
      <c>
        <v>0</v>
      </c>
    </row>
    <row>
      <c>
        <is>
          <t>1374851</t>
        </is>
      </c>
      <c>
        <v>1</v>
      </c>
      <c>
        <is>
          <t>İZMİR</t>
        </is>
      </c>
      <c>
        <v>KARABURUN</v>
      </c>
      <c>
        <is>
          <t>KARABURUN TR-7 35-21-L00033_953359562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14:04:59</t>
        </is>
      </c>
      <c>
        <is>
          <t>05.07.2020 17:47:06</t>
        </is>
      </c>
      <c>
        <v>3.701944444</v>
      </c>
      <c>
        <v>0</v>
      </c>
      <c>
        <v>2</v>
      </c>
      <c>
        <v>0</v>
      </c>
      <c>
        <v>0</v>
      </c>
      <c>
        <v>0</v>
      </c>
      <c>
        <v>7.403889</v>
      </c>
      <c>
        <v>0</v>
      </c>
      <c>
        <v>0</v>
      </c>
    </row>
    <row>
      <c>
        <is>
          <t>1374796</t>
        </is>
      </c>
      <c>
        <v>1</v>
      </c>
      <c>
        <is>
          <t>İZMİR</t>
        </is>
      </c>
      <c>
        <v>KARABURUN</v>
      </c>
      <c>
        <is>
          <t>KARABURUN TR-2 35-21-L00014_953368110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12:41:34</t>
        </is>
      </c>
      <c>
        <is>
          <t>05.07.2020 17:31:53</t>
        </is>
      </c>
      <c>
        <v>4.838611111</v>
      </c>
      <c>
        <v>0</v>
      </c>
      <c>
        <v>1</v>
      </c>
      <c>
        <v>0</v>
      </c>
      <c>
        <v>0</v>
      </c>
      <c>
        <v>0</v>
      </c>
      <c>
        <v>4.838611</v>
      </c>
      <c>
        <v>0</v>
      </c>
      <c>
        <v>0</v>
      </c>
    </row>
    <row>
      <c>
        <is>
          <t>1411134</t>
        </is>
      </c>
      <c>
        <v>1</v>
      </c>
      <c>
        <is>
          <t>İZMİR</t>
        </is>
      </c>
      <c>
        <v>KARABURUN</v>
      </c>
      <c>
        <is>
          <t>KARABURUN TR-3 35-21-L00007_C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20:49:00</t>
        </is>
      </c>
      <c>
        <is>
          <t>13.07.2020 21:12:56</t>
        </is>
      </c>
      <c>
        <v>0.398888888</v>
      </c>
      <c>
        <v>0</v>
      </c>
      <c>
        <v>12</v>
      </c>
      <c>
        <v>0</v>
      </c>
      <c>
        <v>0</v>
      </c>
      <c>
        <v>0</v>
      </c>
      <c>
        <v>4.786667</v>
      </c>
      <c>
        <v>0</v>
      </c>
      <c>
        <v>0</v>
      </c>
    </row>
    <row>
      <c>
        <is>
          <t>1375196</t>
        </is>
      </c>
      <c>
        <v>1</v>
      </c>
      <c>
        <is>
          <t>MANİSA</t>
        </is>
      </c>
      <c>
        <v>TURGUTLU</v>
      </c>
      <c>
        <is>
          <t>SEYİRKENT TR-1 45-83-M00691_ERGENEKON TR-10-M02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21:01:45</t>
        </is>
      </c>
      <c>
        <is>
          <t>05.07.2020 23:39:45</t>
        </is>
      </c>
      <c>
        <v>2.633333333</v>
      </c>
      <c>
        <v>2</v>
      </c>
      <c>
        <v>91</v>
      </c>
      <c>
        <v>0</v>
      </c>
      <c>
        <v>0</v>
      </c>
      <c>
        <v>5.266667</v>
      </c>
      <c>
        <v>239.633333</v>
      </c>
      <c>
        <v>0</v>
      </c>
      <c>
        <v>0</v>
      </c>
    </row>
    <row>
      <c>
        <is>
          <t>1373032</t>
        </is>
      </c>
      <c>
        <v>1</v>
      </c>
      <c>
        <is>
          <t>İZMİR</t>
        </is>
      </c>
      <c>
        <v>KARABURUN</v>
      </c>
      <c>
        <is>
          <t>KARABURUN TR-1 35-21-L00001_953361521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08:52:49</t>
        </is>
      </c>
      <c>
        <is>
          <t>03.07.2020 10:09:11</t>
        </is>
      </c>
      <c>
        <v>1.272777777</v>
      </c>
      <c>
        <v>0</v>
      </c>
      <c>
        <v>1</v>
      </c>
      <c>
        <v>0</v>
      </c>
      <c>
        <v>0</v>
      </c>
      <c>
        <v>0</v>
      </c>
      <c>
        <v>1.272778</v>
      </c>
      <c>
        <v>0</v>
      </c>
      <c>
        <v>0</v>
      </c>
    </row>
    <row>
      <c>
        <is>
          <t>1411256</t>
        </is>
      </c>
      <c>
        <v>1</v>
      </c>
      <c>
        <is>
          <t>MANİSA</t>
        </is>
      </c>
      <c>
        <v>TURGUTLU</v>
      </c>
      <c>
        <is>
          <t>AVŞAR İM 45-83-A00002_ERGENEKON-M05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08:00:19</t>
        </is>
      </c>
      <c>
        <is>
          <t>14.07.2020 08:27:30</t>
        </is>
      </c>
      <c>
        <v>0.453055555</v>
      </c>
      <c>
        <v>18</v>
      </c>
      <c>
        <v>2440</v>
      </c>
      <c>
        <v>0</v>
      </c>
      <c>
        <v>0</v>
      </c>
      <c>
        <v>8.155</v>
      </c>
      <c>
        <v>1105.455554</v>
      </c>
      <c>
        <v>0</v>
      </c>
      <c>
        <v>0</v>
      </c>
    </row>
    <row>
      <c>
        <is>
          <t>1435134</t>
        </is>
      </c>
      <c>
        <v>1</v>
      </c>
      <c>
        <is>
          <t>İZMİR</t>
        </is>
      </c>
      <c>
        <v>KARABURUN</v>
      </c>
      <c>
        <is>
          <t>KARABURUN TR-1/15 35-21-L00019_C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12:48:00</t>
        </is>
      </c>
      <c>
        <is>
          <t>21.07.2020 13:00:00</t>
        </is>
      </c>
      <c>
        <v>0.2</v>
      </c>
      <c>
        <v>0</v>
      </c>
      <c>
        <v>109</v>
      </c>
      <c>
        <v>0</v>
      </c>
      <c>
        <v>0</v>
      </c>
      <c>
        <v>0</v>
      </c>
      <c>
        <v>21.8</v>
      </c>
      <c>
        <v>0</v>
      </c>
      <c>
        <v>0</v>
      </c>
    </row>
    <row>
      <c>
        <is>
          <t>1411224</t>
        </is>
      </c>
      <c>
        <v>1</v>
      </c>
      <c>
        <is>
          <t>İZMİR</t>
        </is>
      </c>
      <c>
        <v>ALİAĞA</v>
      </c>
      <c>
        <is>
          <t>YENİ ŞAKRAN TR-6 35-17-M00206_56374656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05:50:49</t>
        </is>
      </c>
      <c>
        <is>
          <t>14.07.2020 06:38:32</t>
        </is>
      </c>
      <c>
        <v>0.795277777</v>
      </c>
      <c>
        <v>0</v>
      </c>
      <c>
        <v>54</v>
      </c>
      <c>
        <v>0</v>
      </c>
      <c>
        <v>0</v>
      </c>
      <c>
        <v>0</v>
      </c>
      <c>
        <v>42.945</v>
      </c>
      <c>
        <v>0</v>
      </c>
      <c>
        <v>0</v>
      </c>
    </row>
    <row>
      <c>
        <is>
          <t>1374389</t>
        </is>
      </c>
      <c>
        <v>1</v>
      </c>
      <c>
        <is>
          <t>İZMİR</t>
        </is>
      </c>
      <c>
        <v>KARABURUN</v>
      </c>
      <c>
        <is>
          <t>KARABURUN TR-15 35-21-L00013_B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20:28:33</t>
        </is>
      </c>
      <c>
        <is>
          <t>04.07.2020 21:23:19</t>
        </is>
      </c>
      <c>
        <v>0.912777777</v>
      </c>
      <c>
        <v>0</v>
      </c>
      <c>
        <v>24</v>
      </c>
      <c>
        <v>0</v>
      </c>
      <c>
        <v>0</v>
      </c>
      <c>
        <v>0</v>
      </c>
      <c>
        <v>21.906667</v>
      </c>
      <c>
        <v>0</v>
      </c>
      <c>
        <v>0</v>
      </c>
    </row>
    <row>
      <c>
        <is>
          <t>1372259</t>
        </is>
      </c>
      <c>
        <v>1</v>
      </c>
      <c>
        <is>
          <t>İZMİR</t>
        </is>
      </c>
      <c>
        <v>KARABURUN</v>
      </c>
      <c>
        <is>
          <t>KARABURUN TR-4 35-21-L00145_953359912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08:37:23</t>
        </is>
      </c>
      <c>
        <is>
          <t>02.07.2020 20:49:46</t>
        </is>
      </c>
      <c>
        <v>12.206388888</v>
      </c>
      <c>
        <v>0</v>
      </c>
      <c>
        <v>1</v>
      </c>
      <c>
        <v>0</v>
      </c>
      <c>
        <v>0</v>
      </c>
      <c>
        <v>0</v>
      </c>
      <c>
        <v>12.206389</v>
      </c>
      <c>
        <v>0</v>
      </c>
      <c>
        <v>0</v>
      </c>
    </row>
    <row>
      <c>
        <is>
          <t>1478125</t>
        </is>
      </c>
      <c>
        <v>1</v>
      </c>
      <c>
        <is>
          <t>İZMİR</t>
        </is>
      </c>
      <c>
        <v>DİKİLİ</v>
      </c>
      <c>
        <is>
          <t>TR-14 35-30-L00014_ tr14d4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10:30:00</t>
        </is>
      </c>
      <c>
        <is>
          <t>27.07.2020 11:01:47</t>
        </is>
      </c>
      <c>
        <v>0.529722222</v>
      </c>
      <c>
        <v>0</v>
      </c>
      <c>
        <v>48</v>
      </c>
      <c>
        <v>0</v>
      </c>
      <c>
        <v>0</v>
      </c>
      <c>
        <v>0</v>
      </c>
      <c>
        <v>25.426667</v>
      </c>
      <c>
        <v>0</v>
      </c>
      <c>
        <v>0</v>
      </c>
    </row>
    <row>
      <c>
        <is>
          <t>1424578</t>
        </is>
      </c>
      <c>
        <v>1</v>
      </c>
      <c>
        <is>
          <t>MANİSA</t>
        </is>
      </c>
      <c>
        <v>AKHİSAR</v>
      </c>
      <c>
        <is>
          <t>TR-2/37 45-72-L00037_49748528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11:54:32</t>
        </is>
      </c>
      <c>
        <is>
          <t>20.07.2020 17:45:12</t>
        </is>
      </c>
      <c>
        <v>5.844444444</v>
      </c>
      <c>
        <v>0</v>
      </c>
      <c>
        <v>12</v>
      </c>
      <c>
        <v>0</v>
      </c>
      <c>
        <v>0</v>
      </c>
      <c>
        <v>0</v>
      </c>
      <c>
        <v>70.133333</v>
      </c>
      <c>
        <v>0</v>
      </c>
      <c>
        <v>0</v>
      </c>
    </row>
    <row>
      <c>
        <is>
          <t>1374098</t>
        </is>
      </c>
      <c>
        <v>1</v>
      </c>
      <c>
        <is>
          <t>İZMİR</t>
        </is>
      </c>
      <c>
        <v>TORBALI</v>
      </c>
      <c>
        <is>
          <t>DM-5/18 35-26-M00809_956629267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13:32:51</t>
        </is>
      </c>
      <c>
        <is>
          <t>04.07.2020 17:48:11</t>
        </is>
      </c>
      <c>
        <v>4.255555555</v>
      </c>
      <c>
        <v>0</v>
      </c>
      <c>
        <v>4</v>
      </c>
      <c>
        <v>0</v>
      </c>
      <c>
        <v>0</v>
      </c>
      <c>
        <v>0</v>
      </c>
      <c>
        <v>17.022222</v>
      </c>
      <c>
        <v>0</v>
      </c>
      <c>
        <v>0</v>
      </c>
    </row>
    <row>
      <c>
        <is>
          <t>1371464</t>
        </is>
      </c>
      <c>
        <v>1</v>
      </c>
      <c>
        <is>
          <t>İZMİR</t>
        </is>
      </c>
      <c>
        <v>GAZİEMİR</v>
      </c>
      <c>
        <is>
          <t>K-1113 35-08-K01113_K-2798-K04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00:04:59</t>
        </is>
      </c>
      <c>
        <is>
          <t>01.07.2020 01:23:09</t>
        </is>
      </c>
      <c>
        <v>1.302777777</v>
      </c>
      <c>
        <v>9</v>
      </c>
      <c>
        <v>0</v>
      </c>
      <c>
        <v>0</v>
      </c>
      <c>
        <v>0</v>
      </c>
      <c>
        <v>11.725</v>
      </c>
      <c>
        <v>0</v>
      </c>
      <c>
        <v>0</v>
      </c>
      <c>
        <v>0</v>
      </c>
    </row>
    <row>
      <c>
        <is>
          <t>1411034</t>
        </is>
      </c>
      <c>
        <v>1</v>
      </c>
      <c>
        <is>
          <t>İZMİR</t>
        </is>
      </c>
      <c>
        <v>SEFERİHİSAR</v>
      </c>
      <c>
        <is>
          <t>L-67 ELMASTAŞ 35-14-L00067_95000483284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18:33:29</t>
        </is>
      </c>
      <c>
        <is>
          <t>13.07.2020 19:58:59</t>
        </is>
      </c>
      <c>
        <v>1.425</v>
      </c>
      <c>
        <v>0</v>
      </c>
      <c>
        <v>1</v>
      </c>
      <c>
        <v>0</v>
      </c>
      <c>
        <v>0</v>
      </c>
      <c>
        <v>0</v>
      </c>
      <c>
        <v>1.425</v>
      </c>
      <c>
        <v>0</v>
      </c>
      <c>
        <v>0</v>
      </c>
    </row>
    <row>
      <c>
        <is>
          <t>1477312</t>
        </is>
      </c>
      <c>
        <v>1</v>
      </c>
      <c>
        <is>
          <t>İZMİR</t>
        </is>
      </c>
      <c>
        <v>GAZİEMİR</v>
      </c>
      <c>
        <is>
          <t>K-824 35-08-K00824_K-3293-K04 K04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25.07.2020 14:23:22</t>
        </is>
      </c>
      <c>
        <is>
          <t>25.07.2020 18:25:28</t>
        </is>
      </c>
      <c>
        <v>4.035</v>
      </c>
      <c>
        <v>5</v>
      </c>
      <c>
        <v>46</v>
      </c>
      <c>
        <v>0</v>
      </c>
      <c>
        <v>0</v>
      </c>
      <c>
        <v>20.175</v>
      </c>
      <c>
        <v>185.61</v>
      </c>
      <c>
        <v>0</v>
      </c>
      <c>
        <v>0</v>
      </c>
    </row>
    <row>
      <c>
        <is>
          <t>1373704</t>
        </is>
      </c>
      <c>
        <v>1</v>
      </c>
      <c>
        <is>
          <t>MANİSA</t>
        </is>
      </c>
      <c>
        <v>SALİHLİ</v>
      </c>
      <c>
        <is>
          <t>SART TR-2 45-78-M00171_45-78-M00171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21:01:43</t>
        </is>
      </c>
      <c>
        <is>
          <t>03.07.2020 22:46:22</t>
        </is>
      </c>
      <c>
        <v>1.744166666</v>
      </c>
      <c>
        <v>2</v>
      </c>
      <c>
        <v>134</v>
      </c>
      <c>
        <v>0</v>
      </c>
      <c>
        <v>0</v>
      </c>
      <c>
        <v>3.488333</v>
      </c>
      <c>
        <v>233.718333</v>
      </c>
      <c>
        <v>0</v>
      </c>
      <c>
        <v>0</v>
      </c>
    </row>
    <row>
      <c>
        <is>
          <t>1477294</t>
        </is>
      </c>
      <c>
        <v>1</v>
      </c>
      <c>
        <is>
          <t>İZMİR</t>
        </is>
      </c>
      <c>
        <v>GAZİEMİR</v>
      </c>
      <c>
        <is>
          <t>K-1179 35-08-K01179_K-3410-K01 K01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13:36:00</t>
        </is>
      </c>
      <c>
        <is>
          <t>25.07.2020 14:29:08</t>
        </is>
      </c>
      <c>
        <v>0.885555555</v>
      </c>
      <c>
        <v>3</v>
      </c>
      <c>
        <v>968</v>
      </c>
      <c>
        <v>0</v>
      </c>
      <c>
        <v>0</v>
      </c>
      <c>
        <v>2.656667</v>
      </c>
      <c>
        <v>857.217777</v>
      </c>
      <c>
        <v>0</v>
      </c>
      <c>
        <v>0</v>
      </c>
    </row>
    <row>
      <c>
        <is>
          <t>1477173</t>
        </is>
      </c>
      <c>
        <v>1</v>
      </c>
      <c>
        <is>
          <t>İZMİR</t>
        </is>
      </c>
      <c>
        <v>FOÇA</v>
      </c>
      <c>
        <is>
          <t>FOÇA TR-15 35-23-L00015_E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25.07.2020 10:13:00</t>
        </is>
      </c>
      <c>
        <is>
          <t>25.07.2020 15:09:42</t>
        </is>
      </c>
      <c>
        <v>4.945</v>
      </c>
      <c>
        <v>0</v>
      </c>
      <c>
        <v>74</v>
      </c>
      <c>
        <v>0</v>
      </c>
      <c>
        <v>0</v>
      </c>
      <c>
        <v>0</v>
      </c>
      <c>
        <v>365.93</v>
      </c>
      <c>
        <v>0</v>
      </c>
      <c>
        <v>0</v>
      </c>
    </row>
    <row>
      <c>
        <is>
          <t>1398236</t>
        </is>
      </c>
      <c>
        <v>1</v>
      </c>
      <c>
        <is>
          <t>İZMİR</t>
        </is>
      </c>
      <c>
        <v>GÜZELBAHÇE</v>
      </c>
      <c>
        <is>
          <t>K-4591 35-10-K04591_35-10-K04591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10:54:04</t>
        </is>
      </c>
      <c>
        <is>
          <t>09.07.2020 11:33:14</t>
        </is>
      </c>
      <c>
        <v>0.652777777</v>
      </c>
      <c>
        <v>0</v>
      </c>
      <c>
        <v>124</v>
      </c>
      <c>
        <v>0</v>
      </c>
      <c>
        <v>12</v>
      </c>
      <c>
        <v>0</v>
      </c>
      <c>
        <v>80.944444</v>
      </c>
      <c>
        <v>0</v>
      </c>
      <c>
        <v>7.833333</v>
      </c>
    </row>
    <row>
      <c>
        <is>
          <t>1455337</t>
        </is>
      </c>
      <c>
        <v>1</v>
      </c>
      <c>
        <is>
          <t>İZMİR</t>
        </is>
      </c>
      <c>
        <v>ÖDEMİŞ</v>
      </c>
      <c>
        <is>
          <t>TR-95 35-15-M00095_48885728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19:47:41</t>
        </is>
      </c>
      <c>
        <is>
          <t>21.07.2020 21:57:56</t>
        </is>
      </c>
      <c>
        <v>2.170833333</v>
      </c>
      <c>
        <v>0</v>
      </c>
      <c>
        <v>20</v>
      </c>
      <c>
        <v>0</v>
      </c>
      <c>
        <v>0</v>
      </c>
      <c>
        <v>0</v>
      </c>
      <c>
        <v>43.416667</v>
      </c>
      <c>
        <v>0</v>
      </c>
      <c>
        <v>0</v>
      </c>
    </row>
    <row>
      <c>
        <is>
          <t>1410905</t>
        </is>
      </c>
      <c>
        <v>1</v>
      </c>
      <c>
        <is>
          <t>İZMİR</t>
        </is>
      </c>
      <c>
        <v>GAZİEMİR</v>
      </c>
      <c>
        <is>
          <t>K-1949 35-08-K01949_R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14:00:09</t>
        </is>
      </c>
      <c>
        <is>
          <t>13.07.2020 16:43:50</t>
        </is>
      </c>
      <c>
        <v>2.728055555</v>
      </c>
      <c>
        <v>0</v>
      </c>
      <c>
        <v>165</v>
      </c>
      <c>
        <v>0</v>
      </c>
      <c>
        <v>0</v>
      </c>
      <c>
        <v>0</v>
      </c>
      <c>
        <v>450.129167</v>
      </c>
      <c>
        <v>0</v>
      </c>
      <c>
        <v>0</v>
      </c>
    </row>
    <row>
      <c>
        <is>
          <t>1455650</t>
        </is>
      </c>
      <c>
        <v>1</v>
      </c>
      <c>
        <is>
          <t>MANİSA</t>
        </is>
      </c>
      <c>
        <v>SALİHLİ</v>
      </c>
      <c>
        <is>
          <t>TR-111 45-78-L00111_56384692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13:35:09</t>
        </is>
      </c>
      <c>
        <is>
          <t>22.07.2020 14:07:49</t>
        </is>
      </c>
      <c>
        <v>0.544444444</v>
      </c>
      <c>
        <v>0</v>
      </c>
      <c>
        <v>25</v>
      </c>
      <c>
        <v>0</v>
      </c>
      <c>
        <v>0</v>
      </c>
      <c>
        <v>0</v>
      </c>
      <c>
        <v>13.611111</v>
      </c>
      <c>
        <v>0</v>
      </c>
      <c>
        <v>0</v>
      </c>
    </row>
    <row>
      <c>
        <is>
          <t>1478383</t>
        </is>
      </c>
      <c>
        <v>1</v>
      </c>
      <c>
        <is>
          <t>İZMİR</t>
        </is>
      </c>
      <c>
        <v>KARABURUN</v>
      </c>
      <c>
        <is>
          <t>KARABURUN TR-1/15 35-21-L00019_953360128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18:10:00</t>
        </is>
      </c>
      <c>
        <is>
          <t>27.07.2020 19:51:03</t>
        </is>
      </c>
      <c>
        <v>1.684166666</v>
      </c>
      <c>
        <v>0</v>
      </c>
      <c>
        <v>2</v>
      </c>
      <c>
        <v>0</v>
      </c>
      <c>
        <v>0</v>
      </c>
      <c>
        <v>0</v>
      </c>
      <c>
        <v>3.368333</v>
      </c>
      <c>
        <v>0</v>
      </c>
      <c>
        <v>0</v>
      </c>
    </row>
    <row>
      <c>
        <is>
          <t>1481148</t>
        </is>
      </c>
      <c>
        <v>1</v>
      </c>
      <c>
        <is>
          <t>MANİSA</t>
        </is>
      </c>
      <c>
        <v>SALİHLİ</v>
      </c>
      <c>
        <is>
          <t>TR-104 45-78-L00104_949990471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16:44:13</t>
        </is>
      </c>
      <c>
        <is>
          <t>31.07.2020 17:18:48</t>
        </is>
      </c>
      <c>
        <v>0.576388888</v>
      </c>
      <c>
        <v>0</v>
      </c>
      <c>
        <v>1</v>
      </c>
      <c>
        <v>0</v>
      </c>
      <c>
        <v>0</v>
      </c>
      <c>
        <v>0</v>
      </c>
      <c>
        <v>0.576389</v>
      </c>
      <c>
        <v>0</v>
      </c>
      <c>
        <v>0</v>
      </c>
    </row>
    <row>
      <c>
        <is>
          <t>1411815</t>
        </is>
      </c>
      <c>
        <v>1</v>
      </c>
      <c>
        <is>
          <t>İZMİR</t>
        </is>
      </c>
      <c>
        <v>ALİAĞA</v>
      </c>
      <c>
        <is>
          <t>YENİ ŞAKRAN TR-8 35-17-M00208_11300131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21:46:01</t>
        </is>
      </c>
      <c>
        <is>
          <t>14.07.2020 21:56:17</t>
        </is>
      </c>
      <c>
        <v>0.171111111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4.62</v>
      </c>
    </row>
    <row>
      <c>
        <is>
          <t>1476537</t>
        </is>
      </c>
      <c>
        <v>1</v>
      </c>
      <c>
        <is>
          <t>İZMİR</t>
        </is>
      </c>
      <c>
        <v>KARABURUN</v>
      </c>
      <c>
        <is>
          <t>KARABURUN TR-8 35-21-L00015_953367527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09:01:04</t>
        </is>
      </c>
      <c>
        <is>
          <t>24.07.2020 16:45:59</t>
        </is>
      </c>
      <c>
        <v>7.748611111</v>
      </c>
      <c>
        <v>0</v>
      </c>
      <c>
        <v>1</v>
      </c>
      <c>
        <v>0</v>
      </c>
      <c>
        <v>0</v>
      </c>
      <c>
        <v>0</v>
      </c>
      <c>
        <v>7.748611</v>
      </c>
      <c>
        <v>0</v>
      </c>
      <c>
        <v>0</v>
      </c>
    </row>
    <row>
      <c>
        <is>
          <t>1435296</t>
        </is>
      </c>
      <c>
        <v>1</v>
      </c>
      <c>
        <is>
          <t>İZMİR</t>
        </is>
      </c>
      <c>
        <v>BORNOVA</v>
      </c>
      <c>
        <is>
          <t>K-2663 35-02-K02663_TRAFO-K01 K01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17:03:07</t>
        </is>
      </c>
      <c>
        <is>
          <t>21.07.2020 17:28:21</t>
        </is>
      </c>
      <c>
        <v>0.420555555</v>
      </c>
      <c>
        <v>1</v>
      </c>
      <c>
        <v>497</v>
      </c>
      <c>
        <v>0</v>
      </c>
      <c>
        <v>0</v>
      </c>
      <c>
        <v>0.420556</v>
      </c>
      <c>
        <v>209.016111</v>
      </c>
      <c>
        <v>0</v>
      </c>
      <c>
        <v>0</v>
      </c>
    </row>
    <row>
      <c>
        <is>
          <t>1435299</t>
        </is>
      </c>
      <c>
        <v>1</v>
      </c>
      <c>
        <is>
          <t>İZMİR</t>
        </is>
      </c>
      <c>
        <v>BORNOVA</v>
      </c>
      <c>
        <is>
          <t>K-2879 35-02-K02879_TRAFO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17:09:00</t>
        </is>
      </c>
      <c>
        <is>
          <t>21.07.2020 17:36:33</t>
        </is>
      </c>
      <c>
        <v>0.459166666</v>
      </c>
      <c>
        <v>0</v>
      </c>
      <c>
        <v>45</v>
      </c>
      <c>
        <v>0</v>
      </c>
      <c>
        <v>0</v>
      </c>
      <c>
        <v>0</v>
      </c>
      <c>
        <v>20.6625</v>
      </c>
      <c>
        <v>0</v>
      </c>
      <c>
        <v>0</v>
      </c>
    </row>
    <row>
      <c>
        <is>
          <t>1423869</t>
        </is>
      </c>
      <c>
        <v>1</v>
      </c>
      <c>
        <is>
          <t>MANİSA</t>
        </is>
      </c>
      <c>
        <v>SALİHLİ</v>
      </c>
      <c>
        <is>
          <t>TR-177 45-78-L00177_49352709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21:36:34</t>
        </is>
      </c>
      <c>
        <is>
          <t>18.07.2020 22:03:41</t>
        </is>
      </c>
      <c>
        <v>0.451944444</v>
      </c>
      <c>
        <v>0</v>
      </c>
      <c>
        <v>38</v>
      </c>
      <c>
        <v>0</v>
      </c>
      <c>
        <v>0</v>
      </c>
      <c>
        <v>0</v>
      </c>
      <c>
        <v>17.173889</v>
      </c>
      <c>
        <v>0</v>
      </c>
      <c>
        <v>0</v>
      </c>
    </row>
    <row>
      <c>
        <is>
          <t>1410780</t>
        </is>
      </c>
      <c>
        <v>1</v>
      </c>
      <c>
        <is>
          <t>İZMİR</t>
        </is>
      </c>
      <c>
        <v>ALİAĞA</v>
      </c>
      <c>
        <is>
          <t>YENİ ŞAKRAN TR-10 35-17-M00210_10559217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11:02:42</t>
        </is>
      </c>
      <c>
        <is>
          <t>13.07.2020 11:50:27</t>
        </is>
      </c>
      <c>
        <v>0.795833333</v>
      </c>
      <c>
        <v>0</v>
      </c>
      <c>
        <v>7</v>
      </c>
      <c>
        <v>0</v>
      </c>
      <c>
        <v>0</v>
      </c>
      <c>
        <v>0</v>
      </c>
      <c>
        <v>5.570833</v>
      </c>
      <c>
        <v>0</v>
      </c>
      <c>
        <v>0</v>
      </c>
    </row>
    <row>
      <c>
        <is>
          <t>1423701</t>
        </is>
      </c>
      <c>
        <v>1</v>
      </c>
      <c>
        <is>
          <t>İZMİR</t>
        </is>
      </c>
      <c>
        <v>GÜZELBAHÇE</v>
      </c>
      <c>
        <is>
          <t>K-1923 35-10-K01923_912759842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16:00:35</t>
        </is>
      </c>
      <c>
        <is>
          <t>18.07.2020 17:00:58</t>
        </is>
      </c>
      <c>
        <v>1.006388888</v>
      </c>
      <c>
        <v>0</v>
      </c>
      <c>
        <v>1</v>
      </c>
      <c>
        <v>0</v>
      </c>
      <c>
        <v>0</v>
      </c>
      <c>
        <v>0</v>
      </c>
      <c>
        <v>1.006389</v>
      </c>
      <c>
        <v>0</v>
      </c>
      <c>
        <v>0</v>
      </c>
    </row>
    <row>
      <c>
        <is>
          <t>1397446</t>
        </is>
      </c>
      <c>
        <v>1</v>
      </c>
      <c>
        <is>
          <t>İZMİR</t>
        </is>
      </c>
      <c>
        <v>BORNOVA</v>
      </c>
      <c>
        <is>
          <t>ÜNİVERSİTE TM 35-02-A00008_KARASULUK M17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08.07.2020 09:34:33</t>
        </is>
      </c>
      <c>
        <is>
          <t>08.07.2020 10:25:55</t>
        </is>
      </c>
      <c>
        <v>0.856111111</v>
      </c>
      <c>
        <v>46</v>
      </c>
      <c>
        <v>986</v>
      </c>
      <c>
        <v>0</v>
      </c>
      <c>
        <v>0</v>
      </c>
      <c>
        <v>39.381111</v>
      </c>
      <c>
        <v>844.125555</v>
      </c>
      <c>
        <v>0</v>
      </c>
      <c>
        <v>0</v>
      </c>
    </row>
    <row>
      <c>
        <is>
          <t>1480243</t>
        </is>
      </c>
      <c>
        <v>1</v>
      </c>
      <c>
        <is>
          <t>İZMİR</t>
        </is>
      </c>
      <c>
        <v>BORNOVA</v>
      </c>
      <c>
        <is>
          <t>EGE İM 35-02-A00003_TR-1-K14 K14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30.07.2020 02:53:00</t>
        </is>
      </c>
      <c>
        <is>
          <t>30.07.2020 02:55:06</t>
        </is>
      </c>
      <c>
        <v>0.035</v>
      </c>
      <c>
        <v>32</v>
      </c>
      <c>
        <v>10505</v>
      </c>
      <c>
        <v>1</v>
      </c>
      <c>
        <v>0</v>
      </c>
      <c>
        <v>1.12</v>
      </c>
      <c>
        <v>367.675</v>
      </c>
      <c>
        <v>0.035</v>
      </c>
      <c>
        <v>0</v>
      </c>
    </row>
    <row>
      <c>
        <is>
          <t>1411247</t>
        </is>
      </c>
      <c>
        <v>1</v>
      </c>
      <c>
        <is>
          <t>İZMİR</t>
        </is>
      </c>
      <c>
        <v>ALİAĞA</v>
      </c>
      <c>
        <is>
          <t>YENİ ŞAKRAN TR-14 35-17-M00214_950315155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07:13:12</t>
        </is>
      </c>
      <c>
        <is>
          <t>14.07.2020 10:52:08</t>
        </is>
      </c>
      <c>
        <v>3.648888888</v>
      </c>
      <c>
        <v>0</v>
      </c>
      <c>
        <v>1</v>
      </c>
      <c>
        <v>0</v>
      </c>
      <c>
        <v>0</v>
      </c>
      <c>
        <v>0</v>
      </c>
      <c>
        <v>3.648889</v>
      </c>
      <c>
        <v>0</v>
      </c>
      <c>
        <v>0</v>
      </c>
    </row>
    <row>
      <c>
        <is>
          <t>1411260</t>
        </is>
      </c>
      <c>
        <v>1</v>
      </c>
      <c>
        <is>
          <t>İZMİR</t>
        </is>
      </c>
      <c>
        <v>ALİAĞA</v>
      </c>
      <c>
        <is>
          <t>YENİ ŞAKRAN TR-6 35-17-M00206_56374655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08:02:24</t>
        </is>
      </c>
      <c>
        <is>
          <t>14.07.2020 11:30:15</t>
        </is>
      </c>
      <c>
        <v>3.464166666</v>
      </c>
      <c>
        <v>0</v>
      </c>
      <c>
        <v>98</v>
      </c>
      <c>
        <v>0</v>
      </c>
      <c>
        <v>18</v>
      </c>
      <c>
        <v>0</v>
      </c>
      <c>
        <v>339.488333</v>
      </c>
      <c>
        <v>0</v>
      </c>
      <c>
        <v>62.355</v>
      </c>
    </row>
    <row>
      <c>
        <is>
          <t>1422849</t>
        </is>
      </c>
      <c>
        <v>1</v>
      </c>
      <c>
        <is>
          <t>İZMİR</t>
        </is>
      </c>
      <c>
        <v>ALİAĞA</v>
      </c>
      <c>
        <is>
          <t>YENİ ŞAKRAN TR-6 35-17-M00206_56374655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09:01:39</t>
        </is>
      </c>
      <c>
        <is>
          <t>17.07.2020 15:47:19</t>
        </is>
      </c>
      <c>
        <v>6.761111111</v>
      </c>
      <c>
        <v>0</v>
      </c>
      <c>
        <v>96</v>
      </c>
      <c>
        <v>0</v>
      </c>
      <c>
        <v>18</v>
      </c>
      <c>
        <v>0</v>
      </c>
      <c>
        <v>649.066667</v>
      </c>
      <c>
        <v>0</v>
      </c>
      <c>
        <v>121.7</v>
      </c>
    </row>
    <row>
      <c>
        <is>
          <t>1411957</t>
        </is>
      </c>
      <c>
        <v>1</v>
      </c>
      <c>
        <is>
          <t>İZMİR</t>
        </is>
      </c>
      <c>
        <v>ALİAĞA</v>
      </c>
      <c>
        <is>
          <t>İSKELE MAH. TR 35-16-M00655_10630553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09:44:45</t>
        </is>
      </c>
      <c>
        <is>
          <t>15.07.2020 13:27:13</t>
        </is>
      </c>
      <c>
        <v>3.707777777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96.402222</v>
      </c>
    </row>
    <row>
      <c>
        <is>
          <t>1373127</t>
        </is>
      </c>
      <c>
        <v>1</v>
      </c>
      <c>
        <is>
          <t>İZMİR</t>
        </is>
      </c>
      <c>
        <v>ALİAĞA</v>
      </c>
      <c>
        <is>
          <t>YENİ ŞAKRAN TR-5 35-17-M00205_A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10:01:00</t>
        </is>
      </c>
      <c>
        <is>
          <t>03.07.2020 10:20:33</t>
        </is>
      </c>
      <c>
        <v>0.325833333</v>
      </c>
      <c>
        <v>0</v>
      </c>
      <c>
        <v>60</v>
      </c>
      <c>
        <v>0</v>
      </c>
      <c>
        <v>0</v>
      </c>
      <c>
        <v>0</v>
      </c>
      <c>
        <v>19.55</v>
      </c>
      <c>
        <v>0</v>
      </c>
      <c>
        <v>0</v>
      </c>
    </row>
    <row>
      <c>
        <is>
          <t>1374864</t>
        </is>
      </c>
      <c>
        <v>1</v>
      </c>
      <c>
        <is>
          <t>İZMİR</t>
        </is>
      </c>
      <c>
        <v>ALİAĞA</v>
      </c>
      <c>
        <is>
          <t>YENİ ŞAKRAN TR-19 35-17-M00216_DAĞITIM TRAFO YENİ ŞAKRAN TR-19-M03 M03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14:42:04</t>
        </is>
      </c>
      <c>
        <is>
          <t>05.07.2020 16:44:02</t>
        </is>
      </c>
      <c>
        <v>2.032777777</v>
      </c>
      <c>
        <v>2</v>
      </c>
      <c>
        <v>217</v>
      </c>
      <c>
        <v>0</v>
      </c>
      <c>
        <v>0</v>
      </c>
      <c>
        <v>4.065556</v>
      </c>
      <c>
        <v>441.112778</v>
      </c>
      <c>
        <v>0</v>
      </c>
      <c>
        <v>0</v>
      </c>
    </row>
    <row>
      <c>
        <is>
          <t>1479137</t>
        </is>
      </c>
      <c>
        <v>1</v>
      </c>
      <c>
        <is>
          <t>İZMİR</t>
        </is>
      </c>
      <c>
        <v>MENEMEN</v>
      </c>
      <c>
        <is>
          <t>ULUKENT DM-2 35-28-M00740_TRAFO BESLEME-M01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16:47:00</t>
        </is>
      </c>
      <c>
        <is>
          <t>28.07.2020 17:22:33</t>
        </is>
      </c>
      <c>
        <v>0.5925</v>
      </c>
      <c>
        <v>0</v>
      </c>
      <c>
        <v>1</v>
      </c>
      <c>
        <v>0</v>
      </c>
      <c>
        <v>0</v>
      </c>
      <c>
        <v>0</v>
      </c>
      <c>
        <v>0.5925</v>
      </c>
      <c>
        <v>0</v>
      </c>
      <c>
        <v>0</v>
      </c>
    </row>
    <row>
      <c>
        <is>
          <t>1397969</t>
        </is>
      </c>
      <c>
        <v>1</v>
      </c>
      <c>
        <is>
          <t>MANİSA</t>
        </is>
      </c>
      <c>
        <v>SALİHLİ</v>
      </c>
      <c>
        <is>
          <t>TR-121 45-78-L00121_953253489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21:39:40</t>
        </is>
      </c>
      <c>
        <is>
          <t>08.07.2020 22:25:38</t>
        </is>
      </c>
      <c>
        <v>0.766111111</v>
      </c>
      <c>
        <v>0</v>
      </c>
      <c>
        <v>1</v>
      </c>
      <c>
        <v>0</v>
      </c>
      <c>
        <v>0</v>
      </c>
      <c>
        <v>0</v>
      </c>
      <c>
        <v>0.766111</v>
      </c>
      <c>
        <v>0</v>
      </c>
      <c>
        <v>0</v>
      </c>
    </row>
    <row>
      <c>
        <is>
          <t>1386171</t>
        </is>
      </c>
      <c>
        <v>1</v>
      </c>
      <c>
        <is>
          <t>İZMİR</t>
        </is>
      </c>
      <c>
        <v>ÇEŞME</v>
      </c>
      <c>
        <is>
          <t>L-437 ŞEHİTLİK 35-18-L00437_950448719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22:00:57</t>
        </is>
      </c>
      <c>
        <is>
          <t>07.07.2020 00:57:23</t>
        </is>
      </c>
      <c>
        <v>2.940555555</v>
      </c>
      <c>
        <v>0</v>
      </c>
      <c>
        <v>1</v>
      </c>
      <c>
        <v>0</v>
      </c>
      <c>
        <v>0</v>
      </c>
      <c>
        <v>0</v>
      </c>
      <c>
        <v>2.940556</v>
      </c>
      <c>
        <v>0</v>
      </c>
      <c>
        <v>0</v>
      </c>
    </row>
    <row>
      <c>
        <is>
          <t>1455381</t>
        </is>
      </c>
      <c>
        <v>1</v>
      </c>
      <c>
        <is>
          <t>İZMİR</t>
        </is>
      </c>
      <c>
        <v>GAZİEMİR</v>
      </c>
      <c>
        <is>
          <t>K-1950 35-08-K01950_912774347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22:21:30</t>
        </is>
      </c>
      <c>
        <is>
          <t>21.07.2020 23:47:45</t>
        </is>
      </c>
      <c>
        <v>1.4375</v>
      </c>
      <c>
        <v>0</v>
      </c>
      <c>
        <v>2</v>
      </c>
      <c>
        <v>0</v>
      </c>
      <c>
        <v>0</v>
      </c>
      <c>
        <v>0</v>
      </c>
      <c>
        <v>2.875</v>
      </c>
      <c>
        <v>0</v>
      </c>
      <c>
        <v>0</v>
      </c>
    </row>
    <row>
      <c>
        <is>
          <t>1397237</t>
        </is>
      </c>
      <c>
        <v>1</v>
      </c>
      <c>
        <is>
          <t>MANİSA</t>
        </is>
      </c>
      <c>
        <v>SALİHLİ</v>
      </c>
      <c>
        <is>
          <t>KARAOĞLANLI TR-1 45-78-M00350_Ayırıcı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01:29:35</t>
        </is>
      </c>
      <c>
        <is>
          <t>08.07.2020 03:10:55</t>
        </is>
      </c>
      <c>
        <v>1.688888888</v>
      </c>
      <c>
        <v>0</v>
      </c>
      <c>
        <v>6</v>
      </c>
      <c>
        <v>1</v>
      </c>
      <c>
        <v>130</v>
      </c>
      <c>
        <v>0</v>
      </c>
      <c>
        <v>10.133333</v>
      </c>
      <c>
        <v>1.688889</v>
      </c>
      <c>
        <v>219.555555</v>
      </c>
    </row>
    <row>
      <c>
        <is>
          <t>1423385</t>
        </is>
      </c>
      <c>
        <v>1</v>
      </c>
      <c>
        <is>
          <t>İZMİR</t>
        </is>
      </c>
      <c>
        <v>KARABAĞLAR</v>
      </c>
      <c>
        <is>
          <t>HATAY TM 35-01-A00009_HATAY-10 K17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18.07.2020 02:26:00</t>
        </is>
      </c>
      <c>
        <is>
          <t>18.07.2020 02:40:00</t>
        </is>
      </c>
      <c>
        <v>0.233333333</v>
      </c>
      <c>
        <v>9</v>
      </c>
      <c>
        <v>5213</v>
      </c>
      <c>
        <v>0</v>
      </c>
      <c>
        <v>0</v>
      </c>
      <c>
        <v>2.1</v>
      </c>
      <c>
        <v>1216.366665</v>
      </c>
      <c>
        <v>0</v>
      </c>
      <c>
        <v>0</v>
      </c>
    </row>
    <row>
      <c>
        <is>
          <t>1423386</t>
        </is>
      </c>
      <c>
        <v>1</v>
      </c>
      <c>
        <is>
          <t>İZMİR</t>
        </is>
      </c>
      <c>
        <v>KARABAĞLAR</v>
      </c>
      <c>
        <is>
          <t>HATAY TM 35-01-A00009_HATAY-8 K15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18.07.2020 02:27:00</t>
        </is>
      </c>
      <c>
        <is>
          <t>18.07.2020 02:59:11</t>
        </is>
      </c>
      <c>
        <v>0.536388888</v>
      </c>
      <c>
        <v>19</v>
      </c>
      <c>
        <v>4929</v>
      </c>
      <c>
        <v>0</v>
      </c>
      <c>
        <v>0</v>
      </c>
      <c>
        <v>10.191389</v>
      </c>
      <c>
        <v>2643.860829</v>
      </c>
      <c>
        <v>0</v>
      </c>
      <c>
        <v>0</v>
      </c>
    </row>
    <row>
      <c>
        <is>
          <t>1423387</t>
        </is>
      </c>
      <c>
        <v>1</v>
      </c>
      <c>
        <is>
          <t>İZMİR</t>
        </is>
      </c>
      <c>
        <v>KARABAĞLAR</v>
      </c>
      <c>
        <is>
          <t>HATAY TM 35-01-A00009_HATAY-7 K14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18.07.2020 02:27:00</t>
        </is>
      </c>
      <c>
        <is>
          <t>18.07.2020 02:48:00</t>
        </is>
      </c>
      <c>
        <v>0.35</v>
      </c>
      <c>
        <v>14</v>
      </c>
      <c>
        <v>4451</v>
      </c>
      <c>
        <v>0</v>
      </c>
      <c>
        <v>0</v>
      </c>
      <c>
        <v>4.9</v>
      </c>
      <c>
        <v>1557.85</v>
      </c>
      <c>
        <v>0</v>
      </c>
      <c>
        <v>0</v>
      </c>
    </row>
    <row>
      <c>
        <is>
          <t>1435208</t>
        </is>
      </c>
      <c>
        <v>1</v>
      </c>
      <c>
        <is>
          <t>İZMİR</t>
        </is>
      </c>
      <c>
        <v>URLA</v>
      </c>
      <c>
        <is>
          <t>TR-77 ÇEŞMEALTI KÖK 35-19-L00077_TCDD / POLİS KAMPI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13:30:00</t>
        </is>
      </c>
      <c>
        <is>
          <t>21.07.2020 14:39:00</t>
        </is>
      </c>
      <c>
        <v>1.15</v>
      </c>
      <c>
        <v>4</v>
      </c>
      <c>
        <v>0</v>
      </c>
      <c>
        <v>0</v>
      </c>
      <c>
        <v>0</v>
      </c>
      <c>
        <v>4.6</v>
      </c>
      <c>
        <v>0</v>
      </c>
      <c>
        <v>0</v>
      </c>
      <c>
        <v>0</v>
      </c>
    </row>
    <row>
      <c>
        <is>
          <t>1371476</t>
        </is>
      </c>
      <c>
        <v>1</v>
      </c>
      <c>
        <is>
          <t>İZMİR</t>
        </is>
      </c>
      <c>
        <v>GÜZELBAHÇE</v>
      </c>
      <c>
        <is>
          <t>K-4492 35-10-K04492_K-1901-K01 K01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01.07.2020 02:19:46</t>
        </is>
      </c>
      <c>
        <is>
          <t>01.07.2020 02:20:02</t>
        </is>
      </c>
      <c>
        <v>0.004444444</v>
      </c>
      <c>
        <v>1</v>
      </c>
      <c>
        <v>356</v>
      </c>
      <c>
        <v>0</v>
      </c>
      <c>
        <v>0</v>
      </c>
      <c>
        <v>0.004444</v>
      </c>
      <c>
        <v>1.582222</v>
      </c>
      <c>
        <v>0</v>
      </c>
      <c>
        <v>0</v>
      </c>
    </row>
    <row>
      <c>
        <is>
          <t>1455721</t>
        </is>
      </c>
      <c>
        <v>1</v>
      </c>
      <c>
        <is>
          <t>İZMİR</t>
        </is>
      </c>
      <c>
        <v>ALİAĞA</v>
      </c>
      <c>
        <is>
          <t>YENİ ŞAKRAN TR-8 35-17-M00208_Ayırıcı H01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16:54:28</t>
        </is>
      </c>
      <c>
        <is>
          <t>22.07.2020 17:18:26</t>
        </is>
      </c>
      <c>
        <v>0.399444444</v>
      </c>
      <c>
        <v>0</v>
      </c>
      <c>
        <v>0</v>
      </c>
      <c>
        <v>1</v>
      </c>
      <c>
        <v>78</v>
      </c>
      <c>
        <v>0</v>
      </c>
      <c>
        <v>0</v>
      </c>
      <c>
        <v>0.399444</v>
      </c>
      <c>
        <v>31.156667</v>
      </c>
    </row>
    <row>
      <c>
        <is>
          <t>1425042</t>
        </is>
      </c>
      <c>
        <v>1</v>
      </c>
      <c>
        <is>
          <t>İZMİR</t>
        </is>
      </c>
      <c>
        <v>KARABAĞLAR</v>
      </c>
      <c>
        <is>
          <t>M-1414 35-01-M01414_D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10:11:00</t>
        </is>
      </c>
      <c>
        <is>
          <t>21.07.2020 10:30:58</t>
        </is>
      </c>
      <c>
        <v>0.332777777</v>
      </c>
      <c>
        <v>0</v>
      </c>
      <c>
        <v>172</v>
      </c>
      <c>
        <v>0</v>
      </c>
      <c>
        <v>0</v>
      </c>
      <c>
        <v>0</v>
      </c>
      <c>
        <v>57.237778</v>
      </c>
      <c>
        <v>0</v>
      </c>
      <c>
        <v>0</v>
      </c>
    </row>
    <row>
      <c>
        <is>
          <t>1422785</t>
        </is>
      </c>
      <c>
        <v>1</v>
      </c>
      <c>
        <is>
          <t>İZMİR</t>
        </is>
      </c>
      <c>
        <v>KARABAĞLAR</v>
      </c>
      <c>
        <is>
          <t>HATAY TM 35-01-A00009_HATAY-1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02:05:00</t>
        </is>
      </c>
      <c>
        <is>
          <t>17.07.2020 02:39:43</t>
        </is>
      </c>
      <c>
        <v>0.578611111</v>
      </c>
      <c>
        <v>6</v>
      </c>
      <c>
        <v>1346</v>
      </c>
      <c>
        <v>0</v>
      </c>
      <c>
        <v>0</v>
      </c>
      <c>
        <v>3.471667</v>
      </c>
      <c>
        <v>778.810555</v>
      </c>
      <c>
        <v>0</v>
      </c>
      <c>
        <v>0</v>
      </c>
    </row>
    <row>
      <c>
        <is>
          <t>1422786</t>
        </is>
      </c>
      <c>
        <v>1</v>
      </c>
      <c>
        <is>
          <t>İZMİR</t>
        </is>
      </c>
      <c>
        <v>KARABAĞLAR</v>
      </c>
      <c>
        <is>
          <t>HATAY TM 35-01-A00009_HATAY-2 K02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17.07.2020 02:23:00</t>
        </is>
      </c>
      <c>
        <is>
          <t>17.07.2020 02:25:00</t>
        </is>
      </c>
      <c>
        <v>0.033333333</v>
      </c>
      <c>
        <v>8</v>
      </c>
      <c>
        <v>4863</v>
      </c>
      <c>
        <v>0</v>
      </c>
      <c>
        <v>0</v>
      </c>
      <c>
        <v>0.266667</v>
      </c>
      <c>
        <v>162.099998</v>
      </c>
      <c>
        <v>0</v>
      </c>
      <c>
        <v>0</v>
      </c>
    </row>
    <row>
      <c>
        <is>
          <t>1422787</t>
        </is>
      </c>
      <c>
        <v>1</v>
      </c>
      <c>
        <is>
          <t>İZMİR</t>
        </is>
      </c>
      <c>
        <v>KARABAĞLAR</v>
      </c>
      <c>
        <is>
          <t>HATAY TM 35-01-A00009_HATAY-4 K04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17.07.2020 02:25:00</t>
        </is>
      </c>
      <c>
        <is>
          <t>17.07.2020 02:27:00</t>
        </is>
      </c>
      <c>
        <v>0.033333333</v>
      </c>
      <c>
        <v>10</v>
      </c>
      <c>
        <v>6603</v>
      </c>
      <c>
        <v>0</v>
      </c>
      <c>
        <v>0</v>
      </c>
      <c>
        <v>0.333333</v>
      </c>
      <c>
        <v>220.099998</v>
      </c>
      <c>
        <v>0</v>
      </c>
      <c>
        <v>0</v>
      </c>
    </row>
    <row>
      <c>
        <is>
          <t>1399109</t>
        </is>
      </c>
      <c>
        <v>1</v>
      </c>
      <c>
        <is>
          <t>İZMİR</t>
        </is>
      </c>
      <c>
        <v>KARABAĞLAR</v>
      </c>
      <c>
        <is>
          <t>HATAY TM 35-01-A00009_HATAY-3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13:22:32</t>
        </is>
      </c>
      <c>
        <is>
          <t>10.07.2020 14:24:51</t>
        </is>
      </c>
      <c>
        <v>1.038611111</v>
      </c>
      <c>
        <v>1</v>
      </c>
      <c>
        <v>679</v>
      </c>
      <c>
        <v>0</v>
      </c>
      <c>
        <v>0</v>
      </c>
      <c>
        <v>1.038611</v>
      </c>
      <c>
        <v>705.216944</v>
      </c>
      <c>
        <v>0</v>
      </c>
      <c>
        <v>0</v>
      </c>
    </row>
    <row>
      <c>
        <is>
          <t>1397574</t>
        </is>
      </c>
      <c>
        <v>1</v>
      </c>
      <c>
        <is>
          <t>MANİSA</t>
        </is>
      </c>
      <c>
        <v>SALİHLİ</v>
      </c>
      <c>
        <is>
          <t>TR-113 45-78-L00113_C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11:43:25</t>
        </is>
      </c>
      <c>
        <is>
          <t>08.07.2020 13:07:22</t>
        </is>
      </c>
      <c>
        <v>1.399166666</v>
      </c>
      <c>
        <v>0</v>
      </c>
      <c>
        <v>81</v>
      </c>
      <c>
        <v>0</v>
      </c>
      <c>
        <v>0</v>
      </c>
      <c>
        <v>0</v>
      </c>
      <c>
        <v>113.3325</v>
      </c>
      <c>
        <v>0</v>
      </c>
      <c>
        <v>0</v>
      </c>
    </row>
    <row>
      <c>
        <is>
          <t>1399616</t>
        </is>
      </c>
      <c>
        <v>1</v>
      </c>
      <c>
        <is>
          <t>İZMİR</t>
        </is>
      </c>
      <c>
        <v>KONAK</v>
      </c>
      <c>
        <is>
          <t>K-258 35-01-K00258_910367492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10:28:36</t>
        </is>
      </c>
      <c>
        <is>
          <t>11.07.2020 11:56:37</t>
        </is>
      </c>
      <c>
        <v>1.466944444</v>
      </c>
      <c>
        <v>0</v>
      </c>
      <c>
        <v>1</v>
      </c>
      <c>
        <v>0</v>
      </c>
      <c>
        <v>0</v>
      </c>
      <c>
        <v>0</v>
      </c>
      <c>
        <v>1.466944</v>
      </c>
      <c>
        <v>0</v>
      </c>
      <c>
        <v>0</v>
      </c>
    </row>
    <row>
      <c>
        <is>
          <t>1398244</t>
        </is>
      </c>
      <c>
        <v>1</v>
      </c>
      <c>
        <is>
          <t>İZMİR</t>
        </is>
      </c>
      <c>
        <v>ÖDEMİŞ</v>
      </c>
      <c>
        <is>
          <t>TR-118 35-15-M00118_TR-90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09.07.2020 10:58:22</t>
        </is>
      </c>
      <c>
        <is>
          <t>09.07.2020 12:16:32</t>
        </is>
      </c>
      <c>
        <v>1.302777777</v>
      </c>
      <c>
        <v>8</v>
      </c>
      <c>
        <v>1780</v>
      </c>
      <c>
        <v>0</v>
      </c>
      <c>
        <v>0</v>
      </c>
      <c>
        <v>10.422222</v>
      </c>
      <c>
        <v>2318.944443</v>
      </c>
      <c>
        <v>0</v>
      </c>
      <c>
        <v>0</v>
      </c>
    </row>
    <row>
      <c>
        <is>
          <t>1455417</t>
        </is>
      </c>
      <c>
        <v>1</v>
      </c>
      <c>
        <is>
          <t>İZMİR</t>
        </is>
      </c>
      <c>
        <v>GÜZELBAHÇE</v>
      </c>
      <c>
        <is>
          <t>GÜZELBAHÇE İM 35-10-A00001_İSTİKLAL (GÜZELBAHÇE-2)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03:33:47</t>
        </is>
      </c>
      <c>
        <is>
          <t>22.07.2020 04:22:27</t>
        </is>
      </c>
      <c>
        <v>0.811111111</v>
      </c>
      <c>
        <v>7</v>
      </c>
      <c>
        <v>297</v>
      </c>
      <c>
        <v>5</v>
      </c>
      <c>
        <v>65</v>
      </c>
      <c>
        <v>5.677778</v>
      </c>
      <c>
        <v>240.9</v>
      </c>
      <c>
        <v>4.055556</v>
      </c>
      <c>
        <v>52.722222</v>
      </c>
    </row>
    <row>
      <c>
        <is>
          <t>1455423</t>
        </is>
      </c>
      <c>
        <v>1</v>
      </c>
      <c>
        <is>
          <t>İZMİR</t>
        </is>
      </c>
      <c>
        <v>GÜZELBAHÇE</v>
      </c>
      <c>
        <is>
          <t>GÜZELBAHÇE İM 35-10-A00001_İSTİKLAL (GÜZELBAHÇE-2)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04:48:57</t>
        </is>
      </c>
      <c>
        <is>
          <t>22.07.2020 05:11:00</t>
        </is>
      </c>
      <c>
        <v>0.3675</v>
      </c>
      <c>
        <v>7</v>
      </c>
      <c>
        <v>297</v>
      </c>
      <c>
        <v>5</v>
      </c>
      <c>
        <v>65</v>
      </c>
      <c>
        <v>2.5725</v>
      </c>
      <c>
        <v>109.1475</v>
      </c>
      <c>
        <v>1.8375</v>
      </c>
      <c>
        <v>23.8875</v>
      </c>
    </row>
    <row>
      <c>
        <is>
          <t>1385719</t>
        </is>
      </c>
      <c>
        <v>1</v>
      </c>
      <c>
        <is>
          <t>İZMİR</t>
        </is>
      </c>
      <c>
        <v>ÖDEMİŞ</v>
      </c>
      <c>
        <is>
          <t>TR-91 35-15-M00091_48908969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12:29:07</t>
        </is>
      </c>
      <c>
        <is>
          <t>06.07.2020 14:49:47</t>
        </is>
      </c>
      <c>
        <v>2.344444444</v>
      </c>
      <c>
        <v>0</v>
      </c>
      <c>
        <v>143</v>
      </c>
      <c>
        <v>0</v>
      </c>
      <c>
        <v>0</v>
      </c>
      <c>
        <v>0</v>
      </c>
      <c>
        <v>335.255555</v>
      </c>
      <c>
        <v>0</v>
      </c>
      <c>
        <v>0</v>
      </c>
    </row>
    <row>
      <c>
        <is>
          <t>1480092</t>
        </is>
      </c>
      <c>
        <v>1</v>
      </c>
      <c>
        <is>
          <t>İZMİR</t>
        </is>
      </c>
      <c>
        <v>KONAK</v>
      </c>
      <c>
        <is>
          <t>K-258 35-01-K00258_910871054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18:36:56</t>
        </is>
      </c>
      <c>
        <is>
          <t>29.07.2020 19:38:47</t>
        </is>
      </c>
      <c>
        <v>1.030833333</v>
      </c>
      <c>
        <v>0</v>
      </c>
      <c>
        <v>1</v>
      </c>
      <c>
        <v>0</v>
      </c>
      <c>
        <v>0</v>
      </c>
      <c>
        <v>0</v>
      </c>
      <c>
        <v>1.030833</v>
      </c>
      <c>
        <v>0</v>
      </c>
      <c>
        <v>0</v>
      </c>
    </row>
    <row>
      <c>
        <is>
          <t>1386149</t>
        </is>
      </c>
      <c>
        <v>1</v>
      </c>
      <c>
        <is>
          <t>İZMİR</t>
        </is>
      </c>
      <c>
        <v>DİKİLİ</v>
      </c>
      <c>
        <is>
          <t>ÖZLEM SİTESİ TR 35-30-M00613_955321447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21:29:10</t>
        </is>
      </c>
      <c>
        <is>
          <t>07.07.2020 18:13:48</t>
        </is>
      </c>
      <c>
        <v>20.743888888</v>
      </c>
      <c>
        <v>0</v>
      </c>
      <c>
        <v>1</v>
      </c>
      <c>
        <v>0</v>
      </c>
      <c>
        <v>0</v>
      </c>
      <c>
        <v>0</v>
      </c>
      <c>
        <v>20.743889</v>
      </c>
      <c>
        <v>0</v>
      </c>
      <c>
        <v>0</v>
      </c>
    </row>
    <row>
      <c>
        <is>
          <t>1399456</t>
        </is>
      </c>
      <c>
        <v>1</v>
      </c>
      <c>
        <is>
          <t>MANİSA</t>
        </is>
      </c>
      <c>
        <v>SALİHLİ</v>
      </c>
      <c>
        <is>
          <t>SART TR-3 45-78-M00175_953253064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22:37:00</t>
        </is>
      </c>
      <c>
        <is>
          <t>10.07.2020 23:33:48</t>
        </is>
      </c>
      <c>
        <v>0.946666666</v>
      </c>
      <c>
        <v>0</v>
      </c>
      <c>
        <v>8</v>
      </c>
      <c>
        <v>0</v>
      </c>
      <c>
        <v>0</v>
      </c>
      <c>
        <v>0</v>
      </c>
      <c>
        <v>7.573333</v>
      </c>
      <c>
        <v>0</v>
      </c>
      <c>
        <v>0</v>
      </c>
    </row>
    <row>
      <c>
        <is>
          <t>1424789</t>
        </is>
      </c>
      <c>
        <v>1</v>
      </c>
      <c>
        <is>
          <t>MANİSA</t>
        </is>
      </c>
      <c>
        <v>SALİHLİ</v>
      </c>
      <c>
        <is>
          <t>TR-162 45-78-L00162_49415012 C1b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18:11:03</t>
        </is>
      </c>
      <c>
        <is>
          <t>20.07.2020 19:34:26</t>
        </is>
      </c>
      <c>
        <v>1.389722222</v>
      </c>
      <c>
        <v>0</v>
      </c>
      <c>
        <v>65</v>
      </c>
      <c>
        <v>0</v>
      </c>
      <c>
        <v>0</v>
      </c>
      <c>
        <v>0</v>
      </c>
      <c>
        <v>90.331944</v>
      </c>
      <c>
        <v>0</v>
      </c>
      <c>
        <v>0</v>
      </c>
    </row>
    <row>
      <c>
        <is>
          <t>1412273</t>
        </is>
      </c>
      <c>
        <v>1</v>
      </c>
      <c>
        <is>
          <t>MANİSA</t>
        </is>
      </c>
      <c>
        <v>KULA</v>
      </c>
      <c>
        <is>
          <t>TR-42 45-77-L00042_DAĞITIM TRAFOSU-L06 L06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20:44:15</t>
        </is>
      </c>
      <c>
        <is>
          <t>15.07.2020 21:10:22</t>
        </is>
      </c>
      <c>
        <v>0.435277777</v>
      </c>
      <c>
        <v>1</v>
      </c>
      <c>
        <v>214</v>
      </c>
      <c>
        <v>0</v>
      </c>
      <c>
        <v>7</v>
      </c>
      <c>
        <v>0.435278</v>
      </c>
      <c>
        <v>93.149444</v>
      </c>
      <c>
        <v>0</v>
      </c>
      <c>
        <v>3.046944</v>
      </c>
    </row>
    <row>
      <c>
        <is>
          <t>1455828</t>
        </is>
      </c>
      <c>
        <v>1</v>
      </c>
      <c>
        <is>
          <t>İZMİR</t>
        </is>
      </c>
      <c>
        <v>ÇEŞME</v>
      </c>
      <c>
        <is>
          <t>L-289 DEMET AKBAĞ TRAFO 35-18-L00289_950447685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19:42:50</t>
        </is>
      </c>
      <c>
        <is>
          <t>22.07.2020 21:33:33</t>
        </is>
      </c>
      <c>
        <v>1.845277777</v>
      </c>
      <c>
        <v>0</v>
      </c>
      <c>
        <v>1</v>
      </c>
      <c>
        <v>0</v>
      </c>
      <c>
        <v>0</v>
      </c>
      <c>
        <v>0</v>
      </c>
      <c>
        <v>1.845278</v>
      </c>
      <c>
        <v>0</v>
      </c>
      <c>
        <v>0</v>
      </c>
    </row>
    <row>
      <c>
        <is>
          <t>1479267</t>
        </is>
      </c>
      <c>
        <v>1</v>
      </c>
      <c>
        <is>
          <t>İZMİR</t>
        </is>
      </c>
      <c>
        <v>SEFERİHİSAR</v>
      </c>
      <c>
        <is>
          <t>İM-1/TR-7 (MİMOZA) 35-14-M00311_72410434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19:59:15</t>
        </is>
      </c>
      <c>
        <is>
          <t>28.07.2020 22:03:08</t>
        </is>
      </c>
      <c>
        <v>2.064722222</v>
      </c>
      <c>
        <v>0</v>
      </c>
      <c>
        <v>170</v>
      </c>
      <c>
        <v>0</v>
      </c>
      <c>
        <v>0</v>
      </c>
      <c>
        <v>0</v>
      </c>
      <c>
        <v>351.002778</v>
      </c>
      <c>
        <v>0</v>
      </c>
      <c>
        <v>0</v>
      </c>
    </row>
    <row>
      <c>
        <is>
          <t>1399508</t>
        </is>
      </c>
      <c>
        <v>1</v>
      </c>
      <c>
        <is>
          <t>İZMİR</t>
        </is>
      </c>
      <c>
        <v>SEFERİHİSAR</v>
      </c>
      <c>
        <is>
          <t>TEPECİK KÖPRÜ DM 35-14-M00332_TEPECİK ÇIKIŞI (M-78)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07:36:27</t>
        </is>
      </c>
      <c>
        <is>
          <t>11.07.2020 08:17:52</t>
        </is>
      </c>
      <c>
        <v>0.690277777</v>
      </c>
      <c>
        <v>0</v>
      </c>
      <c>
        <v>0</v>
      </c>
      <c>
        <v>10</v>
      </c>
      <c>
        <v>288</v>
      </c>
      <c>
        <v>0</v>
      </c>
      <c>
        <v>0</v>
      </c>
      <c>
        <v>6.902778</v>
      </c>
      <c>
        <v>198.8</v>
      </c>
    </row>
    <row>
      <c>
        <is>
          <t>1411336</t>
        </is>
      </c>
      <c>
        <v>1</v>
      </c>
      <c>
        <is>
          <t>İZMİR</t>
        </is>
      </c>
      <c>
        <v>SEFERİHİSAR</v>
      </c>
      <c>
        <is>
          <t>SEFERİHİSAR İM 35-14-A00002_İÇ İHTİYAÇ TRAFOSU-M015 M015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09:40:13</t>
        </is>
      </c>
      <c>
        <is>
          <t>14.07.2020 10:23:45</t>
        </is>
      </c>
      <c>
        <v>0.725481388</v>
      </c>
      <c>
        <v>0</v>
      </c>
      <c>
        <v>132</v>
      </c>
      <c>
        <v>0</v>
      </c>
      <c>
        <v>0</v>
      </c>
      <c>
        <v>0</v>
      </c>
      <c>
        <v>95.763543</v>
      </c>
      <c>
        <v>0</v>
      </c>
      <c>
        <v>0</v>
      </c>
    </row>
    <row>
      <c>
        <is>
          <t>1373146</t>
        </is>
      </c>
      <c>
        <v>1</v>
      </c>
      <c>
        <is>
          <t>İZMİR</t>
        </is>
      </c>
      <c>
        <v>KARABURUN</v>
      </c>
      <c>
        <is>
          <t>KARABURUN TR-7 35-21-L00033_953359557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10:20:53</t>
        </is>
      </c>
      <c>
        <is>
          <t>03.07.2020 22:49:33</t>
        </is>
      </c>
      <c>
        <v>12.477777777</v>
      </c>
      <c>
        <v>0</v>
      </c>
      <c>
        <v>2</v>
      </c>
      <c>
        <v>0</v>
      </c>
      <c>
        <v>0</v>
      </c>
      <c>
        <v>0</v>
      </c>
      <c>
        <v>24.955556</v>
      </c>
      <c>
        <v>0</v>
      </c>
      <c>
        <v>0</v>
      </c>
    </row>
    <row>
      <c>
        <is>
          <t>1398222</t>
        </is>
      </c>
      <c>
        <v>1</v>
      </c>
      <c>
        <is>
          <t>İZMİR</t>
        </is>
      </c>
      <c>
        <v>SEFERİHİSAR</v>
      </c>
      <c>
        <is>
          <t>TEPECİK KÖPRÜ DM 35-14-M00332_DOĞANBEY-1 H.H. 477 SOL DEVRE -M018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10:46:19</t>
        </is>
      </c>
      <c>
        <is>
          <t>09.07.2020 11:19:51</t>
        </is>
      </c>
      <c>
        <v>0.558888888</v>
      </c>
      <c>
        <v>0</v>
      </c>
      <c>
        <v>0</v>
      </c>
      <c>
        <v>8</v>
      </c>
      <c>
        <v>183</v>
      </c>
      <c>
        <v>0</v>
      </c>
      <c>
        <v>0</v>
      </c>
      <c>
        <v>4.471111</v>
      </c>
      <c>
        <v>102.276667</v>
      </c>
    </row>
    <row>
      <c>
        <is>
          <t>1398991</t>
        </is>
      </c>
      <c>
        <v>1</v>
      </c>
      <c>
        <is>
          <t>İZMİR</t>
        </is>
      </c>
      <c>
        <v>SEFERİHİSAR</v>
      </c>
      <c>
        <is>
          <t>L-223 35-14-L00223_956639756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10:43:18</t>
        </is>
      </c>
      <c>
        <is>
          <t>10.07.2020 18:44:16</t>
        </is>
      </c>
      <c>
        <v>8.016111111</v>
      </c>
      <c>
        <v>0</v>
      </c>
      <c>
        <v>5</v>
      </c>
      <c>
        <v>0</v>
      </c>
      <c>
        <v>0</v>
      </c>
      <c>
        <v>0</v>
      </c>
      <c>
        <v>40.080556</v>
      </c>
      <c>
        <v>0</v>
      </c>
      <c>
        <v>0</v>
      </c>
    </row>
    <row>
      <c>
        <is>
          <t>1374883</t>
        </is>
      </c>
      <c>
        <v>1</v>
      </c>
      <c>
        <is>
          <t>İZMİR</t>
        </is>
      </c>
      <c>
        <v>URLA</v>
      </c>
      <c>
        <is>
          <t>TR-290 35-19-M00465_956673084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15:05:16</t>
        </is>
      </c>
      <c>
        <is>
          <t>05.07.2020 19:10:15</t>
        </is>
      </c>
      <c>
        <v>4.083055555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4.083056</v>
      </c>
    </row>
    <row>
      <c>
        <is>
          <t>1374366</t>
        </is>
      </c>
      <c>
        <v>1</v>
      </c>
      <c>
        <is>
          <t>İZMİR</t>
        </is>
      </c>
      <c>
        <v>SEFERİHİSAR</v>
      </c>
      <c>
        <is>
          <t>M-271 KARAKAYALAR DM 35-14-M00271_48526364  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20:00:19</t>
        </is>
      </c>
      <c>
        <is>
          <t>04.07.2020 21:14:17</t>
        </is>
      </c>
      <c>
        <v>1.232777777</v>
      </c>
      <c>
        <v>0</v>
      </c>
      <c>
        <v>48</v>
      </c>
      <c>
        <v>0</v>
      </c>
      <c>
        <v>0</v>
      </c>
      <c>
        <v>0</v>
      </c>
      <c>
        <v>59.173333</v>
      </c>
      <c>
        <v>0</v>
      </c>
      <c>
        <v>0</v>
      </c>
    </row>
    <row>
      <c>
        <is>
          <t>1374354</t>
        </is>
      </c>
      <c>
        <v>1</v>
      </c>
      <c>
        <is>
          <t>İZMİR</t>
        </is>
      </c>
      <c>
        <v>SEFERİHİSAR</v>
      </c>
      <c>
        <is>
          <t>M-271 KARAKAYALAR DM 35-14-M00271_SAZLIGÖL-M02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19:51:10</t>
        </is>
      </c>
      <c>
        <is>
          <t>04.07.2020 20:02:00</t>
        </is>
      </c>
      <c>
        <v>0.180555555</v>
      </c>
      <c>
        <v>0</v>
      </c>
      <c>
        <v>0</v>
      </c>
      <c>
        <v>1</v>
      </c>
      <c>
        <v>21</v>
      </c>
      <c>
        <v>0</v>
      </c>
      <c>
        <v>0</v>
      </c>
      <c>
        <v>0.180556</v>
      </c>
      <c>
        <v>3.791667</v>
      </c>
    </row>
    <row>
      <c>
        <is>
          <t>1374398</t>
        </is>
      </c>
      <c>
        <v>1</v>
      </c>
      <c>
        <is>
          <t>İZMİR</t>
        </is>
      </c>
      <c>
        <v>SEFERİHİSAR</v>
      </c>
      <c>
        <is>
          <t>M-271 KARAKAYALAR DM 35-14-M00271_SAZLIGÖL-M02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20:45:42</t>
        </is>
      </c>
      <c>
        <is>
          <t>04.07.2020 21:05:00</t>
        </is>
      </c>
      <c>
        <v>0.321666666</v>
      </c>
      <c>
        <v>0</v>
      </c>
      <c>
        <v>0</v>
      </c>
      <c>
        <v>5</v>
      </c>
      <c>
        <v>45</v>
      </c>
      <c>
        <v>0</v>
      </c>
      <c>
        <v>0</v>
      </c>
      <c>
        <v>1.608333</v>
      </c>
      <c>
        <v>14.475</v>
      </c>
    </row>
    <row>
      <c>
        <is>
          <t>1476786</t>
        </is>
      </c>
      <c>
        <v>1</v>
      </c>
      <c>
        <is>
          <t>İZMİR</t>
        </is>
      </c>
      <c>
        <v>GAZİEMİR</v>
      </c>
      <c>
        <is>
          <t>M-1555 35-08-M01555_72410878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14:52:50</t>
        </is>
      </c>
      <c>
        <is>
          <t>24.07.2020 16:23:56</t>
        </is>
      </c>
      <c>
        <v>1.518333333</v>
      </c>
      <c>
        <v>0</v>
      </c>
      <c>
        <v>31</v>
      </c>
      <c>
        <v>0</v>
      </c>
      <c>
        <v>0</v>
      </c>
      <c>
        <v>0</v>
      </c>
      <c>
        <v>47.068333</v>
      </c>
      <c>
        <v>0</v>
      </c>
      <c>
        <v>0</v>
      </c>
    </row>
    <row>
      <c>
        <is>
          <t>1374956</t>
        </is>
      </c>
      <c>
        <v>1</v>
      </c>
      <c>
        <is>
          <t>İZMİR</t>
        </is>
      </c>
      <c>
        <v>SEFERİHİSAR</v>
      </c>
      <c>
        <is>
          <t>M-271 KARAKAYALAR DM 35-14-M00271_ÇEVREKENT-M06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16:57:31</t>
        </is>
      </c>
      <c>
        <is>
          <t>05.07.2020 17:19:00</t>
        </is>
      </c>
      <c>
        <v>0.358055555</v>
      </c>
      <c>
        <v>1</v>
      </c>
      <c>
        <v>228</v>
      </c>
      <c>
        <v>20</v>
      </c>
      <c>
        <v>90</v>
      </c>
      <c>
        <v>0.358056</v>
      </c>
      <c>
        <v>81.636667</v>
      </c>
      <c>
        <v>7.161111</v>
      </c>
      <c>
        <v>32.225</v>
      </c>
    </row>
    <row>
      <c>
        <is>
          <t>1372195</t>
        </is>
      </c>
      <c>
        <v>1</v>
      </c>
      <c>
        <is>
          <t>İZMİR</t>
        </is>
      </c>
      <c>
        <v>SEFERİHİSAR</v>
      </c>
      <c>
        <is>
          <t>TEPECİK KÖPRÜ DM 35-14-M00332_DOĞANBEY-1 H.H. 477 SOL DEVRE -M018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08:57:12</t>
        </is>
      </c>
      <c>
        <is>
          <t>02.07.2020 09:04:18</t>
        </is>
      </c>
      <c>
        <v>0.118333333</v>
      </c>
      <c>
        <v>0</v>
      </c>
      <c>
        <v>0</v>
      </c>
      <c>
        <v>1</v>
      </c>
      <c>
        <v>91</v>
      </c>
      <c>
        <v>0</v>
      </c>
      <c>
        <v>0</v>
      </c>
      <c>
        <v>0.118333</v>
      </c>
      <c>
        <v>10.768333</v>
      </c>
    </row>
    <row>
      <c>
        <is>
          <t>1478733</t>
        </is>
      </c>
      <c>
        <v>1</v>
      </c>
      <c>
        <is>
          <t>İZMİR</t>
        </is>
      </c>
      <c>
        <v>BUCA</v>
      </c>
      <c>
        <is>
          <t>K-4305 35-03-K04305_A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11:56:19</t>
        </is>
      </c>
      <c>
        <is>
          <t>28.07.2020 13:28:51</t>
        </is>
      </c>
      <c>
        <v>1.542222222</v>
      </c>
      <c>
        <v>0</v>
      </c>
      <c>
        <v>118</v>
      </c>
      <c>
        <v>0</v>
      </c>
      <c>
        <v>0</v>
      </c>
      <c>
        <v>0</v>
      </c>
      <c>
        <v>181.982222</v>
      </c>
      <c>
        <v>0</v>
      </c>
      <c>
        <v>0</v>
      </c>
    </row>
    <row>
      <c>
        <is>
          <t>1479956</t>
        </is>
      </c>
      <c>
        <v>1</v>
      </c>
      <c>
        <is>
          <t>İZMİR</t>
        </is>
      </c>
      <c>
        <v>TORBALI</v>
      </c>
      <c>
        <is>
          <t>DM-5/TR13 (TR-57) ALPKENT 35-26-M00057_956617123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14:23:35</t>
        </is>
      </c>
      <c>
        <is>
          <t>29.07.2020 16:40:51</t>
        </is>
      </c>
      <c>
        <v>2.287777777</v>
      </c>
      <c>
        <v>0</v>
      </c>
      <c>
        <v>5</v>
      </c>
      <c>
        <v>0</v>
      </c>
      <c>
        <v>0</v>
      </c>
      <c>
        <v>0</v>
      </c>
      <c>
        <v>11.438889</v>
      </c>
      <c>
        <v>0</v>
      </c>
      <c>
        <v>0</v>
      </c>
    </row>
    <row>
      <c>
        <is>
          <t>1386348</t>
        </is>
      </c>
      <c>
        <v>1</v>
      </c>
      <c>
        <is>
          <t>İZMİR</t>
        </is>
      </c>
      <c>
        <v>MENEMEN</v>
      </c>
      <c>
        <is>
          <t>TÜRKELLİ DM (TR-4) 35-28-M00368_HATUNDERE DM  ÇIKIŞ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06:08:52</t>
        </is>
      </c>
      <c>
        <is>
          <t>07.07.2020 07:23:20</t>
        </is>
      </c>
      <c>
        <v>1.241111111</v>
      </c>
      <c>
        <v>2</v>
      </c>
      <c>
        <v>79</v>
      </c>
      <c>
        <v>5</v>
      </c>
      <c>
        <v>0</v>
      </c>
      <c>
        <v>2.482222</v>
      </c>
      <c>
        <v>98.047778</v>
      </c>
      <c>
        <v>6.205556</v>
      </c>
      <c>
        <v>0</v>
      </c>
    </row>
    <row>
      <c>
        <is>
          <t>1424401</t>
        </is>
      </c>
      <c>
        <v>1</v>
      </c>
      <c>
        <is>
          <t>İZMİR</t>
        </is>
      </c>
      <c>
        <v>MENEMEN</v>
      </c>
      <c>
        <is>
          <t>TÜRKELLİ DM (TR-4) 35-28-M00368_ALÇUK GİRİŞ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07:52:22</t>
        </is>
      </c>
      <c>
        <is>
          <t>20.07.2020 08:37:00</t>
        </is>
      </c>
      <c>
        <v>0.743888888</v>
      </c>
      <c>
        <v>39</v>
      </c>
      <c>
        <v>3568</v>
      </c>
      <c>
        <v>126</v>
      </c>
      <c>
        <v>1036</v>
      </c>
      <c>
        <v>29.011667</v>
      </c>
      <c>
        <v>2654.195552</v>
      </c>
      <c>
        <v>93.73</v>
      </c>
      <c>
        <v>770.668888</v>
      </c>
    </row>
    <row>
      <c>
        <is>
          <t>1424583</t>
        </is>
      </c>
      <c>
        <v>1</v>
      </c>
      <c>
        <is>
          <t>MANİSA</t>
        </is>
      </c>
      <c>
        <v>ŞEHZADELER</v>
      </c>
      <c>
        <is>
          <t>SANCAKLI BOZKÖY KÖK 45-71-M00087_SULAMA-M02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12:05:23</t>
        </is>
      </c>
      <c>
        <is>
          <t>20.07.2020 13:13:28</t>
        </is>
      </c>
      <c>
        <v>1.134722222</v>
      </c>
      <c>
        <v>0</v>
      </c>
      <c>
        <v>0</v>
      </c>
      <c>
        <v>163</v>
      </c>
      <c>
        <v>6</v>
      </c>
      <c>
        <v>0</v>
      </c>
      <c>
        <v>0</v>
      </c>
      <c>
        <v>184.959722</v>
      </c>
      <c>
        <v>6.808333</v>
      </c>
    </row>
    <row>
      <c>
        <is>
          <t>1398873</t>
        </is>
      </c>
      <c>
        <v>1</v>
      </c>
      <c>
        <is>
          <t>MANİSA</t>
        </is>
      </c>
      <c>
        <v>ŞEHZADELER</v>
      </c>
      <c>
        <is>
          <t>SANCAKLI BOZKÖY KÖK 45-71-M00087_SULAMA-M02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09:11:01</t>
        </is>
      </c>
      <c>
        <is>
          <t>10.07.2020 10:20:45</t>
        </is>
      </c>
      <c>
        <v>1.162222222</v>
      </c>
      <c>
        <v>0</v>
      </c>
      <c>
        <v>0</v>
      </c>
      <c>
        <v>164</v>
      </c>
      <c>
        <v>6</v>
      </c>
      <c>
        <v>0</v>
      </c>
      <c>
        <v>0</v>
      </c>
      <c>
        <v>190.604444</v>
      </c>
      <c>
        <v>6.973333</v>
      </c>
    </row>
    <row>
      <c>
        <is>
          <t>1398822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08:30:00</t>
        </is>
      </c>
      <c>
        <is>
          <t>10.07.2020 09:01:55</t>
        </is>
      </c>
      <c>
        <v>0.531944444</v>
      </c>
      <c>
        <v>0</v>
      </c>
      <c>
        <v>0</v>
      </c>
      <c>
        <v>164</v>
      </c>
      <c>
        <v>6</v>
      </c>
      <c>
        <v>0</v>
      </c>
      <c>
        <v>0</v>
      </c>
      <c>
        <v>87.238889</v>
      </c>
      <c>
        <v>3.191667</v>
      </c>
    </row>
    <row>
      <c>
        <is>
          <t>1455469</t>
        </is>
      </c>
      <c>
        <v>1</v>
      </c>
      <c>
        <is>
          <t>İZMİR</t>
        </is>
      </c>
      <c>
        <v>DİKİLİ</v>
      </c>
      <c>
        <is>
          <t>TR-26 35-30-L00026_Ayırıcı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08:36:40</t>
        </is>
      </c>
      <c>
        <is>
          <t>22.07.2020 10:37:38</t>
        </is>
      </c>
      <c>
        <v>2.016111111</v>
      </c>
      <c>
        <v>2</v>
      </c>
      <c>
        <v>427</v>
      </c>
      <c>
        <v>0</v>
      </c>
      <c>
        <v>0</v>
      </c>
      <c>
        <v>4.032222</v>
      </c>
      <c>
        <v>860.879444</v>
      </c>
      <c>
        <v>0</v>
      </c>
      <c>
        <v>0</v>
      </c>
    </row>
    <row>
      <c>
        <is>
          <t>1372249</t>
        </is>
      </c>
      <c>
        <v>1</v>
      </c>
      <c>
        <is>
          <t>MANİSA</t>
        </is>
      </c>
      <c>
        <v>ŞEHZADELER</v>
      </c>
      <c>
        <is>
          <t>SANCAKLI BOZKÖY KÖK 45-71-M00087_SULAMA-M02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09:51:32</t>
        </is>
      </c>
      <c>
        <is>
          <t>02.07.2020 10:10:37</t>
        </is>
      </c>
      <c>
        <v>0.318055555</v>
      </c>
      <c>
        <v>0</v>
      </c>
      <c>
        <v>0</v>
      </c>
      <c>
        <v>164</v>
      </c>
      <c>
        <v>6</v>
      </c>
      <c>
        <v>0</v>
      </c>
      <c>
        <v>0</v>
      </c>
      <c>
        <v>52.161111</v>
      </c>
      <c>
        <v>1.908333</v>
      </c>
    </row>
    <row>
      <c>
        <is>
          <t>1478384</t>
        </is>
      </c>
      <c>
        <v>1</v>
      </c>
      <c>
        <is>
          <t>MANİSA</t>
        </is>
      </c>
      <c>
        <v>ŞEHZADELER</v>
      </c>
      <c>
        <is>
          <t>SANCAKLI BOZKÖY KÖK 45-71-M00087_İĞDECİK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18:01:54</t>
        </is>
      </c>
      <c>
        <is>
          <t>27.07.2020 20:35:14</t>
        </is>
      </c>
      <c>
        <v>2.555555555</v>
      </c>
      <c>
        <v>9</v>
      </c>
      <c>
        <v>580</v>
      </c>
      <c>
        <v>112</v>
      </c>
      <c>
        <v>76</v>
      </c>
      <c>
        <v>23</v>
      </c>
      <c>
        <v>1482.222222</v>
      </c>
      <c>
        <v>286.222222</v>
      </c>
      <c>
        <v>194.222222</v>
      </c>
    </row>
    <row>
      <c>
        <is>
          <t>1411582</t>
        </is>
      </c>
      <c>
        <v>1</v>
      </c>
      <c>
        <is>
          <t>İZMİR</t>
        </is>
      </c>
      <c>
        <v>SEFERİHİSAR</v>
      </c>
      <c>
        <is>
          <t>SANAYİ TR-4 35-14-M00307_10981936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15:37:00</t>
        </is>
      </c>
      <c>
        <is>
          <t>14.07.2020 16:38:50</t>
        </is>
      </c>
      <c>
        <v>1.030555555</v>
      </c>
      <c>
        <v>0</v>
      </c>
      <c>
        <v>50</v>
      </c>
      <c>
        <v>0</v>
      </c>
      <c>
        <v>0</v>
      </c>
      <c>
        <v>0</v>
      </c>
      <c>
        <v>51.527778</v>
      </c>
      <c>
        <v>0</v>
      </c>
      <c>
        <v>0</v>
      </c>
    </row>
    <row>
      <c>
        <is>
          <t>1410836</t>
        </is>
      </c>
      <c>
        <v>1</v>
      </c>
      <c>
        <is>
          <t>MANİSA</t>
        </is>
      </c>
      <c>
        <v>ŞEHZADELER</v>
      </c>
      <c>
        <is>
          <t>DM-9/11 45-71-M00377_953174269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12:12:55</t>
        </is>
      </c>
      <c>
        <is>
          <t>13.07.2020 12:50:15</t>
        </is>
      </c>
      <c>
        <v>0.622222222</v>
      </c>
      <c>
        <v>0</v>
      </c>
      <c>
        <v>1</v>
      </c>
      <c>
        <v>0</v>
      </c>
      <c>
        <v>0</v>
      </c>
      <c>
        <v>0</v>
      </c>
      <c>
        <v>0.622222</v>
      </c>
      <c>
        <v>0</v>
      </c>
      <c>
        <v>0</v>
      </c>
    </row>
    <row>
      <c>
        <is>
          <t>1435268</t>
        </is>
      </c>
      <c>
        <v>1</v>
      </c>
      <c>
        <is>
          <t>İZMİR</t>
        </is>
      </c>
      <c>
        <v>SEFERİHİSAR</v>
      </c>
      <c>
        <is>
          <t>İM-1/TR-4 35-14-M00310_956642578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16:21:20</t>
        </is>
      </c>
      <c>
        <is>
          <t>21.07.2020 18:23:06</t>
        </is>
      </c>
      <c>
        <v>2.029444444</v>
      </c>
      <c>
        <v>0</v>
      </c>
      <c>
        <v>1</v>
      </c>
      <c>
        <v>0</v>
      </c>
      <c>
        <v>0</v>
      </c>
      <c>
        <v>0</v>
      </c>
      <c>
        <v>2.029444</v>
      </c>
      <c>
        <v>0</v>
      </c>
      <c>
        <v>0</v>
      </c>
    </row>
    <row>
      <c>
        <is>
          <t>1372917</t>
        </is>
      </c>
      <c>
        <v>1</v>
      </c>
      <c>
        <is>
          <t>İZMİR</t>
        </is>
      </c>
      <c>
        <v>GAZİEMİR</v>
      </c>
      <c>
        <is>
          <t>K-3919 35-08-K03919_K-3669-K01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01:03:00</t>
        </is>
      </c>
      <c>
        <is>
          <t>03.07.2020 01:06:36</t>
        </is>
      </c>
      <c>
        <v>0.06</v>
      </c>
      <c>
        <v>8</v>
      </c>
      <c>
        <v>1302</v>
      </c>
      <c>
        <v>0</v>
      </c>
      <c>
        <v>0</v>
      </c>
      <c>
        <v>0.48</v>
      </c>
      <c>
        <v>78.12</v>
      </c>
      <c>
        <v>0</v>
      </c>
      <c>
        <v>0</v>
      </c>
    </row>
    <row>
      <c>
        <is>
          <t>1424984</t>
        </is>
      </c>
      <c>
        <v>1</v>
      </c>
      <c>
        <is>
          <t>İZMİR</t>
        </is>
      </c>
      <c>
        <v>ALİAĞA</v>
      </c>
      <c>
        <is>
          <t>TR-29 35-17-M00029_B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09:03:00</t>
        </is>
      </c>
      <c>
        <is>
          <t>21.07.2020 09:52:18</t>
        </is>
      </c>
      <c>
        <v>0.821666666</v>
      </c>
      <c>
        <v>0</v>
      </c>
      <c>
        <v>30</v>
      </c>
      <c>
        <v>0</v>
      </c>
      <c>
        <v>0</v>
      </c>
      <c>
        <v>0</v>
      </c>
      <c>
        <v>24.65</v>
      </c>
      <c>
        <v>0</v>
      </c>
      <c>
        <v>0</v>
      </c>
    </row>
    <row>
      <c>
        <is>
          <t>1424434</t>
        </is>
      </c>
      <c>
        <v>1</v>
      </c>
      <c>
        <is>
          <t>İZMİR</t>
        </is>
      </c>
      <c>
        <v>ALİAĞA</v>
      </c>
      <c>
        <is>
          <t>TR-24 35-17-M00024_M-27-M02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09:02:02</t>
        </is>
      </c>
      <c>
        <is>
          <t>20.07.2020 09:56:37</t>
        </is>
      </c>
      <c>
        <v>0.909722222</v>
      </c>
      <c>
        <v>24</v>
      </c>
      <c>
        <v>1306</v>
      </c>
      <c>
        <v>1</v>
      </c>
      <c>
        <v>3</v>
      </c>
      <c>
        <v>21.833333</v>
      </c>
      <c>
        <v>1188.097222</v>
      </c>
      <c>
        <v>0.909722</v>
      </c>
      <c>
        <v>2.729167</v>
      </c>
    </row>
    <row>
      <c>
        <is>
          <t>1372921</t>
        </is>
      </c>
      <c>
        <v>1</v>
      </c>
      <c>
        <is>
          <t>İZMİR</t>
        </is>
      </c>
      <c>
        <v>GAZİEMİR</v>
      </c>
      <c>
        <is>
          <t>K-3919 35-08-K03919_K-3669-K01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01:26:00</t>
        </is>
      </c>
      <c>
        <is>
          <t>03.07.2020 01:30:09</t>
        </is>
      </c>
      <c>
        <v>0.069166666</v>
      </c>
      <c>
        <v>8</v>
      </c>
      <c>
        <v>1302</v>
      </c>
      <c>
        <v>0</v>
      </c>
      <c>
        <v>0</v>
      </c>
      <c>
        <v>0.553333</v>
      </c>
      <c>
        <v>90.054999</v>
      </c>
      <c>
        <v>0</v>
      </c>
      <c>
        <v>0</v>
      </c>
    </row>
    <row>
      <c>
        <is>
          <t>1476562</t>
        </is>
      </c>
      <c>
        <v>1</v>
      </c>
      <c>
        <is>
          <t>İZMİR</t>
        </is>
      </c>
      <c>
        <v>GAZİEMİR</v>
      </c>
      <c>
        <is>
          <t>K-2966 35-08-K02966_K-2339-K02 K02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09:15:44</t>
        </is>
      </c>
      <c>
        <is>
          <t>24.07.2020 13:31:34</t>
        </is>
      </c>
      <c>
        <v>4.263888888</v>
      </c>
      <c>
        <v>4</v>
      </c>
      <c>
        <v>1206</v>
      </c>
      <c>
        <v>0</v>
      </c>
      <c>
        <v>0</v>
      </c>
      <c>
        <v>17.055556</v>
      </c>
      <c>
        <v>5142.249999</v>
      </c>
      <c>
        <v>0</v>
      </c>
      <c>
        <v>0</v>
      </c>
    </row>
    <row>
      <c>
        <is>
          <t>1374494</t>
        </is>
      </c>
      <c>
        <v>1</v>
      </c>
      <c>
        <is>
          <t>İZMİR</t>
        </is>
      </c>
      <c>
        <v>BUCA</v>
      </c>
      <c>
        <is>
          <t>K-3361 35-03-K03361_K-3547-K01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00:53:00</t>
        </is>
      </c>
      <c>
        <is>
          <t>05.07.2020 00:56:32</t>
        </is>
      </c>
      <c>
        <v>0.058888888</v>
      </c>
      <c>
        <v>4</v>
      </c>
      <c>
        <v>946</v>
      </c>
      <c>
        <v>0</v>
      </c>
      <c>
        <v>0</v>
      </c>
      <c>
        <v>0.235556</v>
      </c>
      <c>
        <v>55.708888</v>
      </c>
      <c>
        <v>0</v>
      </c>
      <c>
        <v>0</v>
      </c>
    </row>
    <row>
      <c>
        <is>
          <t>1374852</t>
        </is>
      </c>
      <c>
        <v>1</v>
      </c>
      <c>
        <is>
          <t>İZMİR</t>
        </is>
      </c>
      <c>
        <v>FOÇA</v>
      </c>
      <c>
        <is>
          <t>YENİFOÇA TR-44 35-23-M00044_B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14:08:09</t>
        </is>
      </c>
      <c>
        <is>
          <t>05.07.2020 16:59:34</t>
        </is>
      </c>
      <c>
        <v>2.856944444</v>
      </c>
      <c>
        <v>0</v>
      </c>
      <c>
        <v>112</v>
      </c>
      <c>
        <v>0</v>
      </c>
      <c>
        <v>0</v>
      </c>
      <c>
        <v>0</v>
      </c>
      <c>
        <v>319.977778</v>
      </c>
      <c>
        <v>0</v>
      </c>
      <c>
        <v>0</v>
      </c>
    </row>
    <row>
      <c>
        <is>
          <t>1398920</t>
        </is>
      </c>
      <c>
        <v>1</v>
      </c>
      <c>
        <is>
          <t>İZMİR</t>
        </is>
      </c>
      <c>
        <v>MENEMEN</v>
      </c>
      <c>
        <is>
          <t>MENEMEN TR-68 35-28-L00068_35-28-L00068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09:58:45</t>
        </is>
      </c>
      <c>
        <is>
          <t>10.07.2020 10:22:59</t>
        </is>
      </c>
      <c>
        <v>0.403888888</v>
      </c>
      <c>
        <v>1</v>
      </c>
      <c>
        <v>203</v>
      </c>
      <c>
        <v>0</v>
      </c>
      <c>
        <v>0</v>
      </c>
      <c>
        <v>0.403889</v>
      </c>
      <c>
        <v>81.989444</v>
      </c>
      <c>
        <v>0</v>
      </c>
      <c>
        <v>0</v>
      </c>
    </row>
    <row>
      <c>
        <is>
          <t>1423229</t>
        </is>
      </c>
      <c>
        <v>1</v>
      </c>
      <c>
        <is>
          <t>İZMİR</t>
        </is>
      </c>
      <c>
        <v>FOÇA</v>
      </c>
      <c>
        <is>
          <t>YENİFOÇA TR-43 35-23-M00043_42097656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17:57:34</t>
        </is>
      </c>
      <c>
        <is>
          <t>17.07.2020 18:17:58</t>
        </is>
      </c>
      <c>
        <v>0.34</v>
      </c>
      <c>
        <v>0</v>
      </c>
      <c>
        <v>138</v>
      </c>
      <c>
        <v>0</v>
      </c>
      <c>
        <v>0</v>
      </c>
      <c>
        <v>0</v>
      </c>
      <c>
        <v>46.92</v>
      </c>
      <c>
        <v>0</v>
      </c>
      <c>
        <v>0</v>
      </c>
    </row>
    <row>
      <c>
        <is>
          <t>1455501</t>
        </is>
      </c>
      <c>
        <v>1</v>
      </c>
      <c>
        <is>
          <t>İZMİR</t>
        </is>
      </c>
      <c>
        <v>FOÇA</v>
      </c>
      <c>
        <is>
          <t>YENİFOÇA M-274 35-23-M00274_950421145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09:02:46</t>
        </is>
      </c>
      <c>
        <is>
          <t>22.07.2020 15:16:38</t>
        </is>
      </c>
      <c>
        <v>6.231111111</v>
      </c>
      <c>
        <v>0</v>
      </c>
      <c>
        <v>1</v>
      </c>
      <c>
        <v>0</v>
      </c>
      <c>
        <v>0</v>
      </c>
      <c>
        <v>0</v>
      </c>
      <c>
        <v>6.231111</v>
      </c>
      <c>
        <v>0</v>
      </c>
      <c>
        <v>0</v>
      </c>
    </row>
    <row>
      <c>
        <is>
          <t>1455623</t>
        </is>
      </c>
      <c>
        <v>1</v>
      </c>
      <c>
        <is>
          <t>İZMİR</t>
        </is>
      </c>
      <c>
        <v>FOÇA</v>
      </c>
      <c>
        <is>
          <t>YENİFOÇA M-274 35-23-M00274_C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12:43:00</t>
        </is>
      </c>
      <c>
        <is>
          <t>22.07.2020 13:59:37</t>
        </is>
      </c>
      <c>
        <v>1.276944444</v>
      </c>
      <c>
        <v>0</v>
      </c>
      <c>
        <v>37</v>
      </c>
      <c>
        <v>0</v>
      </c>
      <c>
        <v>0</v>
      </c>
      <c>
        <v>0</v>
      </c>
      <c>
        <v>47.246944</v>
      </c>
      <c>
        <v>0</v>
      </c>
      <c>
        <v>0</v>
      </c>
    </row>
    <row>
      <c>
        <is>
          <t>1455715</t>
        </is>
      </c>
      <c>
        <v>1</v>
      </c>
      <c>
        <is>
          <t>İZMİR</t>
        </is>
      </c>
      <c>
        <v>GAZİEMİR</v>
      </c>
      <c>
        <is>
          <t>SARNIÇ İM 35-08-A00005_SARNIÇ-17 K16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22.07.2020 16:15:48</t>
        </is>
      </c>
      <c>
        <is>
          <t>22.07.2020 17:16:32</t>
        </is>
      </c>
      <c>
        <v>1.012222222</v>
      </c>
      <c>
        <v>11</v>
      </c>
      <c>
        <v>3203</v>
      </c>
      <c>
        <v>1</v>
      </c>
      <c>
        <v>2</v>
      </c>
      <c>
        <v>11.134444</v>
      </c>
      <c>
        <v>3242.147777</v>
      </c>
      <c>
        <v>1.012222</v>
      </c>
      <c>
        <v>2.024444</v>
      </c>
    </row>
    <row>
      <c>
        <is>
          <t>1455278</t>
        </is>
      </c>
      <c>
        <v>1</v>
      </c>
      <c>
        <is>
          <t>İZMİR</t>
        </is>
      </c>
      <c>
        <v>URLA</v>
      </c>
      <c>
        <is>
          <t>GÜLBAHÇE TR-3 (TR-184) 35-19-L00184_35-19-L00184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18:48:16</t>
        </is>
      </c>
      <c>
        <is>
          <t>21.07.2020 19:59:24</t>
        </is>
      </c>
      <c>
        <v>1.185555555</v>
      </c>
      <c>
        <v>0</v>
      </c>
      <c>
        <v>0</v>
      </c>
      <c>
        <v>1</v>
      </c>
      <c>
        <v>39</v>
      </c>
      <c>
        <v>0</v>
      </c>
      <c>
        <v>0</v>
      </c>
      <c>
        <v>1.185556</v>
      </c>
      <c>
        <v>46.236667</v>
      </c>
    </row>
    <row>
      <c>
        <is>
          <t>1455335</t>
        </is>
      </c>
      <c>
        <v>1</v>
      </c>
      <c>
        <is>
          <t>İZMİR</t>
        </is>
      </c>
      <c>
        <v>MENDERES</v>
      </c>
      <c>
        <is>
          <t>TR-2 GÖLCÜKLER 35-22-M00002_955261663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20:29:37</t>
        </is>
      </c>
      <c>
        <is>
          <t>21.07.2020 21:39:47</t>
        </is>
      </c>
      <c>
        <v>1.169444444</v>
      </c>
      <c>
        <v>0</v>
      </c>
      <c>
        <v>1</v>
      </c>
      <c>
        <v>0</v>
      </c>
      <c>
        <v>0</v>
      </c>
      <c>
        <v>0</v>
      </c>
      <c>
        <v>1.169444</v>
      </c>
      <c>
        <v>0</v>
      </c>
      <c>
        <v>0</v>
      </c>
    </row>
    <row>
      <c>
        <is>
          <t>1385627</t>
        </is>
      </c>
      <c>
        <v>1</v>
      </c>
      <c>
        <is>
          <t>İZMİR</t>
        </is>
      </c>
      <c>
        <v>MENDERES</v>
      </c>
      <c>
        <is>
          <t>M-1141 35-22-M00147_955262061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10:37:53</t>
        </is>
      </c>
      <c>
        <is>
          <t>06.07.2020 11:45:15</t>
        </is>
      </c>
      <c>
        <v>1.122777777</v>
      </c>
      <c>
        <v>0</v>
      </c>
      <c>
        <v>1</v>
      </c>
      <c>
        <v>0</v>
      </c>
      <c>
        <v>0</v>
      </c>
      <c>
        <v>0</v>
      </c>
      <c>
        <v>1.122778</v>
      </c>
      <c>
        <v>0</v>
      </c>
      <c>
        <v>0</v>
      </c>
    </row>
    <row>
      <c>
        <is>
          <t>1372114</t>
        </is>
      </c>
      <c>
        <v>1</v>
      </c>
      <c>
        <is>
          <t>İZMİR</t>
        </is>
      </c>
      <c>
        <v>KONAK</v>
      </c>
      <c>
        <is>
          <t>K-2689 35-10-K02689_K-1928-K02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01:45:00</t>
        </is>
      </c>
      <c>
        <is>
          <t>02.07.2020 01:48:34</t>
        </is>
      </c>
      <c>
        <v>0.059444444</v>
      </c>
      <c>
        <v>0</v>
      </c>
      <c>
        <v>243</v>
      </c>
      <c>
        <v>0</v>
      </c>
      <c>
        <v>0</v>
      </c>
      <c>
        <v>0</v>
      </c>
      <c>
        <v>14.445</v>
      </c>
      <c>
        <v>0</v>
      </c>
      <c>
        <v>0</v>
      </c>
    </row>
    <row>
      <c>
        <is>
          <t>1479643</t>
        </is>
      </c>
      <c>
        <v>1</v>
      </c>
      <c>
        <is>
          <t>MANİSA</t>
        </is>
      </c>
      <c>
        <v>ŞEHZADELER</v>
      </c>
      <c>
        <is>
          <t>DM-2/28 45-71-M00536_D tr2/28d1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11:02:33</t>
        </is>
      </c>
      <c>
        <is>
          <t>29.07.2020 13:01:08</t>
        </is>
      </c>
      <c>
        <v>1.976388888</v>
      </c>
      <c>
        <v>0</v>
      </c>
      <c>
        <v>212</v>
      </c>
      <c>
        <v>0</v>
      </c>
      <c>
        <v>0</v>
      </c>
      <c>
        <v>0</v>
      </c>
      <c>
        <v>418.994444</v>
      </c>
      <c>
        <v>0</v>
      </c>
      <c>
        <v>0</v>
      </c>
    </row>
    <row>
      <c>
        <is>
          <t>1398361</t>
        </is>
      </c>
      <c>
        <v>1</v>
      </c>
      <c>
        <is>
          <t>İZMİR</t>
        </is>
      </c>
      <c>
        <v>BUCA</v>
      </c>
      <c>
        <is>
          <t>M-1154 35-03-M01154_C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13:18:16</t>
        </is>
      </c>
      <c>
        <is>
          <t>09.07.2020 14:03:22</t>
        </is>
      </c>
      <c>
        <v>0.751666666</v>
      </c>
      <c>
        <v>0</v>
      </c>
      <c>
        <v>147</v>
      </c>
      <c>
        <v>0</v>
      </c>
      <c>
        <v>0</v>
      </c>
      <c>
        <v>0</v>
      </c>
      <c>
        <v>110.495</v>
      </c>
      <c>
        <v>0</v>
      </c>
      <c>
        <v>0</v>
      </c>
    </row>
    <row>
      <c>
        <is>
          <t>1398416</t>
        </is>
      </c>
      <c>
        <v>1</v>
      </c>
      <c>
        <is>
          <t>İZMİR</t>
        </is>
      </c>
      <c>
        <v>BUCA</v>
      </c>
      <c>
        <is>
          <t>M-1154 35-03-M01154_C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14:24:32</t>
        </is>
      </c>
      <c>
        <is>
          <t>09.07.2020 16:45:17</t>
        </is>
      </c>
      <c>
        <v>2.345833333</v>
      </c>
      <c>
        <v>0</v>
      </c>
      <c>
        <v>147</v>
      </c>
      <c>
        <v>0</v>
      </c>
      <c>
        <v>0</v>
      </c>
      <c>
        <v>0</v>
      </c>
      <c>
        <v>344.8375</v>
      </c>
      <c>
        <v>0</v>
      </c>
      <c>
        <v>0</v>
      </c>
    </row>
    <row>
      <c>
        <is>
          <t>1373155</t>
        </is>
      </c>
      <c>
        <v>1</v>
      </c>
      <c>
        <is>
          <t>MANİSA</t>
        </is>
      </c>
      <c>
        <v>TURGUTLU</v>
      </c>
      <c>
        <is>
          <t>ERGENEKON TR-1/1 MURADİYE SOKAK 45-83-M00626_72374843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09:40:15</t>
        </is>
      </c>
      <c>
        <is>
          <t>03.07.2020 16:03:00</t>
        </is>
      </c>
      <c>
        <v>6.379166666</v>
      </c>
      <c>
        <v>0</v>
      </c>
      <c>
        <v>83</v>
      </c>
      <c>
        <v>0</v>
      </c>
      <c>
        <v>0</v>
      </c>
      <c>
        <v>0</v>
      </c>
      <c>
        <v>529.470833</v>
      </c>
      <c>
        <v>0</v>
      </c>
      <c>
        <v>0</v>
      </c>
    </row>
    <row>
      <c>
        <is>
          <t>1371583</t>
        </is>
      </c>
      <c>
        <v>1</v>
      </c>
      <c>
        <is>
          <t>İZMİR</t>
        </is>
      </c>
      <c>
        <v>GÜZELBAHÇE</v>
      </c>
      <c>
        <is>
          <t>K-4678 35-10-K04678_K-1901-K02 K02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09:12:22</t>
        </is>
      </c>
      <c>
        <is>
          <t>01.07.2020 17:44:40</t>
        </is>
      </c>
      <c>
        <v>8.538333333</v>
      </c>
      <c>
        <v>9</v>
      </c>
      <c>
        <v>2553</v>
      </c>
      <c>
        <v>0</v>
      </c>
      <c>
        <v>10</v>
      </c>
      <c>
        <v>76.845</v>
      </c>
      <c>
        <v>21798.364999</v>
      </c>
      <c>
        <v>0</v>
      </c>
      <c>
        <v>85.383333</v>
      </c>
    </row>
    <row>
      <c>
        <is>
          <t>1399727</t>
        </is>
      </c>
      <c>
        <v>1</v>
      </c>
      <c>
        <is>
          <t>İZMİR</t>
        </is>
      </c>
      <c>
        <v>DİKİLİ</v>
      </c>
      <c>
        <is>
          <t>TR-18 35-30-L00018_955300130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13:09:42</t>
        </is>
      </c>
      <c>
        <is>
          <t>11.07.2020 14:06:00</t>
        </is>
      </c>
      <c>
        <v>0.938333333</v>
      </c>
      <c>
        <v>0</v>
      </c>
      <c>
        <v>1</v>
      </c>
      <c>
        <v>0</v>
      </c>
      <c>
        <v>0</v>
      </c>
      <c>
        <v>0</v>
      </c>
      <c>
        <v>0.938333</v>
      </c>
      <c>
        <v>0</v>
      </c>
      <c>
        <v>0</v>
      </c>
    </row>
    <row>
      <c>
        <is>
          <t>1422997</t>
        </is>
      </c>
      <c>
        <v>1</v>
      </c>
      <c>
        <is>
          <t>İZMİR</t>
        </is>
      </c>
      <c>
        <v>MENDERES</v>
      </c>
      <c>
        <is>
          <t>DM-3/TR-28 MENDERES 35-22-M00827_955260323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10:33:18</t>
        </is>
      </c>
      <c>
        <is>
          <t>17.07.2020 12:13:26</t>
        </is>
      </c>
      <c>
        <v>1.668888888</v>
      </c>
      <c>
        <v>0</v>
      </c>
      <c>
        <v>2</v>
      </c>
      <c>
        <v>0</v>
      </c>
      <c>
        <v>0</v>
      </c>
      <c>
        <v>0</v>
      </c>
      <c>
        <v>3.337778</v>
      </c>
      <c>
        <v>0</v>
      </c>
      <c>
        <v>0</v>
      </c>
    </row>
    <row>
      <c>
        <is>
          <t>1371918</t>
        </is>
      </c>
      <c>
        <v>1</v>
      </c>
      <c>
        <is>
          <t>İZMİR</t>
        </is>
      </c>
      <c>
        <v>MENDERES</v>
      </c>
      <c>
        <is>
          <t>TR-52 35-22-M00052_955260498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18:19:00</t>
        </is>
      </c>
      <c>
        <is>
          <t>01.07.2020 18:35:46</t>
        </is>
      </c>
      <c>
        <v>0.279444444</v>
      </c>
      <c>
        <v>0</v>
      </c>
      <c>
        <v>14</v>
      </c>
      <c>
        <v>0</v>
      </c>
      <c>
        <v>0</v>
      </c>
      <c>
        <v>0</v>
      </c>
      <c>
        <v>3.912222</v>
      </c>
      <c>
        <v>0</v>
      </c>
      <c>
        <v>0</v>
      </c>
    </row>
    <row>
      <c>
        <is>
          <t>1374837</t>
        </is>
      </c>
      <c>
        <v>1</v>
      </c>
      <c>
        <is>
          <t>İZMİR</t>
        </is>
      </c>
      <c>
        <v>GAZİEMİR</v>
      </c>
      <c>
        <is>
          <t>SARNIÇ İM 35-08-A00005_KARTAL-1 GİRİŞ-M09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03:44:58</t>
        </is>
      </c>
      <c>
        <is>
          <t>04.07.2020 03:55:00</t>
        </is>
      </c>
      <c>
        <v>0.167222222</v>
      </c>
      <c>
        <v>41</v>
      </c>
      <c>
        <v>1507</v>
      </c>
      <c>
        <v>4</v>
      </c>
      <c>
        <v>5</v>
      </c>
      <c>
        <v>6.856111</v>
      </c>
      <c>
        <v>252.003889</v>
      </c>
      <c>
        <v>0.668889</v>
      </c>
      <c>
        <v>0.836111</v>
      </c>
    </row>
    <row>
      <c>
        <is>
          <t>1477281</t>
        </is>
      </c>
      <c>
        <v>1</v>
      </c>
      <c>
        <is>
          <t>İZMİR</t>
        </is>
      </c>
      <c>
        <v>GAZİEMİR</v>
      </c>
      <c>
        <is>
          <t>SARNIÇ İM 35-08-A00005_SARNIÇ-2 K02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25.07.2020 12:55:49</t>
        </is>
      </c>
      <c>
        <is>
          <t>25.07.2020 14:26:38</t>
        </is>
      </c>
      <c>
        <v>1.513611111</v>
      </c>
      <c>
        <v>11</v>
      </c>
      <c>
        <v>1362</v>
      </c>
      <c>
        <v>1</v>
      </c>
      <c>
        <v>5</v>
      </c>
      <c>
        <v>16.649722</v>
      </c>
      <c>
        <v>2061.538333</v>
      </c>
      <c>
        <v>1.513611</v>
      </c>
      <c>
        <v>7.568056</v>
      </c>
    </row>
    <row>
      <c>
        <is>
          <t>1478139</t>
        </is>
      </c>
      <c>
        <v>1</v>
      </c>
      <c>
        <is>
          <t>MANİSA</t>
        </is>
      </c>
      <c>
        <v>GÖLMARMARA</v>
      </c>
      <c>
        <is>
          <t>GÖLMARMARA TR-17 45-85-L00017_C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10:40:10</t>
        </is>
      </c>
      <c>
        <is>
          <t>27.07.2020 11:50:17</t>
        </is>
      </c>
      <c>
        <v>1.168611111</v>
      </c>
      <c>
        <v>0</v>
      </c>
      <c>
        <v>42</v>
      </c>
      <c>
        <v>0</v>
      </c>
      <c>
        <v>0</v>
      </c>
      <c>
        <v>0</v>
      </c>
      <c>
        <v>49.081667</v>
      </c>
      <c>
        <v>0</v>
      </c>
      <c>
        <v>0</v>
      </c>
    </row>
    <row>
      <c>
        <is>
          <t>1478197</t>
        </is>
      </c>
      <c>
        <v>1</v>
      </c>
      <c>
        <is>
          <t>MANİSA</t>
        </is>
      </c>
      <c>
        <v>GÖLMARMARA</v>
      </c>
      <c>
        <is>
          <t>GÖLMARMARA TR-17 45-85-L00017_945469956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12:33:56</t>
        </is>
      </c>
      <c>
        <is>
          <t>27.07.2020 13:20:18</t>
        </is>
      </c>
      <c>
        <v>0.772777777</v>
      </c>
      <c>
        <v>0</v>
      </c>
      <c>
        <v>2</v>
      </c>
      <c>
        <v>0</v>
      </c>
      <c>
        <v>0</v>
      </c>
      <c>
        <v>0</v>
      </c>
      <c>
        <v>1.545556</v>
      </c>
      <c>
        <v>0</v>
      </c>
      <c>
        <v>0</v>
      </c>
    </row>
    <row>
      <c>
        <is>
          <t>1479521</t>
        </is>
      </c>
      <c>
        <v>1</v>
      </c>
      <c>
        <is>
          <t>İZMİR</t>
        </is>
      </c>
      <c>
        <v>ALİAĞA</v>
      </c>
      <c>
        <is>
          <t>TR-29 35-17-M00029_B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10:44:43</t>
        </is>
      </c>
      <c>
        <is>
          <t>29.07.2020 11:37:06</t>
        </is>
      </c>
      <c>
        <v>0.873055555</v>
      </c>
      <c>
        <v>0</v>
      </c>
      <c>
        <v>32</v>
      </c>
      <c>
        <v>0</v>
      </c>
      <c>
        <v>0</v>
      </c>
      <c>
        <v>0</v>
      </c>
      <c>
        <v>27.937778</v>
      </c>
      <c>
        <v>0</v>
      </c>
      <c>
        <v>0</v>
      </c>
    </row>
    <row>
      <c>
        <is>
          <t>1397957</t>
        </is>
      </c>
      <c>
        <v>1</v>
      </c>
      <c>
        <is>
          <t>İZMİR</t>
        </is>
      </c>
      <c>
        <v>ALİAĞA</v>
      </c>
      <c>
        <is>
          <t>TR-24 35-17-M00024_72374172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21:32:48</t>
        </is>
      </c>
      <c>
        <is>
          <t>08.07.2020 22:01:00</t>
        </is>
      </c>
      <c>
        <v>0.47</v>
      </c>
      <c>
        <v>0</v>
      </c>
      <c>
        <v>105</v>
      </c>
      <c>
        <v>0</v>
      </c>
      <c>
        <v>0</v>
      </c>
      <c>
        <v>0</v>
      </c>
      <c>
        <v>49.35</v>
      </c>
      <c>
        <v>0</v>
      </c>
      <c>
        <v>0</v>
      </c>
    </row>
    <row>
      <c>
        <is>
          <t>1410096</t>
        </is>
      </c>
      <c>
        <v>1</v>
      </c>
      <c>
        <is>
          <t>İZMİR</t>
        </is>
      </c>
      <c>
        <v>MENEMEN</v>
      </c>
      <c>
        <is>
          <t>MENEMEN DM-4/12 (KÖK-16) 35-28-M00016_EMİRALEM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04:18:42</t>
        </is>
      </c>
      <c>
        <is>
          <t>12.07.2020 05:41:14</t>
        </is>
      </c>
      <c>
        <v>1.375555555</v>
      </c>
      <c>
        <v>2</v>
      </c>
      <c>
        <v>456</v>
      </c>
      <c>
        <v>45</v>
      </c>
      <c>
        <v>2232</v>
      </c>
      <c>
        <v>2.751111</v>
      </c>
      <c>
        <v>627.253333</v>
      </c>
      <c>
        <v>61.9</v>
      </c>
      <c>
        <v>3070.239999</v>
      </c>
    </row>
    <row>
      <c>
        <is>
          <t>1424777</t>
        </is>
      </c>
      <c>
        <v>1</v>
      </c>
      <c>
        <is>
          <t>İZMİR</t>
        </is>
      </c>
      <c>
        <v>ALİAĞA</v>
      </c>
      <c>
        <is>
          <t>TR-24 35-17-M00024_M-27-M02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17:44:16</t>
        </is>
      </c>
      <c>
        <is>
          <t>20.07.2020 18:32:26</t>
        </is>
      </c>
      <c>
        <v>0.802777777</v>
      </c>
      <c>
        <v>22</v>
      </c>
      <c>
        <v>956</v>
      </c>
      <c>
        <v>1</v>
      </c>
      <c>
        <v>3</v>
      </c>
      <c>
        <v>17.661111</v>
      </c>
      <c>
        <v>767.455555</v>
      </c>
      <c>
        <v>0.802778</v>
      </c>
      <c>
        <v>2.408333</v>
      </c>
    </row>
    <row>
      <c>
        <is>
          <t>1399485</t>
        </is>
      </c>
      <c>
        <v>1</v>
      </c>
      <c>
        <is>
          <t>İZMİR</t>
        </is>
      </c>
      <c>
        <v>MENEMEN</v>
      </c>
      <c>
        <is>
          <t>MENEMEN DM-4/12 (KÖK-16) 35-28-M00016_EMİRALEM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02:58:19</t>
        </is>
      </c>
      <c>
        <is>
          <t>11.07.2020 08:00:00</t>
        </is>
      </c>
      <c>
        <v>5.028055555</v>
      </c>
      <c>
        <v>2</v>
      </c>
      <c>
        <v>456</v>
      </c>
      <c>
        <v>45</v>
      </c>
      <c>
        <v>2054</v>
      </c>
      <c>
        <v>10.056111</v>
      </c>
      <c>
        <v>2292.793333</v>
      </c>
      <c>
        <v>226.2625</v>
      </c>
      <c>
        <v>10327.62611</v>
      </c>
    </row>
    <row>
      <c>
        <is>
          <t>1410158</t>
        </is>
      </c>
      <c>
        <v>1</v>
      </c>
      <c>
        <is>
          <t>İZMİR</t>
        </is>
      </c>
      <c>
        <v>MENEMEN</v>
      </c>
      <c>
        <is>
          <t>MENEMEN DM-4/12 (KÖK-16) 35-28-M00016_EMİRALEM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09:01:53</t>
        </is>
      </c>
      <c>
        <is>
          <t>12.07.2020 09:06:00</t>
        </is>
      </c>
      <c>
        <v>0.068611111</v>
      </c>
      <c>
        <v>2</v>
      </c>
      <c>
        <v>456</v>
      </c>
      <c>
        <v>45</v>
      </c>
      <c>
        <v>2232</v>
      </c>
      <c>
        <v>0.137222</v>
      </c>
      <c>
        <v>31.286667</v>
      </c>
      <c>
        <v>3.0875</v>
      </c>
      <c>
        <v>153.14</v>
      </c>
    </row>
    <row>
      <c>
        <is>
          <t>1478651</t>
        </is>
      </c>
      <c>
        <v>1</v>
      </c>
      <c>
        <is>
          <t>İZMİR</t>
        </is>
      </c>
      <c>
        <v>BUCA</v>
      </c>
      <c>
        <is>
          <t>K-1186 35-03-K01186_955027243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09:56:32</t>
        </is>
      </c>
      <c>
        <is>
          <t>28.07.2020 11:41:59</t>
        </is>
      </c>
      <c>
        <v>1.7575</v>
      </c>
      <c>
        <v>0</v>
      </c>
      <c>
        <v>5</v>
      </c>
      <c>
        <v>0</v>
      </c>
      <c>
        <v>0</v>
      </c>
      <c>
        <v>0</v>
      </c>
      <c>
        <v>8.7875</v>
      </c>
      <c>
        <v>0</v>
      </c>
      <c>
        <v>0</v>
      </c>
    </row>
    <row>
      <c>
        <is>
          <t>1372341</t>
        </is>
      </c>
      <c>
        <v>1</v>
      </c>
      <c>
        <is>
          <t>İZMİR</t>
        </is>
      </c>
      <c>
        <v>KEMALPAŞA</v>
      </c>
      <c>
        <is>
          <t>ÖRNEKKÖY TR-5 35-27-L00130_912200910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10:28:47</t>
        </is>
      </c>
      <c>
        <is>
          <t>02.07.2020 22:18:38</t>
        </is>
      </c>
      <c>
        <v>11.830833333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47.323333</v>
      </c>
    </row>
    <row>
      <c>
        <is>
          <t>1410912</t>
        </is>
      </c>
      <c>
        <v>1</v>
      </c>
      <c>
        <is>
          <t>İZMİR</t>
        </is>
      </c>
      <c>
        <v>ALİAĞA</v>
      </c>
      <c>
        <is>
          <t>TR-24 35-17-M00024_72374172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15:12:19</t>
        </is>
      </c>
      <c>
        <is>
          <t>13.07.2020 16:05:00</t>
        </is>
      </c>
      <c>
        <v>0.878055555</v>
      </c>
      <c>
        <v>0</v>
      </c>
      <c>
        <v>105</v>
      </c>
      <c>
        <v>0</v>
      </c>
      <c>
        <v>0</v>
      </c>
      <c>
        <v>0</v>
      </c>
      <c>
        <v>92.195833</v>
      </c>
      <c>
        <v>0</v>
      </c>
      <c>
        <v>0</v>
      </c>
    </row>
    <row>
      <c>
        <is>
          <t>1422726</t>
        </is>
      </c>
      <c>
        <v>1</v>
      </c>
      <c>
        <is>
          <t>İZMİR</t>
        </is>
      </c>
      <c>
        <v>ALİAĞA</v>
      </c>
      <c>
        <is>
          <t>TR-27 35-17-M00027_56354939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21:27:54</t>
        </is>
      </c>
      <c>
        <is>
          <t>16.07.2020 22:12:54</t>
        </is>
      </c>
      <c>
        <v>0.75</v>
      </c>
      <c>
        <v>0</v>
      </c>
      <c>
        <v>140</v>
      </c>
      <c>
        <v>0</v>
      </c>
      <c>
        <v>0</v>
      </c>
      <c>
        <v>0</v>
      </c>
      <c>
        <v>105</v>
      </c>
      <c>
        <v>0</v>
      </c>
      <c>
        <v>0</v>
      </c>
    </row>
    <row>
      <c>
        <is>
          <t>1455891</t>
        </is>
      </c>
      <c>
        <v>1</v>
      </c>
      <c>
        <is>
          <t>İZMİR</t>
        </is>
      </c>
      <c>
        <v>BORNOVA</v>
      </c>
      <c>
        <is>
          <t>K-3733 35-02-K03733_910048783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22:44:48</t>
        </is>
      </c>
      <c>
        <is>
          <t>22.07.2020 23:48:01</t>
        </is>
      </c>
      <c>
        <v>1.053611111</v>
      </c>
      <c>
        <v>0</v>
      </c>
      <c>
        <v>7</v>
      </c>
      <c>
        <v>0</v>
      </c>
      <c>
        <v>0</v>
      </c>
      <c>
        <v>0</v>
      </c>
      <c>
        <v>7.375278</v>
      </c>
      <c>
        <v>0</v>
      </c>
      <c>
        <v>0</v>
      </c>
    </row>
    <row>
      <c>
        <is>
          <t>1372579</t>
        </is>
      </c>
      <c>
        <v>1</v>
      </c>
      <c>
        <is>
          <t>İZMİR</t>
        </is>
      </c>
      <c>
        <v>KONAK</v>
      </c>
      <c>
        <is>
          <t>HILAL GIS TM 35-01-A00010_HİLAL-2-K16 K16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16:57:27</t>
        </is>
      </c>
      <c>
        <is>
          <t>02.07.2020 18:37:57</t>
        </is>
      </c>
      <c>
        <v>1.675</v>
      </c>
      <c>
        <v>12</v>
      </c>
      <c>
        <v>2068</v>
      </c>
      <c>
        <v>0</v>
      </c>
      <c>
        <v>0</v>
      </c>
      <c>
        <v>20.1</v>
      </c>
      <c>
        <v>3463.9</v>
      </c>
      <c>
        <v>0</v>
      </c>
      <c>
        <v>0</v>
      </c>
    </row>
    <row>
      <c>
        <is>
          <t>1398730</t>
        </is>
      </c>
      <c>
        <v>1</v>
      </c>
      <c>
        <is>
          <t>İZMİR</t>
        </is>
      </c>
      <c>
        <v>KONAK</v>
      </c>
      <c>
        <is>
          <t>HILAL GIS TM 35-01-A00010_HİLAL-2-K16 K16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03:13:20</t>
        </is>
      </c>
      <c>
        <is>
          <t>10.07.2020 03:29:45</t>
        </is>
      </c>
      <c>
        <v>0.273611111</v>
      </c>
      <c>
        <v>12</v>
      </c>
      <c>
        <v>2068</v>
      </c>
      <c>
        <v>0</v>
      </c>
      <c>
        <v>0</v>
      </c>
      <c>
        <v>3.283333</v>
      </c>
      <c>
        <v>565.827778</v>
      </c>
      <c>
        <v>0</v>
      </c>
      <c>
        <v>0</v>
      </c>
    </row>
    <row>
      <c>
        <is>
          <t>1424350</t>
        </is>
      </c>
      <c>
        <v>1</v>
      </c>
      <c>
        <is>
          <t>İZMİR</t>
        </is>
      </c>
      <c>
        <v>KARABAĞLAR</v>
      </c>
      <c>
        <is>
          <t>GÜZELYALI TM 35-01-A00008_GÜZELYALI-2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01:16:09</t>
        </is>
      </c>
      <c>
        <is>
          <t>20.07.2020 01:29:00</t>
        </is>
      </c>
      <c>
        <v>0.214166666</v>
      </c>
      <c>
        <v>5</v>
      </c>
      <c>
        <v>2901</v>
      </c>
      <c>
        <v>0</v>
      </c>
      <c>
        <v>0</v>
      </c>
      <c>
        <v>1.070833</v>
      </c>
      <c>
        <v>621.297498</v>
      </c>
      <c>
        <v>0</v>
      </c>
      <c>
        <v>0</v>
      </c>
    </row>
    <row>
      <c>
        <is>
          <t>1373124</t>
        </is>
      </c>
      <c>
        <v>1</v>
      </c>
      <c>
        <is>
          <t>İZMİR</t>
        </is>
      </c>
      <c>
        <v>BORNOVA</v>
      </c>
      <c>
        <is>
          <t>K-1927 35-10-K01927_TRAFO K03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09:53:11</t>
        </is>
      </c>
      <c>
        <is>
          <t>03.07.2020 14:54:00</t>
        </is>
      </c>
      <c>
        <v>5.013611111</v>
      </c>
      <c>
        <v>1</v>
      </c>
      <c>
        <v>283</v>
      </c>
      <c>
        <v>0</v>
      </c>
      <c>
        <v>0</v>
      </c>
      <c>
        <v>5.013611</v>
      </c>
      <c>
        <v>1418.851944</v>
      </c>
      <c>
        <v>0</v>
      </c>
      <c>
        <v>0</v>
      </c>
    </row>
    <row>
      <c>
        <is>
          <t>1424508</t>
        </is>
      </c>
      <c>
        <v>1</v>
      </c>
      <c>
        <is>
          <t>İZMİR</t>
        </is>
      </c>
      <c>
        <v>ALİAĞA</v>
      </c>
      <c>
        <is>
          <t>TR-29 35-17-M00029_-H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10:06:40</t>
        </is>
      </c>
      <c>
        <is>
          <t>20.07.2020 18:48:00</t>
        </is>
      </c>
      <c>
        <v>8.688888888</v>
      </c>
      <c>
        <v>2</v>
      </c>
      <c>
        <v>192</v>
      </c>
      <c>
        <v>0</v>
      </c>
      <c>
        <v>0</v>
      </c>
      <c>
        <v>17.377778</v>
      </c>
      <c>
        <v>1668.266666</v>
      </c>
      <c>
        <v>0</v>
      </c>
      <c>
        <v>0</v>
      </c>
    </row>
    <row>
      <c>
        <is>
          <t>1435297</t>
        </is>
      </c>
      <c>
        <v>1</v>
      </c>
      <c>
        <is>
          <t>İZMİR</t>
        </is>
      </c>
      <c>
        <v>BORNOVA</v>
      </c>
      <c>
        <is>
          <t>K-2662 35-02-K02662_TRAFO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17:09:12</t>
        </is>
      </c>
      <c>
        <is>
          <t>21.07.2020 17:50:22</t>
        </is>
      </c>
      <c>
        <v>0.686111111</v>
      </c>
      <c>
        <v>1</v>
      </c>
      <c>
        <v>537</v>
      </c>
      <c>
        <v>0</v>
      </c>
      <c>
        <v>0</v>
      </c>
      <c>
        <v>0.686111</v>
      </c>
      <c>
        <v>368.441667</v>
      </c>
      <c>
        <v>0</v>
      </c>
      <c>
        <v>0</v>
      </c>
    </row>
    <row>
      <c>
        <is>
          <t>1435244</t>
        </is>
      </c>
      <c>
        <v>1</v>
      </c>
      <c>
        <is>
          <t>İZMİR</t>
        </is>
      </c>
      <c>
        <v>BORNOVA</v>
      </c>
      <c>
        <is>
          <t>ÜNİVERSİTE TM 35-02-A00008_ÜNİVERSİTE-15-K39 K39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15:59:27</t>
        </is>
      </c>
      <c>
        <is>
          <t>21.07.2020 16:58:48</t>
        </is>
      </c>
      <c>
        <v>0.989166666</v>
      </c>
      <c>
        <v>6</v>
      </c>
      <c>
        <v>2159</v>
      </c>
      <c>
        <v>0</v>
      </c>
      <c>
        <v>0</v>
      </c>
      <c>
        <v>5.935</v>
      </c>
      <c>
        <v>2135.610832</v>
      </c>
      <c>
        <v>0</v>
      </c>
      <c>
        <v>0</v>
      </c>
    </row>
    <row>
      <c>
        <is>
          <t>1477341</t>
        </is>
      </c>
      <c>
        <v>1</v>
      </c>
      <c>
        <is>
          <t>İZMİR</t>
        </is>
      </c>
      <c>
        <v>BORNOVA</v>
      </c>
      <c>
        <is>
          <t>ÜNİVERSİTE TM 35-02-A00008_ÜNİVERSİTE-4-K32 K32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14:59:21</t>
        </is>
      </c>
      <c>
        <is>
          <t>25.07.2020 15:58:00</t>
        </is>
      </c>
      <c>
        <v>0.9775</v>
      </c>
      <c>
        <v>74</v>
      </c>
      <c>
        <v>20695</v>
      </c>
      <c>
        <v>1</v>
      </c>
      <c>
        <v>0</v>
      </c>
      <c>
        <v>72.335</v>
      </c>
      <c>
        <v>20229.3625</v>
      </c>
      <c>
        <v>0.9775</v>
      </c>
      <c>
        <v>0</v>
      </c>
    </row>
    <row>
      <c>
        <is>
          <t>1424552</t>
        </is>
      </c>
      <c>
        <v>1</v>
      </c>
      <c>
        <is>
          <t>İZMİR</t>
        </is>
      </c>
      <c>
        <v>KONAK</v>
      </c>
      <c>
        <is>
          <t>K-376 35-01-K00376_911134602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11:16:05</t>
        </is>
      </c>
      <c>
        <is>
          <t>20.07.2020 12:43:31</t>
        </is>
      </c>
      <c>
        <v>1.457222222</v>
      </c>
      <c>
        <v>0</v>
      </c>
      <c>
        <v>3</v>
      </c>
      <c>
        <v>0</v>
      </c>
      <c>
        <v>0</v>
      </c>
      <c>
        <v>0</v>
      </c>
      <c>
        <v>4.371667</v>
      </c>
      <c>
        <v>0</v>
      </c>
      <c>
        <v>0</v>
      </c>
    </row>
    <row>
      <c>
        <is>
          <t>1480081</t>
        </is>
      </c>
      <c>
        <v>1</v>
      </c>
      <c>
        <is>
          <t>İZMİR</t>
        </is>
      </c>
      <c>
        <v>GAZİEMİR</v>
      </c>
      <c>
        <is>
          <t> 35-08-K03285_35-08-K03285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18:17:41</t>
        </is>
      </c>
      <c>
        <is>
          <t>29.07.2020 19:36:06</t>
        </is>
      </c>
      <c>
        <v>1.306944444</v>
      </c>
      <c>
        <v>1</v>
      </c>
      <c>
        <v>801</v>
      </c>
      <c>
        <v>0</v>
      </c>
      <c>
        <v>0</v>
      </c>
      <c>
        <v>1.306944</v>
      </c>
      <c>
        <v>1046.8625</v>
      </c>
      <c>
        <v>0</v>
      </c>
      <c>
        <v>0</v>
      </c>
    </row>
    <row>
      <c>
        <is>
          <t>1480611</t>
        </is>
      </c>
      <c>
        <v>1</v>
      </c>
      <c>
        <is>
          <t>İZMİR</t>
        </is>
      </c>
      <c>
        <v>GAZİEMİR</v>
      </c>
      <c>
        <is>
          <t>K-3285 35-08-K03285_TRAFO-K03 K03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17:18:23</t>
        </is>
      </c>
      <c>
        <is>
          <t>30.07.2020 21:31:00</t>
        </is>
      </c>
      <c>
        <v>4.210277777</v>
      </c>
      <c>
        <v>1</v>
      </c>
      <c>
        <v>801</v>
      </c>
      <c>
        <v>0</v>
      </c>
      <c>
        <v>0</v>
      </c>
      <c>
        <v>4.210278</v>
      </c>
      <c>
        <v>3372.432499</v>
      </c>
      <c>
        <v>0</v>
      </c>
      <c>
        <v>0</v>
      </c>
    </row>
    <row>
      <c>
        <is>
          <t>1422659</t>
        </is>
      </c>
      <c>
        <v>1</v>
      </c>
      <c>
        <is>
          <t>İZMİR</t>
        </is>
      </c>
      <c>
        <v>ALİAĞA</v>
      </c>
      <c>
        <is>
          <t>YENİ ŞAKRAN TR-3 35-17-M00203_A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18:11:00</t>
        </is>
      </c>
      <c>
        <is>
          <t>16.07.2020 18:35:00</t>
        </is>
      </c>
      <c>
        <v>0.4</v>
      </c>
      <c>
        <v>0</v>
      </c>
      <c>
        <v>55</v>
      </c>
      <c>
        <v>0</v>
      </c>
      <c>
        <v>0</v>
      </c>
      <c>
        <v>0</v>
      </c>
      <c>
        <v>22</v>
      </c>
      <c>
        <v>0</v>
      </c>
      <c>
        <v>0</v>
      </c>
    </row>
    <row>
      <c>
        <is>
          <t>1385731</t>
        </is>
      </c>
      <c>
        <v>1</v>
      </c>
      <c>
        <is>
          <t>MANİSA</t>
        </is>
      </c>
      <c>
        <v>AKHİSAR</v>
      </c>
      <c>
        <is>
          <t>TR-1/6 45-72-M00006_45-72-M00006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12:39:07</t>
        </is>
      </c>
      <c>
        <is>
          <t>06.07.2020 13:19:59</t>
        </is>
      </c>
      <c>
        <v>0.681111111</v>
      </c>
      <c>
        <v>2</v>
      </c>
      <c>
        <v>692</v>
      </c>
      <c>
        <v>0</v>
      </c>
      <c>
        <v>0</v>
      </c>
      <c>
        <v>1.362222</v>
      </c>
      <c>
        <v>471.328889</v>
      </c>
      <c>
        <v>0</v>
      </c>
      <c>
        <v>0</v>
      </c>
    </row>
    <row>
      <c>
        <is>
          <t>1481165</t>
        </is>
      </c>
      <c>
        <v>1</v>
      </c>
      <c>
        <is>
          <t>İZMİR</t>
        </is>
      </c>
      <c>
        <v>GAZİEMİR</v>
      </c>
      <c>
        <is>
          <t> 35-08-K03285_35-08-K03285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17:20:08</t>
        </is>
      </c>
      <c>
        <is>
          <t>31.07.2020 18:54:45</t>
        </is>
      </c>
      <c>
        <v>1.576944444</v>
      </c>
      <c>
        <v>1</v>
      </c>
      <c>
        <v>801</v>
      </c>
      <c>
        <v>0</v>
      </c>
      <c>
        <v>0</v>
      </c>
      <c>
        <v>1.576944</v>
      </c>
      <c>
        <v>1263.1325</v>
      </c>
      <c>
        <v>0</v>
      </c>
      <c>
        <v>0</v>
      </c>
    </row>
    <row>
      <c>
        <is>
          <t>1397052</t>
        </is>
      </c>
      <c>
        <v>1</v>
      </c>
      <c>
        <is>
          <t>MANİSA</t>
        </is>
      </c>
      <c>
        <v>AKHİSAR</v>
      </c>
      <c>
        <is>
          <t>TR-1/28 45-72-M00028_HatBaşıAyırıcı_53133075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20:36:00</t>
        </is>
      </c>
      <c>
        <is>
          <t>07.07.2020 22:16:29</t>
        </is>
      </c>
      <c>
        <v>1.674722222</v>
      </c>
      <c>
        <v>59</v>
      </c>
      <c>
        <v>0</v>
      </c>
      <c>
        <v>0</v>
      </c>
      <c>
        <v>0</v>
      </c>
      <c>
        <v>98.808611</v>
      </c>
      <c>
        <v>0</v>
      </c>
      <c>
        <v>0</v>
      </c>
      <c>
        <v>0</v>
      </c>
    </row>
    <row>
      <c>
        <is>
          <t>1372998</t>
        </is>
      </c>
      <c>
        <v>1</v>
      </c>
      <c>
        <is>
          <t>MANİSA</t>
        </is>
      </c>
      <c>
        <v>AKHİSAR</v>
      </c>
      <c>
        <is>
          <t>TR-1/33 45-72-M00033_49742772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08:03:56</t>
        </is>
      </c>
      <c>
        <is>
          <t>03.07.2020 09:12:17</t>
        </is>
      </c>
      <c>
        <v>1.139166666</v>
      </c>
      <c>
        <v>0</v>
      </c>
      <c>
        <v>15</v>
      </c>
      <c>
        <v>0</v>
      </c>
      <c>
        <v>0</v>
      </c>
      <c>
        <v>0</v>
      </c>
      <c>
        <v>17.0875</v>
      </c>
      <c>
        <v>0</v>
      </c>
      <c>
        <v>0</v>
      </c>
    </row>
    <row>
      <c>
        <is>
          <t>1374653</t>
        </is>
      </c>
      <c>
        <v>1</v>
      </c>
      <c>
        <is>
          <t>MANİSA</t>
        </is>
      </c>
      <c>
        <v>AKHİSAR</v>
      </c>
      <c>
        <is>
          <t>TR-1/6 45-72-M00006_TR-1/14-M03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09:31:24</t>
        </is>
      </c>
      <c>
        <is>
          <t>05.07.2020 09:58:00</t>
        </is>
      </c>
      <c>
        <v>0.443333333</v>
      </c>
      <c>
        <v>154</v>
      </c>
      <c>
        <v>15673</v>
      </c>
      <c>
        <v>3</v>
      </c>
      <c>
        <v>50</v>
      </c>
      <c>
        <v>68.273333</v>
      </c>
      <c>
        <v>6948.363328</v>
      </c>
      <c>
        <v>1.33</v>
      </c>
      <c>
        <v>22.166667</v>
      </c>
    </row>
    <row>
      <c>
        <is>
          <t>1466143</t>
        </is>
      </c>
      <c>
        <v>1</v>
      </c>
      <c>
        <is>
          <t>MANİSA</t>
        </is>
      </c>
      <c>
        <v>AKHİSAR</v>
      </c>
      <c>
        <is>
          <t>TR-1/6 45-72-M00006_TR-1/7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13:50:09</t>
        </is>
      </c>
      <c>
        <is>
          <t>23.07.2020 14:02:00</t>
        </is>
      </c>
      <c>
        <v>0.1975</v>
      </c>
      <c>
        <v>5</v>
      </c>
      <c>
        <v>976</v>
      </c>
      <c>
        <v>0</v>
      </c>
      <c>
        <v>0</v>
      </c>
      <c>
        <v>0.9875</v>
      </c>
      <c>
        <v>192.76</v>
      </c>
      <c>
        <v>0</v>
      </c>
      <c>
        <v>0</v>
      </c>
    </row>
    <row>
      <c>
        <is>
          <t>1396784</t>
        </is>
      </c>
      <c>
        <v>1</v>
      </c>
      <c>
        <is>
          <t>İZMİR</t>
        </is>
      </c>
      <c>
        <v>ALİAĞA</v>
      </c>
      <c>
        <is>
          <t>TR-26 35-17-M00217_6149150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15:14:00</t>
        </is>
      </c>
      <c>
        <is>
          <t>07.07.2020 15:40:23</t>
        </is>
      </c>
      <c>
        <v>0.439722222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13.191667</v>
      </c>
    </row>
    <row>
      <c>
        <is>
          <t>1398513</t>
        </is>
      </c>
      <c>
        <v>1</v>
      </c>
      <c>
        <is>
          <t>İZMİR</t>
        </is>
      </c>
      <c>
        <v>ALİAĞA</v>
      </c>
      <c>
        <is>
          <t>YENİ ŞAKRAN TR-3 35-17-M00203_D tr3-b15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17:27:34</t>
        </is>
      </c>
      <c>
        <is>
          <t>09.07.2020 17:45:03</t>
        </is>
      </c>
      <c>
        <v>0.291388888</v>
      </c>
      <c>
        <v>0</v>
      </c>
      <c>
        <v>103</v>
      </c>
      <c>
        <v>0</v>
      </c>
      <c>
        <v>0</v>
      </c>
      <c>
        <v>0</v>
      </c>
      <c>
        <v>30.013055</v>
      </c>
      <c>
        <v>0</v>
      </c>
      <c>
        <v>0</v>
      </c>
    </row>
    <row>
      <c>
        <is>
          <t>1422497</t>
        </is>
      </c>
      <c>
        <v>1</v>
      </c>
      <c>
        <is>
          <t>İZMİR</t>
        </is>
      </c>
      <c>
        <v>MENEMEN</v>
      </c>
      <c>
        <is>
          <t>VİLLAKENT TR-1 35-28-M00391_953371676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11:44:41</t>
        </is>
      </c>
      <c>
        <is>
          <t>16.07.2020 13:09:00</t>
        </is>
      </c>
      <c>
        <v>1.405277777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1.405278</v>
      </c>
    </row>
    <row>
      <c>
        <is>
          <t>1373694</t>
        </is>
      </c>
      <c>
        <v>1</v>
      </c>
      <c>
        <is>
          <t>İZMİR</t>
        </is>
      </c>
      <c>
        <v>ALİAĞA</v>
      </c>
      <c>
        <is>
          <t>YENİ ŞAKRAN TR-9 35-17-M00209_8794125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20:57:52</t>
        </is>
      </c>
      <c>
        <is>
          <t>03.07.2020 22:33:50</t>
        </is>
      </c>
      <c>
        <v>1.599444444</v>
      </c>
      <c>
        <v>0</v>
      </c>
      <c>
        <v>0</v>
      </c>
      <c>
        <v>0</v>
      </c>
      <c>
        <v>138</v>
      </c>
      <c>
        <v>0</v>
      </c>
      <c>
        <v>0</v>
      </c>
      <c>
        <v>0</v>
      </c>
      <c>
        <v>220.723333</v>
      </c>
    </row>
    <row>
      <c>
        <is>
          <t>1373850</t>
        </is>
      </c>
      <c>
        <v>1</v>
      </c>
      <c>
        <is>
          <t>İZMİR</t>
        </is>
      </c>
      <c>
        <v>ALİAĞA</v>
      </c>
      <c>
        <is>
          <t>YENİ ŞAKRAN TR-7 35-17-M00207_10840376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07:56:51</t>
        </is>
      </c>
      <c>
        <is>
          <t>04.07.2020 10:41:17</t>
        </is>
      </c>
      <c>
        <v>2.740555555</v>
      </c>
      <c>
        <v>0</v>
      </c>
      <c>
        <v>60</v>
      </c>
      <c>
        <v>0</v>
      </c>
      <c>
        <v>0</v>
      </c>
      <c>
        <v>0</v>
      </c>
      <c>
        <v>164.433333</v>
      </c>
      <c>
        <v>0</v>
      </c>
      <c>
        <v>0</v>
      </c>
    </row>
    <row>
      <c>
        <is>
          <t>1371956</t>
        </is>
      </c>
      <c>
        <v>1</v>
      </c>
      <c>
        <is>
          <t>MANİSA</t>
        </is>
      </c>
      <c>
        <v>AKHİSAR</v>
      </c>
      <c>
        <is>
          <t>MORALILAR İM 45-72-A00002_PINARCIK-L03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19:04:32</t>
        </is>
      </c>
      <c>
        <is>
          <t>01.07.2020 19:24:15</t>
        </is>
      </c>
      <c>
        <v>0.328611111</v>
      </c>
      <c>
        <v>0</v>
      </c>
      <c>
        <v>0</v>
      </c>
      <c>
        <v>58</v>
      </c>
      <c>
        <v>673</v>
      </c>
      <c>
        <v>0</v>
      </c>
      <c>
        <v>0</v>
      </c>
      <c>
        <v>19.059444</v>
      </c>
      <c>
        <v>221.155278</v>
      </c>
    </row>
    <row>
      <c>
        <is>
          <t>1477134</t>
        </is>
      </c>
      <c>
        <v>1</v>
      </c>
      <c>
        <is>
          <t>İZMİR</t>
        </is>
      </c>
      <c>
        <v>ALİAĞA</v>
      </c>
      <c>
        <is>
          <t>YENİ ŞAKRAN TR-19 35-17-M00216_56357045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09:39:58</t>
        </is>
      </c>
      <c>
        <is>
          <t>25.07.2020 10:40:21</t>
        </is>
      </c>
      <c>
        <v>1.006388888</v>
      </c>
      <c>
        <v>0</v>
      </c>
      <c>
        <v>19</v>
      </c>
      <c>
        <v>0</v>
      </c>
      <c>
        <v>0</v>
      </c>
      <c>
        <v>0</v>
      </c>
      <c>
        <v>19.121389</v>
      </c>
      <c>
        <v>0</v>
      </c>
      <c>
        <v>0</v>
      </c>
    </row>
    <row>
      <c>
        <is>
          <t>1411583</t>
        </is>
      </c>
      <c>
        <v>1</v>
      </c>
      <c>
        <is>
          <t>İZMİR</t>
        </is>
      </c>
      <c>
        <v>KARABAĞLAR</v>
      </c>
      <c>
        <is>
          <t>GÜZELYALI TM 35-01-A00008_GÜZELYALI-12 K19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14.07.2020 15:42:05</t>
        </is>
      </c>
      <c>
        <is>
          <t>14.07.2020 17:37:00</t>
        </is>
      </c>
      <c>
        <v>1.915277777</v>
      </c>
      <c>
        <v>7</v>
      </c>
      <c>
        <v>3641</v>
      </c>
      <c>
        <v>0</v>
      </c>
      <c>
        <v>0</v>
      </c>
      <c>
        <v>13.406944</v>
      </c>
      <c>
        <v>6973.526386</v>
      </c>
      <c>
        <v>0</v>
      </c>
      <c>
        <v>0</v>
      </c>
    </row>
    <row>
      <c>
        <is>
          <t>1371708</t>
        </is>
      </c>
      <c>
        <v>1</v>
      </c>
      <c>
        <is>
          <t>İZMİR</t>
        </is>
      </c>
      <c>
        <v>MENEMEN</v>
      </c>
      <c>
        <is>
          <t>ASARLIK HAYVANAT BAHÇESİ GEÇİT 35-28-M00588_ASARLIK TR-10/TOKİ-M02 M02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12:30:12</t>
        </is>
      </c>
      <c>
        <is>
          <t>01.07.2020 13:20:13</t>
        </is>
      </c>
      <c>
        <v>0.833611111</v>
      </c>
      <c>
        <v>13</v>
      </c>
      <c>
        <v>1229</v>
      </c>
      <c>
        <v>2</v>
      </c>
      <c>
        <v>61</v>
      </c>
      <c>
        <v>10.836944</v>
      </c>
      <c>
        <v>1024.508055</v>
      </c>
      <c>
        <v>1.667222</v>
      </c>
      <c>
        <v>50.850278</v>
      </c>
    </row>
    <row>
      <c>
        <is>
          <t>1373560</t>
        </is>
      </c>
      <c>
        <v>1</v>
      </c>
      <c>
        <is>
          <t>İZMİR</t>
        </is>
      </c>
      <c>
        <v>ALİAĞA</v>
      </c>
      <c>
        <is>
          <t>M-662 35-17-M00662_35-17-M00662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18:31:00</t>
        </is>
      </c>
      <c>
        <is>
          <t>03.07.2020 18:45:39</t>
        </is>
      </c>
      <c>
        <v>0.244166666</v>
      </c>
      <c>
        <v>1</v>
      </c>
      <c>
        <v>45</v>
      </c>
      <c>
        <v>0</v>
      </c>
      <c>
        <v>0</v>
      </c>
      <c>
        <v>0.244167</v>
      </c>
      <c>
        <v>10.9875</v>
      </c>
      <c>
        <v>0</v>
      </c>
      <c>
        <v>0</v>
      </c>
    </row>
    <row>
      <c>
        <is>
          <t>1477300</t>
        </is>
      </c>
      <c>
        <v>1</v>
      </c>
      <c>
        <is>
          <t>İZMİR</t>
        </is>
      </c>
      <c>
        <v>KONAK</v>
      </c>
      <c>
        <is>
          <t>K-376 35-01-K00376_35-01-K00376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13:47:31</t>
        </is>
      </c>
      <c>
        <is>
          <t>25.07.2020 14:10:04</t>
        </is>
      </c>
      <c>
        <v>0.375833333</v>
      </c>
      <c>
        <v>1</v>
      </c>
      <c>
        <v>508</v>
      </c>
      <c>
        <v>0</v>
      </c>
      <c>
        <v>0</v>
      </c>
      <c>
        <v>0.375833</v>
      </c>
      <c>
        <v>190.923333</v>
      </c>
      <c>
        <v>0</v>
      </c>
      <c>
        <v>0</v>
      </c>
    </row>
    <row>
      <c>
        <is>
          <t>1478371</t>
        </is>
      </c>
      <c>
        <v>1</v>
      </c>
      <c>
        <is>
          <t>İZMİR</t>
        </is>
      </c>
      <c>
        <v>KONAK</v>
      </c>
      <c>
        <is>
          <t>K-768 35-01-K00768_910828180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18:01:04</t>
        </is>
      </c>
      <c>
        <is>
          <t>27.07.2020 18:39:34</t>
        </is>
      </c>
      <c>
        <v>0.641666666</v>
      </c>
      <c>
        <v>0</v>
      </c>
      <c>
        <v>5</v>
      </c>
      <c>
        <v>0</v>
      </c>
      <c>
        <v>0</v>
      </c>
      <c>
        <v>0</v>
      </c>
      <c>
        <v>3.208333</v>
      </c>
      <c>
        <v>0</v>
      </c>
      <c>
        <v>0</v>
      </c>
    </row>
    <row>
      <c>
        <is>
          <t>1479588</t>
        </is>
      </c>
      <c>
        <v>1</v>
      </c>
      <c>
        <is>
          <t>İZMİR</t>
        </is>
      </c>
      <c>
        <v>ALİAĞA</v>
      </c>
      <c>
        <is>
          <t>DM-2 35-17-M00002_M-43 M21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10:13:46</t>
        </is>
      </c>
      <c>
        <is>
          <t>29.07.2020 10:34:25</t>
        </is>
      </c>
      <c>
        <v>0.344166666</v>
      </c>
      <c>
        <v>11</v>
      </c>
      <c>
        <v>667</v>
      </c>
      <c>
        <v>68</v>
      </c>
      <c>
        <v>318</v>
      </c>
      <c>
        <v>3.785833</v>
      </c>
      <c>
        <v>229.559166</v>
      </c>
      <c>
        <v>23.403333</v>
      </c>
      <c>
        <v>109.445</v>
      </c>
    </row>
    <row>
      <c>
        <is>
          <t>1372692</t>
        </is>
      </c>
      <c>
        <v>1</v>
      </c>
      <c>
        <is>
          <t>İZMİR</t>
        </is>
      </c>
      <c>
        <v>KONAK</v>
      </c>
      <c>
        <is>
          <t>K-429 35-01-K00429_HİLAL T.M.-K02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18:28:38</t>
        </is>
      </c>
      <c>
        <is>
          <t>02.07.2020 18:58:03</t>
        </is>
      </c>
      <c>
        <v>0.490277777</v>
      </c>
      <c>
        <v>12</v>
      </c>
      <c>
        <v>2068</v>
      </c>
      <c>
        <v>0</v>
      </c>
      <c>
        <v>0</v>
      </c>
      <c>
        <v>5.883333</v>
      </c>
      <c>
        <v>1013.894443</v>
      </c>
      <c>
        <v>0</v>
      </c>
      <c>
        <v>0</v>
      </c>
    </row>
    <row>
      <c>
        <is>
          <t>1425133</t>
        </is>
      </c>
      <c>
        <v>1</v>
      </c>
      <c>
        <is>
          <t>İZMİR</t>
        </is>
      </c>
      <c>
        <v>MENEMEN</v>
      </c>
      <c>
        <is>
          <t>ULUCAK TM 35-28-A00002_DSİ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12:24:07</t>
        </is>
      </c>
      <c>
        <is>
          <t>21.07.2020 12:41:00</t>
        </is>
      </c>
      <c>
        <v>0.281388888</v>
      </c>
      <c>
        <v>20</v>
      </c>
      <c>
        <v>2087</v>
      </c>
      <c>
        <v>31</v>
      </c>
      <c>
        <v>25</v>
      </c>
      <c>
        <v>5.627778</v>
      </c>
      <c>
        <v>587.258609</v>
      </c>
      <c>
        <v>8.723056</v>
      </c>
      <c>
        <v>7.034722</v>
      </c>
    </row>
    <row>
      <c>
        <is>
          <t>1385413</t>
        </is>
      </c>
      <c>
        <v>1</v>
      </c>
      <c>
        <is>
          <t>İZMİR</t>
        </is>
      </c>
      <c>
        <v>MENEMEN</v>
      </c>
      <c>
        <is>
          <t>ULUCAK TM 35-28-A00002_MENEMEN-1 M03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06.07.2020 06:25:02</t>
        </is>
      </c>
      <c>
        <is>
          <t>06.07.2020 07:13:08</t>
        </is>
      </c>
      <c>
        <v>0.801666666</v>
      </c>
      <c>
        <v>129</v>
      </c>
      <c>
        <v>13927</v>
      </c>
      <c>
        <v>2</v>
      </c>
      <c>
        <v>164</v>
      </c>
      <c>
        <v>103.415</v>
      </c>
      <c>
        <v>11164.811657</v>
      </c>
      <c>
        <v>1.603333</v>
      </c>
      <c>
        <v>131.473333</v>
      </c>
    </row>
    <row>
      <c>
        <is>
          <t>1386324</t>
        </is>
      </c>
      <c>
        <v>1</v>
      </c>
      <c>
        <is>
          <t>İZMİR</t>
        </is>
      </c>
      <c>
        <v>KONAK</v>
      </c>
      <c>
        <is>
          <t>K-1644 35-01-K01644_ K-4877Ö K03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03:57:38</t>
        </is>
      </c>
      <c>
        <is>
          <t>07.07.2020 06:19:10</t>
        </is>
      </c>
      <c>
        <v>2.358888888</v>
      </c>
      <c>
        <v>1</v>
      </c>
      <c>
        <v>0</v>
      </c>
      <c>
        <v>0</v>
      </c>
      <c>
        <v>0</v>
      </c>
      <c>
        <v>2.358889</v>
      </c>
      <c>
        <v>0</v>
      </c>
      <c>
        <v>0</v>
      </c>
      <c>
        <v>0</v>
      </c>
    </row>
    <row>
      <c>
        <is>
          <t>1374194</t>
        </is>
      </c>
      <c>
        <v>1</v>
      </c>
      <c>
        <is>
          <t>İZMİR</t>
        </is>
      </c>
      <c>
        <v>URLA</v>
      </c>
      <c>
        <is>
          <t>TR-138 35-19-L00138_956670396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16:04:48</t>
        </is>
      </c>
      <c>
        <is>
          <t>04.07.2020 18:10:09</t>
        </is>
      </c>
      <c>
        <v>2.089166666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2.089167</v>
      </c>
    </row>
    <row>
      <c>
        <is>
          <t>1425129</t>
        </is>
      </c>
      <c>
        <v>1</v>
      </c>
      <c>
        <is>
          <t>İZMİR</t>
        </is>
      </c>
      <c>
        <v>BORNOVA</v>
      </c>
      <c>
        <is>
          <t>M-650 35-02-M00650_M-652 M02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12:15:54</t>
        </is>
      </c>
      <c>
        <is>
          <t>21.07.2020 13:31:54</t>
        </is>
      </c>
      <c>
        <v>1.266666666</v>
      </c>
      <c>
        <v>0</v>
      </c>
      <c>
        <v>0</v>
      </c>
      <c>
        <v>52</v>
      </c>
      <c>
        <v>152</v>
      </c>
      <c>
        <v>0</v>
      </c>
      <c>
        <v>0</v>
      </c>
      <c>
        <v>65.866667</v>
      </c>
      <c>
        <v>192.533333</v>
      </c>
    </row>
    <row>
      <c>
        <is>
          <t>1410742</t>
        </is>
      </c>
      <c>
        <v>1</v>
      </c>
      <c>
        <is>
          <t>İZMİR</t>
        </is>
      </c>
      <c>
        <v>BORNOVA</v>
      </c>
      <c>
        <is>
          <t>IŞIKLAR TM 35-02-A00006_CUMAOVASI-2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10:30:34</t>
        </is>
      </c>
      <c>
        <is>
          <t>13.07.2020 11:10:00</t>
        </is>
      </c>
      <c>
        <v>0.657222222</v>
      </c>
      <c>
        <v>42</v>
      </c>
      <c>
        <v>1457</v>
      </c>
      <c>
        <v>132</v>
      </c>
      <c>
        <v>1489</v>
      </c>
      <c>
        <v>27.603333</v>
      </c>
      <c>
        <v>957.572777</v>
      </c>
      <c>
        <v>86.753333</v>
      </c>
      <c>
        <v>978.603889</v>
      </c>
    </row>
    <row>
      <c>
        <is>
          <t>1410630</t>
        </is>
      </c>
      <c>
        <v>1</v>
      </c>
      <c>
        <is>
          <t>İZMİR</t>
        </is>
      </c>
      <c>
        <v>BORNOVA</v>
      </c>
      <c>
        <is>
          <t>M-46 35-02-M00046_D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08:10:15</t>
        </is>
      </c>
      <c>
        <is>
          <t>13.07.2020 10:07:18</t>
        </is>
      </c>
      <c>
        <v>1.950833333</v>
      </c>
      <c>
        <v>0</v>
      </c>
      <c>
        <v>50</v>
      </c>
      <c>
        <v>0</v>
      </c>
      <c>
        <v>0</v>
      </c>
      <c>
        <v>0</v>
      </c>
      <c>
        <v>97.541667</v>
      </c>
      <c>
        <v>0</v>
      </c>
      <c>
        <v>0</v>
      </c>
    </row>
    <row>
      <c>
        <is>
          <t>1375078</t>
        </is>
      </c>
      <c>
        <v>1</v>
      </c>
      <c>
        <is>
          <t>İZMİR</t>
        </is>
      </c>
      <c>
        <v>GAZİEMİR</v>
      </c>
      <c>
        <is>
          <t> 35-08-K03285_35-08-K03285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19:03:30</t>
        </is>
      </c>
      <c>
        <is>
          <t>05.07.2020 20:18:18</t>
        </is>
      </c>
      <c>
        <v>1.246666666</v>
      </c>
      <c>
        <v>1</v>
      </c>
      <c>
        <v>800</v>
      </c>
      <c>
        <v>0</v>
      </c>
      <c>
        <v>0</v>
      </c>
      <c>
        <v>1.246667</v>
      </c>
      <c>
        <v>997.333333</v>
      </c>
      <c>
        <v>0</v>
      </c>
      <c>
        <v>0</v>
      </c>
    </row>
    <row>
      <c>
        <is>
          <t>1371734</t>
        </is>
      </c>
      <c>
        <v>1</v>
      </c>
      <c>
        <is>
          <t>İZMİR</t>
        </is>
      </c>
      <c>
        <v>DİKİLİ</v>
      </c>
      <c>
        <is>
          <t>TR-22 35-30-L00022_961015437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13:25:30</t>
        </is>
      </c>
      <c>
        <is>
          <t>01.07.2020 13:47:21</t>
        </is>
      </c>
      <c>
        <v>0.364166666</v>
      </c>
      <c>
        <v>0</v>
      </c>
      <c>
        <v>1</v>
      </c>
      <c>
        <v>0</v>
      </c>
      <c>
        <v>0</v>
      </c>
      <c>
        <v>0</v>
      </c>
      <c>
        <v>0.364167</v>
      </c>
      <c>
        <v>0</v>
      </c>
      <c>
        <v>0</v>
      </c>
    </row>
    <row>
      <c>
        <is>
          <t>1423421</t>
        </is>
      </c>
      <c>
        <v>1</v>
      </c>
      <c>
        <is>
          <t>İZMİR</t>
        </is>
      </c>
      <c>
        <v>ALİAĞA</v>
      </c>
      <c>
        <is>
          <t>DM-2 35-17-M00002_M-43 M21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07:09:14</t>
        </is>
      </c>
      <c>
        <is>
          <t>18.07.2020 07:28:31</t>
        </is>
      </c>
      <c>
        <v>0.321388888</v>
      </c>
      <c>
        <v>11</v>
      </c>
      <c>
        <v>641</v>
      </c>
      <c>
        <v>66</v>
      </c>
      <c>
        <v>314</v>
      </c>
      <c>
        <v>3.535278</v>
      </c>
      <c>
        <v>206.010277</v>
      </c>
      <c>
        <v>21.211667</v>
      </c>
      <c>
        <v>100.916111</v>
      </c>
    </row>
    <row>
      <c>
        <is>
          <t>1399521</t>
        </is>
      </c>
      <c>
        <v>1</v>
      </c>
      <c>
        <is>
          <t>İZMİR</t>
        </is>
      </c>
      <c>
        <v>MENEMEN</v>
      </c>
      <c>
        <is>
          <t>YAHŞELLİ TR-2 35-28-M00188_Ayırıcı H01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08:23:53</t>
        </is>
      </c>
      <c>
        <is>
          <t>11.07.2020 11:14:19</t>
        </is>
      </c>
      <c>
        <v>2.840555555</v>
      </c>
      <c>
        <v>0</v>
      </c>
      <c>
        <v>0</v>
      </c>
      <c>
        <v>2</v>
      </c>
      <c>
        <v>230</v>
      </c>
      <c>
        <v>0</v>
      </c>
      <c>
        <v>0</v>
      </c>
      <c>
        <v>5.681111</v>
      </c>
      <c>
        <v>653.327778</v>
      </c>
    </row>
    <row>
      <c>
        <is>
          <t>1399675</t>
        </is>
      </c>
      <c>
        <v>1</v>
      </c>
      <c>
        <is>
          <t>İZMİR</t>
        </is>
      </c>
      <c>
        <v>MENEMEN</v>
      </c>
      <c>
        <is>
          <t>YAHŞELLİ KÖK 35-28-M00293_HAYKIRAN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11.07.2020 11:58:26</t>
        </is>
      </c>
      <c>
        <is>
          <t>11.07.2020 14:57:22</t>
        </is>
      </c>
      <c>
        <v>2.982222222</v>
      </c>
      <c>
        <v>0</v>
      </c>
      <c>
        <v>0</v>
      </c>
      <c>
        <v>37</v>
      </c>
      <c>
        <v>1728</v>
      </c>
      <c>
        <v>0</v>
      </c>
      <c>
        <v>0</v>
      </c>
      <c>
        <v>110.342222</v>
      </c>
      <c>
        <v>5153.28</v>
      </c>
    </row>
    <row>
      <c>
        <is>
          <t>1455717</t>
        </is>
      </c>
      <c>
        <v>1</v>
      </c>
      <c>
        <is>
          <t>İZMİR</t>
        </is>
      </c>
      <c>
        <v>ALİAĞA</v>
      </c>
      <c>
        <is>
          <t>TR-74 35-17-M00074_915170740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15:56:57</t>
        </is>
      </c>
      <c>
        <is>
          <t>22.07.2020 17:50:23</t>
        </is>
      </c>
      <c>
        <v>1.890555555</v>
      </c>
      <c>
        <v>0</v>
      </c>
      <c>
        <v>1</v>
      </c>
      <c>
        <v>0</v>
      </c>
      <c>
        <v>0</v>
      </c>
      <c>
        <v>0</v>
      </c>
      <c>
        <v>1.890556</v>
      </c>
      <c>
        <v>0</v>
      </c>
      <c>
        <v>0</v>
      </c>
    </row>
    <row>
      <c>
        <is>
          <t>1435199</t>
        </is>
      </c>
      <c>
        <v>1</v>
      </c>
      <c>
        <is>
          <t>İZMİR</t>
        </is>
      </c>
      <c>
        <v>ALİAĞA</v>
      </c>
      <c>
        <is>
          <t>TR-29 35-17-M00029_-H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14:32:32</t>
        </is>
      </c>
      <c>
        <is>
          <t>21.07.2020 15:00:42</t>
        </is>
      </c>
      <c>
        <v>0.469444444</v>
      </c>
      <c>
        <v>2</v>
      </c>
      <c>
        <v>360</v>
      </c>
      <c>
        <v>0</v>
      </c>
      <c>
        <v>0</v>
      </c>
      <c>
        <v>0.938889</v>
      </c>
      <c>
        <v>169</v>
      </c>
      <c>
        <v>0</v>
      </c>
      <c>
        <v>0</v>
      </c>
    </row>
    <row>
      <c>
        <is>
          <t>1411886</t>
        </is>
      </c>
      <c>
        <v>1</v>
      </c>
      <c>
        <is>
          <t>İZMİR</t>
        </is>
      </c>
      <c>
        <v>MENEMEN</v>
      </c>
      <c>
        <is>
          <t>YAHŞELLİ DM-5 35-28-M00882_EMİRALEM SULAMA ÇIKIŞ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06:49:33</t>
        </is>
      </c>
      <c>
        <is>
          <t>15.07.2020 07:23:14</t>
        </is>
      </c>
      <c>
        <v>0.561388888</v>
      </c>
      <c>
        <v>1</v>
      </c>
      <c>
        <v>101</v>
      </c>
      <c>
        <v>78</v>
      </c>
      <c>
        <v>1791</v>
      </c>
      <c>
        <v>0.561389</v>
      </c>
      <c>
        <v>56.700278</v>
      </c>
      <c>
        <v>43.788333</v>
      </c>
      <c>
        <v>1005.447498</v>
      </c>
    </row>
    <row>
      <c>
        <is>
          <t>1411101</t>
        </is>
      </c>
      <c>
        <v>1</v>
      </c>
      <c>
        <is>
          <t>İZMİR</t>
        </is>
      </c>
      <c>
        <v>ALİAĞA</v>
      </c>
      <c>
        <is>
          <t>VİKİNG TM 35-17-A00007_GÜZELHİSAR SULAMA R05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19:40:17</t>
        </is>
      </c>
      <c>
        <is>
          <t>13.07.2020 20:15:38</t>
        </is>
      </c>
      <c>
        <v>0.589166666</v>
      </c>
      <c>
        <v>0</v>
      </c>
      <c>
        <v>0</v>
      </c>
      <c>
        <v>3</v>
      </c>
      <c>
        <v>13</v>
      </c>
      <c>
        <v>0</v>
      </c>
      <c>
        <v>0</v>
      </c>
      <c>
        <v>1.7675</v>
      </c>
      <c>
        <v>7.659167</v>
      </c>
    </row>
    <row>
      <c>
        <is>
          <t>1422418</t>
        </is>
      </c>
      <c>
        <v>1</v>
      </c>
      <c>
        <is>
          <t>İZMİR</t>
        </is>
      </c>
      <c>
        <v>MENEMEN</v>
      </c>
      <c>
        <is>
          <t>YAHŞELLİ KÖK 35-28-M00293_HAYKIRAN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09:59:00</t>
        </is>
      </c>
      <c>
        <is>
          <t>16.07.2020 14:28:00</t>
        </is>
      </c>
      <c>
        <v>4.483333333</v>
      </c>
      <c>
        <v>0</v>
      </c>
      <c>
        <v>0</v>
      </c>
      <c>
        <v>37</v>
      </c>
      <c>
        <v>1728</v>
      </c>
      <c>
        <v>0</v>
      </c>
      <c>
        <v>0</v>
      </c>
      <c>
        <v>165.883333</v>
      </c>
      <c>
        <v>7747.199999</v>
      </c>
    </row>
    <row>
      <c>
        <is>
          <t>1385686</t>
        </is>
      </c>
      <c>
        <v>1</v>
      </c>
      <c>
        <is>
          <t>İZMİR</t>
        </is>
      </c>
      <c>
        <v>MENEMEN</v>
      </c>
      <c>
        <is>
          <t>YAHŞELLİ KÖK 35-28-M00293_HAYKIRAN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11:54:16</t>
        </is>
      </c>
      <c>
        <is>
          <t>06.07.2020 11:54:56</t>
        </is>
      </c>
      <c>
        <v>0.011111111</v>
      </c>
      <c>
        <v>0</v>
      </c>
      <c>
        <v>0</v>
      </c>
      <c>
        <v>37</v>
      </c>
      <c>
        <v>1720</v>
      </c>
      <c>
        <v>0</v>
      </c>
      <c>
        <v>0</v>
      </c>
      <c>
        <v>0.411111</v>
      </c>
      <c>
        <v>19.111111</v>
      </c>
    </row>
    <row>
      <c>
        <is>
          <t>1396926</t>
        </is>
      </c>
      <c>
        <v>1</v>
      </c>
      <c>
        <is>
          <t>İZMİR</t>
        </is>
      </c>
      <c>
        <v>MENEMEN</v>
      </c>
      <c>
        <is>
          <t>YAHŞELLİ KÖK 35-28-M00293_HAYKIRAN-M01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18:21:22</t>
        </is>
      </c>
      <c>
        <is>
          <t>07.07.2020 18:32:48</t>
        </is>
      </c>
      <c>
        <v>0.190555555</v>
      </c>
      <c>
        <v>0</v>
      </c>
      <c>
        <v>0</v>
      </c>
      <c>
        <v>37</v>
      </c>
      <c>
        <v>1720</v>
      </c>
      <c>
        <v>0</v>
      </c>
      <c>
        <v>0</v>
      </c>
      <c>
        <v>7.050556</v>
      </c>
      <c>
        <v>327.755555</v>
      </c>
    </row>
    <row>
      <c>
        <is>
          <t>1373844</t>
        </is>
      </c>
      <c>
        <v>1</v>
      </c>
      <c>
        <is>
          <t>İZMİR</t>
        </is>
      </c>
      <c>
        <v>MENEMEN</v>
      </c>
      <c>
        <is>
          <t>YAHŞELLİ KÖK 35-28-M00293_HAYKIRAN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07:51:33</t>
        </is>
      </c>
      <c>
        <is>
          <t>04.07.2020 07:52:03</t>
        </is>
      </c>
      <c>
        <v>0.008333333</v>
      </c>
      <c>
        <v>0</v>
      </c>
      <c>
        <v>0</v>
      </c>
      <c>
        <v>37</v>
      </c>
      <c>
        <v>1728</v>
      </c>
      <c>
        <v>0</v>
      </c>
      <c>
        <v>0</v>
      </c>
      <c>
        <v>0.308333</v>
      </c>
      <c>
        <v>14.399999</v>
      </c>
    </row>
    <row>
      <c>
        <is>
          <t>1372204</t>
        </is>
      </c>
      <c>
        <v>1</v>
      </c>
      <c>
        <is>
          <t>İZMİR</t>
        </is>
      </c>
      <c>
        <v>MENEMEN</v>
      </c>
      <c>
        <is>
          <t>YAHŞELLİ TR-8 35-28-M00731_Ayırıcı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09:01:42</t>
        </is>
      </c>
      <c>
        <is>
          <t>02.07.2020 16:29:01</t>
        </is>
      </c>
      <c>
        <v>7.455277777</v>
      </c>
      <c>
        <v>1</v>
      </c>
      <c>
        <v>324</v>
      </c>
      <c>
        <v>0</v>
      </c>
      <c>
        <v>0</v>
      </c>
      <c>
        <v>7.455278</v>
      </c>
      <c>
        <v>2415.51</v>
      </c>
      <c>
        <v>0</v>
      </c>
      <c>
        <v>0</v>
      </c>
    </row>
    <row>
      <c>
        <is>
          <t>1479253</t>
        </is>
      </c>
      <c>
        <v>1</v>
      </c>
      <c>
        <is>
          <t>İZMİR</t>
        </is>
      </c>
      <c>
        <v>MENEMEN</v>
      </c>
      <c>
        <is>
          <t>YAHŞELLİ TR-1 35-28-M00216_D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19:50:16</t>
        </is>
      </c>
      <c>
        <is>
          <t>28.07.2020 21:18:26</t>
        </is>
      </c>
      <c>
        <v>1.469444444</v>
      </c>
      <c>
        <v>0</v>
      </c>
      <c>
        <v>0</v>
      </c>
      <c>
        <v>0</v>
      </c>
      <c>
        <v>96</v>
      </c>
      <c>
        <v>0</v>
      </c>
      <c>
        <v>0</v>
      </c>
      <c>
        <v>0</v>
      </c>
      <c>
        <v>141.066667</v>
      </c>
    </row>
    <row>
      <c>
        <is>
          <t>1480692</t>
        </is>
      </c>
      <c>
        <v>1</v>
      </c>
      <c>
        <is>
          <t>İZMİR</t>
        </is>
      </c>
      <c>
        <v>MENEMEN</v>
      </c>
      <c>
        <is>
          <t>YAHŞELLİ TR-4 35-28-M00194_35-28-M00194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18:47:35</t>
        </is>
      </c>
      <c>
        <is>
          <t>30.07.2020 19:47:31</t>
        </is>
      </c>
      <c>
        <v>0.998888888</v>
      </c>
      <c>
        <v>0</v>
      </c>
      <c>
        <v>0</v>
      </c>
      <c>
        <v>1</v>
      </c>
      <c>
        <v>23</v>
      </c>
      <c>
        <v>0</v>
      </c>
      <c>
        <v>0</v>
      </c>
      <c>
        <v>0.998889</v>
      </c>
      <c>
        <v>22.974444</v>
      </c>
    </row>
    <row>
      <c>
        <is>
          <t>1411065</t>
        </is>
      </c>
      <c>
        <v>1</v>
      </c>
      <c>
        <is>
          <t>MANİSA</t>
        </is>
      </c>
      <c>
        <v>SALİHLİ</v>
      </c>
      <c>
        <is>
          <t>TR-164 45-78-L00164_49414941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19:03:41</t>
        </is>
      </c>
      <c>
        <is>
          <t>13.07.2020 19:50:22</t>
        </is>
      </c>
      <c>
        <v>0.778055555</v>
      </c>
      <c>
        <v>0</v>
      </c>
      <c>
        <v>21</v>
      </c>
      <c>
        <v>0</v>
      </c>
      <c>
        <v>0</v>
      </c>
      <c>
        <v>0</v>
      </c>
      <c>
        <v>16.339167</v>
      </c>
      <c>
        <v>0</v>
      </c>
      <c>
        <v>0</v>
      </c>
    </row>
    <row>
      <c>
        <is>
          <t>1435196</t>
        </is>
      </c>
      <c>
        <v>1</v>
      </c>
      <c>
        <is>
          <t>İZMİR</t>
        </is>
      </c>
      <c>
        <v>SEFERİHİSAR</v>
      </c>
      <c>
        <is>
          <t>L-27 35-14-L00027_L-38 AKKUM L01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21.07.2020 14:24:37</t>
        </is>
      </c>
      <c>
        <is>
          <t>21.07.2020 17:58:00</t>
        </is>
      </c>
      <c>
        <v>3.556388888</v>
      </c>
      <c>
        <v>18</v>
      </c>
      <c>
        <v>381</v>
      </c>
      <c>
        <v>4</v>
      </c>
      <c>
        <v>0</v>
      </c>
      <c>
        <v>64.015</v>
      </c>
      <c>
        <v>1354.984166</v>
      </c>
      <c>
        <v>14.225556</v>
      </c>
      <c>
        <v>0</v>
      </c>
    </row>
    <row>
      <c>
        <is>
          <t>1480055</t>
        </is>
      </c>
      <c>
        <v>1</v>
      </c>
      <c>
        <is>
          <t>İZMİR</t>
        </is>
      </c>
      <c>
        <v>KARABAĞLAR</v>
      </c>
      <c>
        <is>
          <t>K-1986 35-01-K01986_911445109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17:33:37</t>
        </is>
      </c>
      <c>
        <is>
          <t>29.07.2020 18:38:42</t>
        </is>
      </c>
      <c>
        <v>1.084722222</v>
      </c>
      <c>
        <v>0</v>
      </c>
      <c>
        <v>10</v>
      </c>
      <c>
        <v>0</v>
      </c>
      <c>
        <v>0</v>
      </c>
      <c>
        <v>0</v>
      </c>
      <c>
        <v>10.847222</v>
      </c>
      <c>
        <v>0</v>
      </c>
      <c>
        <v>0</v>
      </c>
    </row>
    <row>
      <c>
        <is>
          <t>1422380</t>
        </is>
      </c>
      <c>
        <v>1</v>
      </c>
      <c>
        <is>
          <t>MANİSA</t>
        </is>
      </c>
      <c>
        <v>SALİHLİ</v>
      </c>
      <c>
        <is>
          <t>TR-53 45-78-L00053_56388376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09:25:00</t>
        </is>
      </c>
      <c>
        <is>
          <t>16.07.2020 11:49:00</t>
        </is>
      </c>
      <c>
        <v>2.4</v>
      </c>
      <c>
        <v>0</v>
      </c>
      <c>
        <v>249</v>
      </c>
      <c>
        <v>0</v>
      </c>
      <c>
        <v>0</v>
      </c>
      <c>
        <v>0</v>
      </c>
      <c>
        <v>597.6</v>
      </c>
      <c>
        <v>0</v>
      </c>
      <c>
        <v>0</v>
      </c>
    </row>
    <row>
      <c>
        <is>
          <t>1372627</t>
        </is>
      </c>
      <c>
        <v>1</v>
      </c>
      <c>
        <is>
          <t>MANİSA</t>
        </is>
      </c>
      <c>
        <v>SALİHLİ</v>
      </c>
      <c>
        <is>
          <t>TR-83 45-78-L00083_A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17:26:53</t>
        </is>
      </c>
      <c>
        <is>
          <t>02.07.2020 17:49:55</t>
        </is>
      </c>
      <c>
        <v>0.383888888</v>
      </c>
      <c>
        <v>0</v>
      </c>
      <c>
        <v>342</v>
      </c>
      <c>
        <v>0</v>
      </c>
      <c>
        <v>0</v>
      </c>
      <c>
        <v>0</v>
      </c>
      <c>
        <v>131.29</v>
      </c>
      <c>
        <v>0</v>
      </c>
      <c>
        <v>0</v>
      </c>
    </row>
    <row>
      <c>
        <is>
          <t>1477525</t>
        </is>
      </c>
      <c>
        <v>1</v>
      </c>
      <c>
        <is>
          <t>İZMİR</t>
        </is>
      </c>
      <c>
        <v>GÜZELBAHÇE</v>
      </c>
      <c>
        <is>
          <t>K-3693 35-10-K03693_912479397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18:16:27</t>
        </is>
      </c>
      <c>
        <is>
          <t>26.07.2020 00:45:31</t>
        </is>
      </c>
      <c>
        <v>6.484444444</v>
      </c>
      <c>
        <v>0</v>
      </c>
      <c>
        <v>1</v>
      </c>
      <c>
        <v>0</v>
      </c>
      <c>
        <v>0</v>
      </c>
      <c>
        <v>0</v>
      </c>
      <c>
        <v>6.484444</v>
      </c>
      <c>
        <v>0</v>
      </c>
      <c>
        <v>0</v>
      </c>
    </row>
    <row>
      <c>
        <is>
          <t>1397554</t>
        </is>
      </c>
      <c>
        <v>1</v>
      </c>
      <c>
        <is>
          <t>İZMİR</t>
        </is>
      </c>
      <c>
        <v>KONAK</v>
      </c>
      <c>
        <is>
          <t>K-4153 35-01-K04153_910892025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11:12:39</t>
        </is>
      </c>
      <c>
        <is>
          <t>08.07.2020 12:05:34</t>
        </is>
      </c>
      <c>
        <v>0.881944444</v>
      </c>
      <c>
        <v>0</v>
      </c>
      <c>
        <v>3</v>
      </c>
      <c>
        <v>0</v>
      </c>
      <c>
        <v>0</v>
      </c>
      <c>
        <v>0</v>
      </c>
      <c>
        <v>2.645833</v>
      </c>
      <c>
        <v>0</v>
      </c>
      <c>
        <v>0</v>
      </c>
    </row>
    <row>
      <c>
        <is>
          <t>1423603</t>
        </is>
      </c>
      <c>
        <v>1</v>
      </c>
      <c>
        <is>
          <t>İZMİR</t>
        </is>
      </c>
      <c>
        <v>ÇEŞME</v>
      </c>
      <c>
        <is>
          <t>L-425 BELLONA KABİN 35-18-L00425_950446486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12:47:00</t>
        </is>
      </c>
      <c>
        <is>
          <t>18.07.2020 14:42:16</t>
        </is>
      </c>
      <c>
        <v>1.921111111</v>
      </c>
      <c>
        <v>0</v>
      </c>
      <c>
        <v>1</v>
      </c>
      <c>
        <v>0</v>
      </c>
      <c>
        <v>0</v>
      </c>
      <c>
        <v>0</v>
      </c>
      <c>
        <v>1.921111</v>
      </c>
      <c>
        <v>0</v>
      </c>
      <c>
        <v>0</v>
      </c>
    </row>
    <row>
      <c>
        <is>
          <t>1422931</t>
        </is>
      </c>
      <c>
        <v>1</v>
      </c>
      <c>
        <is>
          <t>İZMİR</t>
        </is>
      </c>
      <c>
        <v>SEFERİHİSAR</v>
      </c>
      <c>
        <is>
          <t>L-25 35-14-L00025_956643132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09:55:00</t>
        </is>
      </c>
      <c>
        <is>
          <t>17.07.2020 14:50:02</t>
        </is>
      </c>
      <c>
        <v>4.917222222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14.751667</v>
      </c>
    </row>
    <row>
      <c>
        <is>
          <t>1386345</t>
        </is>
      </c>
      <c>
        <v>1</v>
      </c>
      <c>
        <is>
          <t>İZMİR</t>
        </is>
      </c>
      <c>
        <v>SEFERİHİSAR</v>
      </c>
      <c>
        <is>
          <t>SEFERİHİSAR İM 35-14-A00002_KÖYLER-L09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05:57:57</t>
        </is>
      </c>
      <c>
        <is>
          <t>07.07.2020 06:20:20</t>
        </is>
      </c>
      <c>
        <v>0.373055555</v>
      </c>
      <c>
        <v>1</v>
      </c>
      <c>
        <v>177</v>
      </c>
      <c>
        <v>110</v>
      </c>
      <c>
        <v>3863</v>
      </c>
      <c>
        <v>0.373056</v>
      </c>
      <c>
        <v>66.030833</v>
      </c>
      <c>
        <v>41.036111</v>
      </c>
      <c>
        <v>1441.113609</v>
      </c>
    </row>
    <row>
      <c>
        <is>
          <t>1396884</t>
        </is>
      </c>
      <c>
        <v>1</v>
      </c>
      <c>
        <is>
          <t>İZMİR</t>
        </is>
      </c>
      <c>
        <v>FOÇA</v>
      </c>
      <c>
        <is>
          <t>GERENKÖY TR-5 35-23-M00151_GERENKÖY TR-6-M03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17:11:17</t>
        </is>
      </c>
      <c>
        <is>
          <t>07.07.2020 17:42:00</t>
        </is>
      </c>
      <c>
        <v>0.511944444</v>
      </c>
      <c>
        <v>5</v>
      </c>
      <c>
        <v>99</v>
      </c>
      <c>
        <v>7</v>
      </c>
      <c>
        <v>67</v>
      </c>
      <c>
        <v>2.559722</v>
      </c>
      <c>
        <v>50.6825</v>
      </c>
      <c>
        <v>3.583611</v>
      </c>
      <c>
        <v>34.300278</v>
      </c>
    </row>
    <row>
      <c>
        <is>
          <t>1476719</t>
        </is>
      </c>
      <c>
        <v>1</v>
      </c>
      <c>
        <is>
          <t>İZMİR</t>
        </is>
      </c>
      <c>
        <v>BUCA</v>
      </c>
      <c>
        <is>
          <t>M-2071 35-03-M02071_955019708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12:30:48</t>
        </is>
      </c>
      <c>
        <is>
          <t>24.07.2020 14:34:14</t>
        </is>
      </c>
      <c>
        <v>2.057222222</v>
      </c>
      <c>
        <v>1</v>
      </c>
      <c>
        <v>0</v>
      </c>
      <c>
        <v>0</v>
      </c>
      <c>
        <v>0</v>
      </c>
      <c>
        <v>2.057222</v>
      </c>
      <c>
        <v>0</v>
      </c>
      <c>
        <v>0</v>
      </c>
      <c>
        <v>0</v>
      </c>
    </row>
    <row>
      <c>
        <is>
          <t>1385560</t>
        </is>
      </c>
      <c>
        <v>1</v>
      </c>
      <c>
        <is>
          <t>İZMİR</t>
        </is>
      </c>
      <c>
        <v>SEFERİHİSAR</v>
      </c>
      <c>
        <is>
          <t>L-30 TAŞDİBİ 35-14-L00030_Ayırıcı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09:18:14</t>
        </is>
      </c>
      <c>
        <is>
          <t>06.07.2020 10:26:13</t>
        </is>
      </c>
      <c>
        <v>1.133055555</v>
      </c>
      <c>
        <v>0</v>
      </c>
      <c>
        <v>0</v>
      </c>
      <c>
        <v>1</v>
      </c>
      <c>
        <v>74</v>
      </c>
      <c>
        <v>0</v>
      </c>
      <c>
        <v>0</v>
      </c>
      <c>
        <v>1.133056</v>
      </c>
      <c>
        <v>83.846111</v>
      </c>
    </row>
    <row>
      <c>
        <is>
          <t>1372427</t>
        </is>
      </c>
      <c>
        <v>1</v>
      </c>
      <c>
        <is>
          <t>İZMİR</t>
        </is>
      </c>
      <c>
        <v>DİKİLİ</v>
      </c>
      <c>
        <is>
          <t>TR-55 35-30-L00055_955330546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12:57:06</t>
        </is>
      </c>
      <c>
        <is>
          <t>02.07.2020 14:37:21</t>
        </is>
      </c>
      <c>
        <v>1.670833333</v>
      </c>
      <c>
        <v>0</v>
      </c>
      <c>
        <v>1</v>
      </c>
      <c>
        <v>0</v>
      </c>
      <c>
        <v>0</v>
      </c>
      <c>
        <v>0</v>
      </c>
      <c>
        <v>1.670833</v>
      </c>
      <c>
        <v>0</v>
      </c>
      <c>
        <v>0</v>
      </c>
    </row>
    <row>
      <c>
        <is>
          <t>1411355</t>
        </is>
      </c>
      <c>
        <v>1</v>
      </c>
      <c>
        <is>
          <t>İZMİR</t>
        </is>
      </c>
      <c>
        <v>SEFERİHİSAR</v>
      </c>
      <c>
        <is>
          <t>İM-1/TR-3 35-14-M00309_956642601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09:57:44</t>
        </is>
      </c>
      <c>
        <is>
          <t>14.07.2020 11:05:11</t>
        </is>
      </c>
      <c>
        <v>1.124166666</v>
      </c>
      <c>
        <v>0</v>
      </c>
      <c>
        <v>3</v>
      </c>
      <c>
        <v>0</v>
      </c>
      <c>
        <v>0</v>
      </c>
      <c>
        <v>0</v>
      </c>
      <c>
        <v>3.3725</v>
      </c>
      <c>
        <v>0</v>
      </c>
      <c>
        <v>0</v>
      </c>
    </row>
    <row>
      <c>
        <is>
          <t>1478324</t>
        </is>
      </c>
      <c>
        <v>1</v>
      </c>
      <c>
        <is>
          <t>İZMİR</t>
        </is>
      </c>
      <c>
        <v>DİKİLİ</v>
      </c>
      <c>
        <is>
          <t>DENİZKÖY TR-1 35-30-M00594_955329507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18:41:32</t>
        </is>
      </c>
      <c>
        <is>
          <t>27.07.2020 19:28:22</t>
        </is>
      </c>
      <c>
        <v>0.780555555</v>
      </c>
      <c>
        <v>0</v>
      </c>
      <c>
        <v>2</v>
      </c>
      <c>
        <v>0</v>
      </c>
      <c>
        <v>0</v>
      </c>
      <c>
        <v>0</v>
      </c>
      <c>
        <v>1.561111</v>
      </c>
      <c>
        <v>0</v>
      </c>
      <c>
        <v>0</v>
      </c>
    </row>
    <row>
      <c>
        <is>
          <t>1374079</t>
        </is>
      </c>
      <c>
        <v>1</v>
      </c>
      <c>
        <is>
          <t>İZMİR</t>
        </is>
      </c>
      <c>
        <v>ÖDEMİŞ</v>
      </c>
      <c>
        <is>
          <t>TR-52 35-15-M00052_48866819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12:52:21</t>
        </is>
      </c>
      <c>
        <is>
          <t>04.07.2020 20:33:42</t>
        </is>
      </c>
      <c>
        <v>7.689166666</v>
      </c>
      <c>
        <v>0</v>
      </c>
      <c>
        <v>39</v>
      </c>
      <c>
        <v>0</v>
      </c>
      <c>
        <v>0</v>
      </c>
      <c>
        <v>0</v>
      </c>
      <c>
        <v>299.8775</v>
      </c>
      <c>
        <v>0</v>
      </c>
      <c>
        <v>0</v>
      </c>
    </row>
    <row>
      <c>
        <is>
          <t>1424478</t>
        </is>
      </c>
      <c>
        <v>1</v>
      </c>
      <c>
        <is>
          <t>İZMİR</t>
        </is>
      </c>
      <c>
        <v>KARABAĞLAR</v>
      </c>
      <c>
        <is>
          <t>K-463 35-01-K00463_TRAFO-K04 K04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09:40:59</t>
        </is>
      </c>
      <c>
        <is>
          <t>20.07.2020 13:51:07</t>
        </is>
      </c>
      <c>
        <v>4.168888888</v>
      </c>
      <c>
        <v>1</v>
      </c>
      <c>
        <v>852</v>
      </c>
      <c>
        <v>0</v>
      </c>
      <c>
        <v>0</v>
      </c>
      <c>
        <v>4.168889</v>
      </c>
      <c>
        <v>3551.893333</v>
      </c>
      <c>
        <v>0</v>
      </c>
      <c>
        <v>0</v>
      </c>
    </row>
    <row>
      <c>
        <is>
          <t>1477810</t>
        </is>
      </c>
      <c>
        <v>1</v>
      </c>
      <c>
        <is>
          <t>MANİSA</t>
        </is>
      </c>
      <c>
        <v>AKHİSAR</v>
      </c>
      <c>
        <is>
          <t>MEDAR TR-9 45-72-L00278_956478478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15:53:42</t>
        </is>
      </c>
      <c>
        <is>
          <t>26.07.2020 17:14:56</t>
        </is>
      </c>
      <c>
        <v>1.353888888</v>
      </c>
      <c>
        <v>0</v>
      </c>
      <c>
        <v>2</v>
      </c>
      <c>
        <v>0</v>
      </c>
      <c>
        <v>0</v>
      </c>
      <c>
        <v>0</v>
      </c>
      <c>
        <v>2.707778</v>
      </c>
      <c>
        <v>0</v>
      </c>
      <c>
        <v>0</v>
      </c>
    </row>
    <row>
      <c>
        <is>
          <t>1480949</t>
        </is>
      </c>
      <c>
        <v>1</v>
      </c>
      <c>
        <is>
          <t>MANİSA</t>
        </is>
      </c>
      <c>
        <v>AKHİSAR</v>
      </c>
      <c>
        <is>
          <t>MEDAR TR-9 45-72-L00278_49607666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09:08:51</t>
        </is>
      </c>
      <c>
        <is>
          <t>31.07.2020 10:26:39</t>
        </is>
      </c>
      <c>
        <v>1.296666666</v>
      </c>
      <c>
        <v>0</v>
      </c>
      <c>
        <v>15</v>
      </c>
      <c>
        <v>0</v>
      </c>
      <c>
        <v>2</v>
      </c>
      <c>
        <v>0</v>
      </c>
      <c>
        <v>19.45</v>
      </c>
      <c>
        <v>0</v>
      </c>
      <c>
        <v>2.593333</v>
      </c>
    </row>
    <row>
      <c>
        <is>
          <t>1479639</t>
        </is>
      </c>
      <c>
        <v>1</v>
      </c>
      <c>
        <is>
          <t>İZMİR</t>
        </is>
      </c>
      <c>
        <v>SEFERİHİSAR</v>
      </c>
      <c>
        <is>
          <t>L-33 35-14-L00033_956657322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10:35:33</t>
        </is>
      </c>
      <c>
        <is>
          <t>29.07.2020 11:21:18</t>
        </is>
      </c>
      <c>
        <v>0.7625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0.7625</v>
      </c>
    </row>
    <row>
      <c>
        <is>
          <t>1480619</t>
        </is>
      </c>
      <c>
        <v>1</v>
      </c>
      <c>
        <is>
          <t>MANİSA</t>
        </is>
      </c>
      <c>
        <v>ŞEHZADELER</v>
      </c>
      <c>
        <is>
          <t>PAŞATIMARI TARIMSAL SULAMA TR-6 45-83-M00248_45-83-M00248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16:56:51</t>
        </is>
      </c>
      <c>
        <is>
          <t>30.07.2020 19:23:37</t>
        </is>
      </c>
      <c>
        <v>2.446111111</v>
      </c>
      <c>
        <v>0</v>
      </c>
      <c>
        <v>27</v>
      </c>
      <c>
        <v>0</v>
      </c>
      <c>
        <v>4</v>
      </c>
      <c>
        <v>0</v>
      </c>
      <c>
        <v>66.045</v>
      </c>
      <c>
        <v>0</v>
      </c>
      <c>
        <v>9.784444</v>
      </c>
    </row>
    <row>
      <c>
        <is>
          <t>1374834</t>
        </is>
      </c>
      <c>
        <v>1</v>
      </c>
      <c>
        <is>
          <t>İZMİR</t>
        </is>
      </c>
      <c>
        <v>MENEMEN</v>
      </c>
      <c>
        <is>
          <t>MENEMEN TR-62 35-28-M00738_B B01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13:45:23</t>
        </is>
      </c>
      <c>
        <is>
          <t>05.07.2020 14:37:25</t>
        </is>
      </c>
      <c>
        <v>0.867222222</v>
      </c>
      <c>
        <v>0</v>
      </c>
      <c>
        <v>47</v>
      </c>
      <c>
        <v>0</v>
      </c>
      <c>
        <v>0</v>
      </c>
      <c>
        <v>0</v>
      </c>
      <c>
        <v>40.759444</v>
      </c>
      <c>
        <v>0</v>
      </c>
      <c>
        <v>0</v>
      </c>
    </row>
    <row>
      <c>
        <is>
          <t>1455499</t>
        </is>
      </c>
      <c>
        <v>1</v>
      </c>
      <c>
        <is>
          <t>İZMİR</t>
        </is>
      </c>
      <c>
        <v>KONAK</v>
      </c>
      <c>
        <is>
          <t>K-3713 35-01-K03713_35-01-K03713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22.07.2020 09:14:14</t>
        </is>
      </c>
      <c>
        <is>
          <t>22.07.2020 10:30:00</t>
        </is>
      </c>
      <c>
        <v>1.262734166</v>
      </c>
      <c>
        <v>2</v>
      </c>
      <c>
        <v>575</v>
      </c>
      <c>
        <v>0</v>
      </c>
      <c>
        <v>0</v>
      </c>
      <c>
        <v>2.525468</v>
      </c>
      <c>
        <v>726.072145</v>
      </c>
      <c>
        <v>0</v>
      </c>
      <c>
        <v>0</v>
      </c>
    </row>
    <row>
      <c>
        <is>
          <t>1399045</t>
        </is>
      </c>
      <c>
        <v>1</v>
      </c>
      <c>
        <is>
          <t>MANİSA</t>
        </is>
      </c>
      <c>
        <v>ŞEHZADELER</v>
      </c>
      <c>
        <is>
          <t>MANİSA ŞEHZADELER BELEDİYESİ 45-71-M01967Ö_Ayırıcı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12:06:05</t>
        </is>
      </c>
      <c>
        <is>
          <t>10.07.2020 17:29:20</t>
        </is>
      </c>
      <c>
        <v>5.3875</v>
      </c>
      <c>
        <v>0</v>
      </c>
      <c>
        <v>0</v>
      </c>
      <c>
        <v>1</v>
      </c>
      <c>
        <v>0</v>
      </c>
      <c>
        <v>0</v>
      </c>
      <c>
        <v>0</v>
      </c>
      <c>
        <v>5.3875</v>
      </c>
      <c>
        <v>0</v>
      </c>
    </row>
    <row>
      <c>
        <is>
          <t>1373077</t>
        </is>
      </c>
      <c>
        <v>1</v>
      </c>
      <c>
        <is>
          <t>İZMİR</t>
        </is>
      </c>
      <c>
        <v>SEFERİHİSAR</v>
      </c>
      <c>
        <is>
          <t>L-237 35-14-L00237_5667779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09:27:00</t>
        </is>
      </c>
      <c>
        <is>
          <t>03.07.2020 12:09:01</t>
        </is>
      </c>
      <c>
        <v>2.700277777</v>
      </c>
      <c>
        <v>0</v>
      </c>
      <c>
        <v>46</v>
      </c>
      <c>
        <v>0</v>
      </c>
      <c>
        <v>0</v>
      </c>
      <c>
        <v>0</v>
      </c>
      <c>
        <v>124.212778</v>
      </c>
      <c>
        <v>0</v>
      </c>
      <c>
        <v>0</v>
      </c>
    </row>
    <row>
      <c>
        <is>
          <t>1476979</t>
        </is>
      </c>
      <c>
        <v>1</v>
      </c>
      <c>
        <is>
          <t>İZMİR</t>
        </is>
      </c>
      <c>
        <v>SEFERİHİSAR</v>
      </c>
      <c>
        <is>
          <t>L-72 35-14-L00072_956657334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20:05:41</t>
        </is>
      </c>
      <c>
        <is>
          <t>24.07.2020 22:04:27</t>
        </is>
      </c>
      <c>
        <v>1.979444444</v>
      </c>
      <c>
        <v>0</v>
      </c>
      <c>
        <v>1</v>
      </c>
      <c>
        <v>0</v>
      </c>
      <c>
        <v>0</v>
      </c>
      <c>
        <v>0</v>
      </c>
      <c>
        <v>1.979444</v>
      </c>
      <c>
        <v>0</v>
      </c>
      <c>
        <v>0</v>
      </c>
    </row>
    <row>
      <c>
        <is>
          <t>1410668</t>
        </is>
      </c>
      <c>
        <v>1</v>
      </c>
      <c>
        <is>
          <t>MANİSA</t>
        </is>
      </c>
      <c>
        <v>SALİHLİ</v>
      </c>
      <c>
        <is>
          <t>TR-41 KÖK 45-78-L00041_TR-44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09:11:54</t>
        </is>
      </c>
      <c>
        <is>
          <t>13.07.2020 09:33:14</t>
        </is>
      </c>
      <c>
        <v>0.355555555</v>
      </c>
      <c>
        <v>25</v>
      </c>
      <c>
        <v>484</v>
      </c>
      <c>
        <v>0</v>
      </c>
      <c>
        <v>0</v>
      </c>
      <c>
        <v>8.888889</v>
      </c>
      <c>
        <v>172.088889</v>
      </c>
      <c>
        <v>0</v>
      </c>
      <c>
        <v>0</v>
      </c>
    </row>
    <row>
      <c>
        <is>
          <t>1476877</t>
        </is>
      </c>
      <c>
        <v>1</v>
      </c>
      <c>
        <is>
          <t>İZMİR</t>
        </is>
      </c>
      <c>
        <v>SEFERİHİSAR</v>
      </c>
      <c>
        <is>
          <t>L-72 35-14-L00072_956636649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16:58:39</t>
        </is>
      </c>
      <c>
        <is>
          <t>24.07.2020 17:33:20</t>
        </is>
      </c>
      <c>
        <v>0.578055555</v>
      </c>
      <c>
        <v>0</v>
      </c>
      <c>
        <v>1</v>
      </c>
      <c>
        <v>0</v>
      </c>
      <c>
        <v>0</v>
      </c>
      <c>
        <v>0</v>
      </c>
      <c>
        <v>0.578056</v>
      </c>
      <c>
        <v>0</v>
      </c>
      <c>
        <v>0</v>
      </c>
    </row>
    <row>
      <c>
        <is>
          <t>1422377</t>
        </is>
      </c>
      <c>
        <v>1</v>
      </c>
      <c>
        <is>
          <t>MANİSA</t>
        </is>
      </c>
      <c>
        <v>SALİHLİ</v>
      </c>
      <c>
        <is>
          <t>TR-41 KÖK 45-78-L00041_KURŞUNLU BANYOLARI L07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09:23:00</t>
        </is>
      </c>
      <c>
        <is>
          <t>16.07.2020 17:41:00</t>
        </is>
      </c>
      <c>
        <v>8.3</v>
      </c>
      <c>
        <v>0</v>
      </c>
      <c>
        <v>0</v>
      </c>
      <c>
        <v>24</v>
      </c>
      <c>
        <v>517</v>
      </c>
      <c>
        <v>0</v>
      </c>
      <c>
        <v>0</v>
      </c>
      <c>
        <v>199.2</v>
      </c>
      <c>
        <v>4291.1</v>
      </c>
    </row>
    <row>
      <c>
        <is>
          <t>1397484</t>
        </is>
      </c>
      <c>
        <v>1</v>
      </c>
      <c>
        <is>
          <t>İZMİR</t>
        </is>
      </c>
      <c>
        <v>BUCA</v>
      </c>
      <c>
        <is>
          <t>M-979 35-03-M00979_B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10:00:51</t>
        </is>
      </c>
      <c>
        <is>
          <t>08.07.2020 12:35:06</t>
        </is>
      </c>
      <c>
        <v>2.570833333</v>
      </c>
      <c>
        <v>0</v>
      </c>
      <c>
        <v>93</v>
      </c>
      <c>
        <v>0</v>
      </c>
      <c>
        <v>0</v>
      </c>
      <c>
        <v>0</v>
      </c>
      <c>
        <v>239.0875</v>
      </c>
      <c>
        <v>0</v>
      </c>
      <c>
        <v>0</v>
      </c>
    </row>
    <row>
      <c>
        <is>
          <t>1466255</t>
        </is>
      </c>
      <c>
        <v>1</v>
      </c>
      <c>
        <is>
          <t>İZMİR</t>
        </is>
      </c>
      <c>
        <v>BUCA</v>
      </c>
      <c>
        <is>
          <t>K-955 35-03-K00955_915945074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16:32:16</t>
        </is>
      </c>
      <c>
        <is>
          <t>23.07.2020 17:53:47</t>
        </is>
      </c>
      <c>
        <v>1.358611111</v>
      </c>
      <c>
        <v>0</v>
      </c>
      <c>
        <v>16</v>
      </c>
      <c>
        <v>0</v>
      </c>
      <c>
        <v>0</v>
      </c>
      <c>
        <v>0</v>
      </c>
      <c>
        <v>21.737778</v>
      </c>
      <c>
        <v>0</v>
      </c>
      <c>
        <v>0</v>
      </c>
    </row>
    <row>
      <c>
        <is>
          <t>1410397</t>
        </is>
      </c>
      <c>
        <v>1</v>
      </c>
      <c>
        <is>
          <t>İZMİR</t>
        </is>
      </c>
      <c>
        <v>BUCA</v>
      </c>
      <c>
        <is>
          <t>K-955 35-03-K00955_B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16:15:21</t>
        </is>
      </c>
      <c>
        <is>
          <t>12.07.2020 17:04:20</t>
        </is>
      </c>
      <c>
        <v>0.816388888</v>
      </c>
      <c>
        <v>0</v>
      </c>
      <c>
        <v>134</v>
      </c>
      <c>
        <v>0</v>
      </c>
      <c>
        <v>0</v>
      </c>
      <c>
        <v>0</v>
      </c>
      <c>
        <v>109.396111</v>
      </c>
      <c>
        <v>0</v>
      </c>
      <c>
        <v>0</v>
      </c>
    </row>
    <row>
      <c>
        <is>
          <t>1410367</t>
        </is>
      </c>
      <c>
        <v>1</v>
      </c>
      <c>
        <is>
          <t>İZMİR</t>
        </is>
      </c>
      <c>
        <v>BUCA</v>
      </c>
      <c>
        <is>
          <t>K-955 35-03-K00955_910251693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12.07.2020 15:07:03</t>
        </is>
      </c>
      <c>
        <is>
          <t>12.07.2020 16:47:34</t>
        </is>
      </c>
      <c>
        <v>1.675277777</v>
      </c>
      <c>
        <v>0</v>
      </c>
      <c>
        <v>8</v>
      </c>
      <c>
        <v>0</v>
      </c>
      <c>
        <v>0</v>
      </c>
      <c>
        <v>0</v>
      </c>
      <c>
        <v>13.402222</v>
      </c>
      <c>
        <v>0</v>
      </c>
      <c>
        <v>0</v>
      </c>
    </row>
    <row>
      <c>
        <is>
          <t>1400089</t>
        </is>
      </c>
      <c>
        <v>1</v>
      </c>
      <c>
        <is>
          <t>İZMİR</t>
        </is>
      </c>
      <c>
        <v>MENEMEN</v>
      </c>
      <c>
        <is>
          <t>MENEMEN DM-3/10 35-28-L00096_C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12.07.2020 02:41:11</t>
        </is>
      </c>
      <c>
        <is>
          <t>12.07.2020 04:00:18</t>
        </is>
      </c>
      <c>
        <v>1.318611111</v>
      </c>
      <c>
        <v>0</v>
      </c>
      <c>
        <v>26</v>
      </c>
      <c>
        <v>0</v>
      </c>
      <c>
        <v>0</v>
      </c>
      <c>
        <v>0</v>
      </c>
      <c>
        <v>34.283889</v>
      </c>
      <c>
        <v>0</v>
      </c>
      <c>
        <v>0</v>
      </c>
    </row>
    <row>
      <c>
        <is>
          <t>1412010</t>
        </is>
      </c>
      <c>
        <v>1</v>
      </c>
      <c>
        <is>
          <t>MANİSA</t>
        </is>
      </c>
      <c>
        <v>SOMA</v>
      </c>
      <c>
        <is>
          <t>SOMA TR-13 45-82-M00013_E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11:48:06</t>
        </is>
      </c>
      <c>
        <is>
          <t>15.07.2020 12:21:03</t>
        </is>
      </c>
      <c>
        <v>0.549166666</v>
      </c>
      <c>
        <v>0</v>
      </c>
      <c>
        <v>157</v>
      </c>
      <c>
        <v>0</v>
      </c>
      <c>
        <v>0</v>
      </c>
      <c>
        <v>0</v>
      </c>
      <c>
        <v>86.219167</v>
      </c>
      <c>
        <v>0</v>
      </c>
      <c>
        <v>0</v>
      </c>
    </row>
    <row>
      <c>
        <is>
          <t>1398375</t>
        </is>
      </c>
      <c>
        <v>1</v>
      </c>
      <c>
        <is>
          <t>İZMİR</t>
        </is>
      </c>
      <c>
        <v>URLA</v>
      </c>
      <c>
        <is>
          <t>GÜLBAHÇE TR-10 35-19-L00249_Ayırıcı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13:29:21</t>
        </is>
      </c>
      <c>
        <is>
          <t>09.07.2020 15:02:19</t>
        </is>
      </c>
      <c>
        <v>1.549444444</v>
      </c>
      <c>
        <v>0</v>
      </c>
      <c>
        <v>0</v>
      </c>
      <c>
        <v>1</v>
      </c>
      <c>
        <v>114</v>
      </c>
      <c>
        <v>0</v>
      </c>
      <c>
        <v>0</v>
      </c>
      <c>
        <v>1.549444</v>
      </c>
      <c>
        <v>176.636667</v>
      </c>
    </row>
    <row>
      <c>
        <is>
          <t>1435137</t>
        </is>
      </c>
      <c>
        <v>1</v>
      </c>
      <c>
        <is>
          <t>MANİSA</t>
        </is>
      </c>
      <c>
        <v>SOMA</v>
      </c>
      <c>
        <is>
          <t>SOMA TR-23 45-82-M00023_TR-23/1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12:25:57</t>
        </is>
      </c>
      <c>
        <is>
          <t>21.07.2020 13:53:52</t>
        </is>
      </c>
      <c>
        <v>1.465277777</v>
      </c>
      <c>
        <v>6</v>
      </c>
      <c>
        <v>534</v>
      </c>
      <c>
        <v>0</v>
      </c>
      <c>
        <v>0</v>
      </c>
      <c>
        <v>8.791667</v>
      </c>
      <c>
        <v>782.458333</v>
      </c>
      <c>
        <v>0</v>
      </c>
      <c>
        <v>0</v>
      </c>
    </row>
    <row>
      <c>
        <is>
          <t>1398855</t>
        </is>
      </c>
      <c>
        <v>1</v>
      </c>
      <c>
        <is>
          <t>İZMİR</t>
        </is>
      </c>
      <c>
        <v>URLA</v>
      </c>
      <c>
        <is>
          <t>GÜLBAHÇE TR-13 (KARAPINAR) 35-19-L00143_6525685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09:13:30</t>
        </is>
      </c>
      <c>
        <is>
          <t>10.07.2020 12:02:05</t>
        </is>
      </c>
      <c>
        <v>2.809509166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47.761656</v>
      </c>
    </row>
    <row>
      <c>
        <is>
          <t>1386697</t>
        </is>
      </c>
      <c>
        <v>1</v>
      </c>
      <c>
        <is>
          <t>MANİSA</t>
        </is>
      </c>
      <c>
        <v>SOMA</v>
      </c>
      <c>
        <is>
          <t>SOMA TR-23 45-82-M00023_TR-23/1-M03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12:58:44</t>
        </is>
      </c>
      <c>
        <is>
          <t>07.07.2020 13:51:24</t>
        </is>
      </c>
      <c>
        <v>0.877777777</v>
      </c>
      <c>
        <v>6</v>
      </c>
      <c>
        <v>534</v>
      </c>
      <c>
        <v>0</v>
      </c>
      <c>
        <v>0</v>
      </c>
      <c>
        <v>5.266667</v>
      </c>
      <c>
        <v>468.733333</v>
      </c>
      <c>
        <v>0</v>
      </c>
      <c>
        <v>0</v>
      </c>
    </row>
    <row>
      <c>
        <is>
          <t>1478283</t>
        </is>
      </c>
      <c>
        <v>1</v>
      </c>
      <c>
        <is>
          <t>İZMİR</t>
        </is>
      </c>
      <c>
        <v>URLA</v>
      </c>
      <c>
        <is>
          <t>GÜLBAHÇE TR-12 35-19-L00168_956677763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15:24:06</t>
        </is>
      </c>
      <c>
        <is>
          <t>27.07.2020 20:00:35</t>
        </is>
      </c>
      <c>
        <v>4.608055555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4.608056</v>
      </c>
    </row>
    <row>
      <c>
        <is>
          <t>1455323</t>
        </is>
      </c>
      <c>
        <v>1</v>
      </c>
      <c>
        <is>
          <t>İZMİR</t>
        </is>
      </c>
      <c>
        <v>URLA</v>
      </c>
      <c>
        <is>
          <t>GÜLBAHÇE TR-8 35-19-L00268_C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19:29:56</t>
        </is>
      </c>
      <c>
        <is>
          <t>22.07.2020 02:05:30</t>
        </is>
      </c>
      <c>
        <v>6.592777777</v>
      </c>
      <c>
        <v>0</v>
      </c>
      <c>
        <v>0</v>
      </c>
      <c>
        <v>0</v>
      </c>
      <c>
        <v>76</v>
      </c>
      <c>
        <v>0</v>
      </c>
      <c>
        <v>0</v>
      </c>
      <c>
        <v>0</v>
      </c>
      <c>
        <v>501.051111</v>
      </c>
    </row>
    <row>
      <c>
        <is>
          <t>1423052</t>
        </is>
      </c>
      <c>
        <v>1</v>
      </c>
      <c>
        <is>
          <t>İZMİR</t>
        </is>
      </c>
      <c>
        <v>URLA</v>
      </c>
      <c>
        <is>
          <t>GÜLBAHÇE TR-13 (KARAPINAR) 35-19-L00143_6525685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12:46:00</t>
        </is>
      </c>
      <c>
        <is>
          <t>17.07.2020 17:39:55</t>
        </is>
      </c>
      <c>
        <v>4.898611111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83.276389</v>
      </c>
    </row>
    <row>
      <c>
        <is>
          <t>1371784</t>
        </is>
      </c>
      <c>
        <v>1</v>
      </c>
      <c>
        <is>
          <t>İZMİR</t>
        </is>
      </c>
      <c>
        <v>KONAK</v>
      </c>
      <c>
        <is>
          <t>K-1634 35-01-K01634_911126725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15:03:53</t>
        </is>
      </c>
      <c>
        <is>
          <t>01.07.2020 15:56:27</t>
        </is>
      </c>
      <c>
        <v>0.876111111</v>
      </c>
      <c>
        <v>0</v>
      </c>
      <c>
        <v>9</v>
      </c>
      <c>
        <v>0</v>
      </c>
      <c>
        <v>0</v>
      </c>
      <c>
        <v>0</v>
      </c>
      <c>
        <v>7.885</v>
      </c>
      <c>
        <v>0</v>
      </c>
      <c>
        <v>0</v>
      </c>
    </row>
    <row>
      <c>
        <is>
          <t>1373956</t>
        </is>
      </c>
      <c>
        <v>1</v>
      </c>
      <c>
        <is>
          <t>İZMİR</t>
        </is>
      </c>
      <c>
        <v>KONAK</v>
      </c>
      <c>
        <is>
          <t>K-4811 GEÇİT ATATÜRK STADI 35-01-K04811_K-4883ÖZEL K06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04.07.2020 10:05:00</t>
        </is>
      </c>
      <c>
        <is>
          <t>04.07.2020 12:37:46</t>
        </is>
      </c>
      <c>
        <v>2.546111111</v>
      </c>
      <c>
        <v>1</v>
      </c>
      <c>
        <v>0</v>
      </c>
      <c>
        <v>0</v>
      </c>
      <c>
        <v>0</v>
      </c>
      <c>
        <v>2.546111</v>
      </c>
      <c>
        <v>0</v>
      </c>
      <c>
        <v>0</v>
      </c>
      <c>
        <v>0</v>
      </c>
    </row>
    <row>
      <c>
        <is>
          <t>1477575</t>
        </is>
      </c>
      <c>
        <v>1</v>
      </c>
      <c>
        <is>
          <t>MANİSA</t>
        </is>
      </c>
      <c>
        <v>AKHİSAR</v>
      </c>
      <c>
        <is>
          <t>SAZOBA DM 45-72-M00413_BEYOBA TARIMSAL SULAMA-M07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07:24:01</t>
        </is>
      </c>
      <c>
        <is>
          <t>26.07.2020 09:58:12</t>
        </is>
      </c>
      <c>
        <v>2.569722222</v>
      </c>
      <c>
        <v>0</v>
      </c>
      <c>
        <v>2</v>
      </c>
      <c>
        <v>28</v>
      </c>
      <c>
        <v>16</v>
      </c>
      <c>
        <v>0</v>
      </c>
      <c>
        <v>5.139444</v>
      </c>
      <c>
        <v>71.952222</v>
      </c>
      <c>
        <v>41.115556</v>
      </c>
    </row>
    <row>
      <c>
        <is>
          <t>1398821</t>
        </is>
      </c>
      <c>
        <v>1</v>
      </c>
      <c>
        <is>
          <t>İZMİR</t>
        </is>
      </c>
      <c>
        <v>SEFERİHİSAR</v>
      </c>
      <c>
        <is>
          <t>TEPECİK KÖPRÜ DM 35-14-M00332_TEPECİK ÇIKIŞI (M-78)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08:26:51</t>
        </is>
      </c>
      <c>
        <is>
          <t>10.07.2020 09:02:42</t>
        </is>
      </c>
      <c>
        <v>0.5975</v>
      </c>
      <c>
        <v>0</v>
      </c>
      <c>
        <v>0</v>
      </c>
      <c>
        <v>10</v>
      </c>
      <c>
        <v>286</v>
      </c>
      <c>
        <v>0</v>
      </c>
      <c>
        <v>0</v>
      </c>
      <c>
        <v>5.975</v>
      </c>
      <c>
        <v>170.885</v>
      </c>
    </row>
    <row>
      <c>
        <is>
          <t>1476483</t>
        </is>
      </c>
      <c>
        <v>1</v>
      </c>
      <c>
        <is>
          <t>İZMİR</t>
        </is>
      </c>
      <c>
        <v>DİKİLİ</v>
      </c>
      <c>
        <is>
          <t>GRUPKENT KÖK 35-30-M00200_ALTINOVA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04:58:10</t>
        </is>
      </c>
      <c>
        <is>
          <t>24.07.2020 05:40:30</t>
        </is>
      </c>
      <c>
        <v>0.705555555</v>
      </c>
      <c>
        <v>111</v>
      </c>
      <c>
        <v>8104</v>
      </c>
      <c>
        <v>45</v>
      </c>
      <c>
        <v>460</v>
      </c>
      <c>
        <v>78.316667</v>
      </c>
      <c>
        <v>5717.822218</v>
      </c>
      <c>
        <v>31.75</v>
      </c>
      <c>
        <v>324.555555</v>
      </c>
    </row>
    <row>
      <c>
        <is>
          <t>1423895</t>
        </is>
      </c>
      <c>
        <v>1</v>
      </c>
      <c>
        <is>
          <t>İZMİR</t>
        </is>
      </c>
      <c>
        <v>URLA</v>
      </c>
      <c>
        <is>
          <t>GÜLBAHÇE TR-1 35-19-L00151_949915522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23:17:15</t>
        </is>
      </c>
      <c>
        <is>
          <t>19.07.2020 02:32:00</t>
        </is>
      </c>
      <c>
        <v>3.245833333</v>
      </c>
      <c>
        <v>0</v>
      </c>
      <c>
        <v>0</v>
      </c>
      <c>
        <v>1</v>
      </c>
      <c>
        <v>0</v>
      </c>
      <c>
        <v>0</v>
      </c>
      <c>
        <v>0</v>
      </c>
      <c>
        <v>3.245833</v>
      </c>
      <c>
        <v>0</v>
      </c>
    </row>
    <row>
      <c>
        <is>
          <t>1422914</t>
        </is>
      </c>
      <c>
        <v>1</v>
      </c>
      <c>
        <is>
          <t>MANİSA</t>
        </is>
      </c>
      <c>
        <v>ŞEHZADELER</v>
      </c>
      <c>
        <is>
          <t>DM-2/27 (TAŞBİNA) 45-71-M00169_953205058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09:31:57</t>
        </is>
      </c>
      <c>
        <is>
          <t>17.07.2020 11:33:40</t>
        </is>
      </c>
      <c>
        <v>2.028611111</v>
      </c>
      <c>
        <v>0</v>
      </c>
      <c>
        <v>16</v>
      </c>
      <c>
        <v>0</v>
      </c>
      <c>
        <v>0</v>
      </c>
      <c>
        <v>0</v>
      </c>
      <c>
        <v>32.457778</v>
      </c>
      <c>
        <v>0</v>
      </c>
      <c>
        <v>0</v>
      </c>
    </row>
    <row>
      <c>
        <is>
          <t>1399031</t>
        </is>
      </c>
      <c>
        <v>1</v>
      </c>
      <c>
        <is>
          <t>MANİSA</t>
        </is>
      </c>
      <c>
        <v>TURGUTLU</v>
      </c>
      <c>
        <is>
          <t>ERGENEKON TR-4 45-83-L00141_955152035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11:48:24</t>
        </is>
      </c>
      <c>
        <is>
          <t>10.07.2020 14:14:27</t>
        </is>
      </c>
      <c>
        <v>2.434166666</v>
      </c>
      <c>
        <v>0</v>
      </c>
      <c>
        <v>1</v>
      </c>
      <c>
        <v>0</v>
      </c>
      <c>
        <v>0</v>
      </c>
      <c>
        <v>0</v>
      </c>
      <c>
        <v>2.434167</v>
      </c>
      <c>
        <v>0</v>
      </c>
      <c>
        <v>0</v>
      </c>
    </row>
    <row>
      <c>
        <is>
          <t>1373888</t>
        </is>
      </c>
      <c>
        <v>1</v>
      </c>
      <c>
        <is>
          <t>İZMİR</t>
        </is>
      </c>
      <c>
        <v>KONAK</v>
      </c>
      <c>
        <is>
          <t>BOĞAZİÇİ İM 35-01-A00001_STADYUM-K08 K08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09:10:15</t>
        </is>
      </c>
      <c>
        <is>
          <t>04.07.2020 09:55:53</t>
        </is>
      </c>
      <c>
        <v>0.760555555</v>
      </c>
      <c>
        <v>0</v>
      </c>
      <c>
        <v>556</v>
      </c>
      <c>
        <v>0</v>
      </c>
      <c>
        <v>0</v>
      </c>
      <c>
        <v>0</v>
      </c>
      <c>
        <v>422.868889</v>
      </c>
      <c>
        <v>0</v>
      </c>
      <c>
        <v>0</v>
      </c>
    </row>
    <row>
      <c>
        <is>
          <t>1423801</t>
        </is>
      </c>
      <c>
        <v>1</v>
      </c>
      <c>
        <is>
          <t>İZMİR</t>
        </is>
      </c>
      <c>
        <v>BUCA</v>
      </c>
      <c>
        <is>
          <t>K-1507 35-03-K01507_910388353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19:11:50</t>
        </is>
      </c>
      <c>
        <is>
          <t>18.07.2020 20:22:25</t>
        </is>
      </c>
      <c>
        <v>1.176388888</v>
      </c>
      <c>
        <v>0</v>
      </c>
      <c>
        <v>1</v>
      </c>
      <c>
        <v>0</v>
      </c>
      <c>
        <v>0</v>
      </c>
      <c>
        <v>0</v>
      </c>
      <c>
        <v>1.176389</v>
      </c>
      <c>
        <v>0</v>
      </c>
      <c>
        <v>0</v>
      </c>
    </row>
    <row>
      <c>
        <is>
          <t>1455683</t>
        </is>
      </c>
      <c>
        <v>1</v>
      </c>
      <c>
        <is>
          <t>İZMİR</t>
        </is>
      </c>
      <c>
        <v>MENDERES</v>
      </c>
      <c>
        <is>
          <t>DM-4/TR-20 35-22-M00084_955285525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15:08:35</t>
        </is>
      </c>
      <c>
        <is>
          <t>22.07.2020 15:41:59</t>
        </is>
      </c>
      <c>
        <v>0.556666666</v>
      </c>
      <c>
        <v>0</v>
      </c>
      <c>
        <v>7</v>
      </c>
      <c>
        <v>0</v>
      </c>
      <c>
        <v>0</v>
      </c>
      <c>
        <v>0</v>
      </c>
      <c>
        <v>3.896667</v>
      </c>
      <c>
        <v>0</v>
      </c>
      <c>
        <v>0</v>
      </c>
    </row>
    <row>
      <c>
        <is>
          <t>1371731</t>
        </is>
      </c>
      <c>
        <v>1</v>
      </c>
      <c>
        <is>
          <t>İZMİR</t>
        </is>
      </c>
      <c>
        <v>BUCA</v>
      </c>
      <c>
        <is>
          <t>K-1507 35-03-K01507_910193189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13:23:26</t>
        </is>
      </c>
      <c>
        <is>
          <t>01.07.2020 14:28:56</t>
        </is>
      </c>
      <c>
        <v>1.091666666</v>
      </c>
      <c>
        <v>0</v>
      </c>
      <c>
        <v>1</v>
      </c>
      <c>
        <v>0</v>
      </c>
      <c>
        <v>0</v>
      </c>
      <c>
        <v>0</v>
      </c>
      <c>
        <v>1.091667</v>
      </c>
      <c>
        <v>0</v>
      </c>
      <c>
        <v>0</v>
      </c>
    </row>
    <row>
      <c>
        <is>
          <t>1410702</t>
        </is>
      </c>
      <c>
        <v>1</v>
      </c>
      <c>
        <is>
          <t>MANİSA</t>
        </is>
      </c>
      <c>
        <v>AKHİSAR</v>
      </c>
      <c>
        <is>
          <t>DAĞDERE DM 45-72-M00097_HatBaşıAyırıcı_53140484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09:45:44</t>
        </is>
      </c>
      <c>
        <is>
          <t>13.07.2020 10:32:00</t>
        </is>
      </c>
      <c>
        <v>0.771111111</v>
      </c>
      <c>
        <v>0</v>
      </c>
      <c>
        <v>0</v>
      </c>
      <c>
        <v>6</v>
      </c>
      <c>
        <v>92</v>
      </c>
      <c>
        <v>0</v>
      </c>
      <c>
        <v>0</v>
      </c>
      <c>
        <v>4.626667</v>
      </c>
      <c>
        <v>70.942222</v>
      </c>
    </row>
    <row>
      <c>
        <is>
          <t>1374575</t>
        </is>
      </c>
      <c>
        <v>1</v>
      </c>
      <c>
        <is>
          <t>MANİSA</t>
        </is>
      </c>
      <c>
        <v>ŞEHZADELER</v>
      </c>
      <c>
        <is>
          <t>DM-2/21 45-71-M00135_B dm1/31b1b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08:32:26</t>
        </is>
      </c>
      <c>
        <is>
          <t>05.07.2020 09:31:10</t>
        </is>
      </c>
      <c>
        <v>0.978888888</v>
      </c>
      <c>
        <v>0</v>
      </c>
      <c>
        <v>147</v>
      </c>
      <c>
        <v>0</v>
      </c>
      <c>
        <v>0</v>
      </c>
      <c>
        <v>0</v>
      </c>
      <c>
        <v>143.896667</v>
      </c>
      <c>
        <v>0</v>
      </c>
      <c>
        <v>0</v>
      </c>
    </row>
    <row>
      <c>
        <is>
          <t>1412183</t>
        </is>
      </c>
      <c>
        <v>1</v>
      </c>
      <c>
        <is>
          <t>İZMİR</t>
        </is>
      </c>
      <c>
        <v>URLA</v>
      </c>
      <c>
        <is>
          <t>GÜLBAHÇE TR-7 35-19-L00167_956677798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17:49:30</t>
        </is>
      </c>
      <c>
        <is>
          <t>15.07.2020 18:42:21</t>
        </is>
      </c>
      <c>
        <v>0.880833333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0.880833</v>
      </c>
    </row>
    <row>
      <c>
        <is>
          <t>1385654</t>
        </is>
      </c>
      <c>
        <v>1</v>
      </c>
      <c>
        <is>
          <t>İZMİR</t>
        </is>
      </c>
      <c>
        <v>BORNOVA</v>
      </c>
      <c>
        <is>
          <t>M-1763 35-02-M01763_M-591-M02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11:20:03</t>
        </is>
      </c>
      <c>
        <is>
          <t>06.07.2020 11:43:31</t>
        </is>
      </c>
      <c>
        <v>0.391111111</v>
      </c>
      <c>
        <v>10</v>
      </c>
      <c>
        <v>0</v>
      </c>
      <c>
        <v>0</v>
      </c>
      <c>
        <v>0</v>
      </c>
      <c>
        <v>3.911111</v>
      </c>
      <c>
        <v>0</v>
      </c>
      <c>
        <v>0</v>
      </c>
      <c>
        <v>0</v>
      </c>
    </row>
    <row>
      <c>
        <is>
          <t>1375045</t>
        </is>
      </c>
      <c>
        <v>1</v>
      </c>
      <c>
        <is>
          <t>İZMİR</t>
        </is>
      </c>
      <c>
        <v>URLA</v>
      </c>
      <c>
        <is>
          <t>GÜLBAHÇE TR-14 35-19-L00246_964688682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18:25:38</t>
        </is>
      </c>
      <c>
        <is>
          <t>05.07.2020 20:18:06</t>
        </is>
      </c>
      <c>
        <v>1.874444444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5.623333</v>
      </c>
    </row>
    <row>
      <c>
        <is>
          <t>1373229</t>
        </is>
      </c>
      <c>
        <v>1</v>
      </c>
      <c>
        <is>
          <t>İZMİR</t>
        </is>
      </c>
      <c>
        <v>BUCA</v>
      </c>
      <c>
        <is>
          <t>K-1846 35-03-K01846_910157220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12:09:03</t>
        </is>
      </c>
      <c>
        <is>
          <t>03.07.2020 14:27:59</t>
        </is>
      </c>
      <c>
        <v>2.315555555</v>
      </c>
      <c>
        <v>0</v>
      </c>
      <c>
        <v>23</v>
      </c>
      <c>
        <v>0</v>
      </c>
      <c>
        <v>0</v>
      </c>
      <c>
        <v>0</v>
      </c>
      <c>
        <v>53.257778</v>
      </c>
      <c>
        <v>0</v>
      </c>
      <c>
        <v>0</v>
      </c>
    </row>
    <row>
      <c>
        <is>
          <t>1398238</t>
        </is>
      </c>
      <c>
        <v>1</v>
      </c>
      <c>
        <is>
          <t>İZMİR</t>
        </is>
      </c>
      <c>
        <v>BUCA</v>
      </c>
      <c>
        <is>
          <t>K-3361 35-03-K03361_910176268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10:34:08</t>
        </is>
      </c>
      <c>
        <is>
          <t>09.07.2020 12:04:25</t>
        </is>
      </c>
      <c>
        <v>1.504722222</v>
      </c>
      <c>
        <v>0</v>
      </c>
      <c>
        <v>12</v>
      </c>
      <c>
        <v>0</v>
      </c>
      <c>
        <v>0</v>
      </c>
      <c>
        <v>0</v>
      </c>
      <c>
        <v>18.056667</v>
      </c>
      <c>
        <v>0</v>
      </c>
      <c>
        <v>0</v>
      </c>
    </row>
    <row>
      <c>
        <is>
          <t>1411427</t>
        </is>
      </c>
      <c>
        <v>1</v>
      </c>
      <c>
        <is>
          <t>İZMİR</t>
        </is>
      </c>
      <c>
        <v>KONAK</v>
      </c>
      <c>
        <is>
          <t>HILAL GIS TM 35-01-A00010_HİLAL-10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11:38:37</t>
        </is>
      </c>
      <c>
        <is>
          <t>14.07.2020 12:19:56</t>
        </is>
      </c>
      <c>
        <v>0.688611111</v>
      </c>
      <c>
        <v>8</v>
      </c>
      <c>
        <v>1458</v>
      </c>
      <c>
        <v>0</v>
      </c>
      <c>
        <v>0</v>
      </c>
      <c>
        <v>5.508889</v>
      </c>
      <c>
        <v>1003.995</v>
      </c>
      <c>
        <v>0</v>
      </c>
      <c>
        <v>0</v>
      </c>
    </row>
    <row>
      <c>
        <is>
          <t>1399868</t>
        </is>
      </c>
      <c>
        <v>1</v>
      </c>
      <c>
        <is>
          <t>İZMİR</t>
        </is>
      </c>
      <c>
        <v>MENEMEN</v>
      </c>
      <c>
        <is>
          <t>MENEMEN DM-3/21 (TR-59) 35-28-M00736_953375796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17:44:17</t>
        </is>
      </c>
      <c>
        <is>
          <t>11.07.2020 21:05:00</t>
        </is>
      </c>
      <c>
        <v>3.345277777</v>
      </c>
      <c>
        <v>0</v>
      </c>
      <c>
        <v>13</v>
      </c>
      <c>
        <v>0</v>
      </c>
      <c>
        <v>0</v>
      </c>
      <c>
        <v>0</v>
      </c>
      <c>
        <v>43.488611</v>
      </c>
      <c>
        <v>0</v>
      </c>
      <c>
        <v>0</v>
      </c>
    </row>
    <row>
      <c>
        <is>
          <t>1480073</t>
        </is>
      </c>
      <c>
        <v>1</v>
      </c>
      <c>
        <is>
          <t>İZMİR</t>
        </is>
      </c>
      <c>
        <v>MENEMEN</v>
      </c>
      <c>
        <is>
          <t>MENEMEN TR-69 35-28-L00069_A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18:10:06</t>
        </is>
      </c>
      <c>
        <is>
          <t>29.07.2020 20:15:45</t>
        </is>
      </c>
      <c>
        <v>2.094166666</v>
      </c>
      <c>
        <v>0</v>
      </c>
      <c>
        <v>122</v>
      </c>
      <c>
        <v>0</v>
      </c>
      <c>
        <v>0</v>
      </c>
      <c>
        <v>0</v>
      </c>
      <c>
        <v>255.488333</v>
      </c>
      <c>
        <v>0</v>
      </c>
      <c>
        <v>0</v>
      </c>
    </row>
    <row>
      <c>
        <is>
          <t>1386092</t>
        </is>
      </c>
      <c>
        <v>1</v>
      </c>
      <c>
        <is>
          <t>İZMİR</t>
        </is>
      </c>
      <c>
        <v>MENEMEN</v>
      </c>
      <c>
        <is>
          <t>MENEMEN TR-17 35-28-L00017_953373617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20:14:20</t>
        </is>
      </c>
      <c>
        <is>
          <t>07.07.2020 00:28:21</t>
        </is>
      </c>
      <c>
        <v>4.233611111</v>
      </c>
      <c>
        <v>0</v>
      </c>
      <c>
        <v>1</v>
      </c>
      <c>
        <v>0</v>
      </c>
      <c>
        <v>0</v>
      </c>
      <c>
        <v>0</v>
      </c>
      <c>
        <v>4.233611</v>
      </c>
      <c>
        <v>0</v>
      </c>
      <c>
        <v>0</v>
      </c>
    </row>
    <row>
      <c>
        <is>
          <t>1410805</t>
        </is>
      </c>
      <c>
        <v>1</v>
      </c>
      <c>
        <is>
          <t>İZMİR</t>
        </is>
      </c>
      <c>
        <v>BUCA</v>
      </c>
      <c>
        <is>
          <t>K-1508 35-03-K01508_910055237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11:19:51</t>
        </is>
      </c>
      <c>
        <is>
          <t>13.07.2020 16:26:06</t>
        </is>
      </c>
      <c>
        <v>5.104166666</v>
      </c>
      <c>
        <v>0</v>
      </c>
      <c>
        <v>1</v>
      </c>
      <c>
        <v>0</v>
      </c>
      <c>
        <v>0</v>
      </c>
      <c>
        <v>0</v>
      </c>
      <c>
        <v>5.104167</v>
      </c>
      <c>
        <v>0</v>
      </c>
      <c>
        <v>0</v>
      </c>
    </row>
    <row>
      <c>
        <is>
          <t>1371837</t>
        </is>
      </c>
      <c>
        <v>1</v>
      </c>
      <c>
        <is>
          <t>İZMİR</t>
        </is>
      </c>
      <c>
        <v>KEMALPAŞA</v>
      </c>
      <c>
        <is>
          <t>ÖRNEKKÖY TR-1 35-27-L00128_913423142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16:16:33</t>
        </is>
      </c>
      <c>
        <is>
          <t>01.07.2020 17:43:26</t>
        </is>
      </c>
      <c>
        <v>1.448055555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4.344167</v>
      </c>
    </row>
    <row>
      <c>
        <is>
          <t>1374529</t>
        </is>
      </c>
      <c>
        <v>1</v>
      </c>
      <c>
        <is>
          <t>MANİSA</t>
        </is>
      </c>
      <c>
        <v>AKHİSAR</v>
      </c>
      <c>
        <is>
          <t>DAĞDERE DM 45-72-M00097_KÖMÜRCÜ-M06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06:55:03</t>
        </is>
      </c>
      <c>
        <is>
          <t>05.07.2020 07:07:00</t>
        </is>
      </c>
      <c>
        <v>0.199166666</v>
      </c>
      <c>
        <v>0</v>
      </c>
      <c>
        <v>0</v>
      </c>
      <c>
        <v>28</v>
      </c>
      <c>
        <v>997</v>
      </c>
      <c>
        <v>0</v>
      </c>
      <c>
        <v>0</v>
      </c>
      <c>
        <v>5.576667</v>
      </c>
      <c>
        <v>198.569166</v>
      </c>
    </row>
    <row>
      <c>
        <is>
          <t>1412074</t>
        </is>
      </c>
      <c>
        <v>1</v>
      </c>
      <c>
        <is>
          <t>İZMİR</t>
        </is>
      </c>
      <c>
        <v>KONAK</v>
      </c>
      <c>
        <is>
          <t>HILAL GIS TM 35-01-A00010_HİLAL-3 K15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14:18:41</t>
        </is>
      </c>
      <c>
        <is>
          <t>15.07.2020 16:12:00</t>
        </is>
      </c>
      <c>
        <v>1.888611111</v>
      </c>
      <c>
        <v>10</v>
      </c>
      <c>
        <v>886</v>
      </c>
      <c>
        <v>0</v>
      </c>
      <c>
        <v>0</v>
      </c>
      <c>
        <v>18.886111</v>
      </c>
      <c>
        <v>1673.309444</v>
      </c>
      <c>
        <v>0</v>
      </c>
      <c>
        <v>0</v>
      </c>
    </row>
    <row>
      <c>
        <is>
          <t>1424461</t>
        </is>
      </c>
      <c>
        <v>1</v>
      </c>
      <c>
        <is>
          <t>İZMİR</t>
        </is>
      </c>
      <c>
        <v>KONAK</v>
      </c>
      <c>
        <is>
          <t>HILAL GIS TM 35-01-A00010_HİLAL-3 K15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09:26:23</t>
        </is>
      </c>
      <c>
        <is>
          <t>20.07.2020 09:46:00</t>
        </is>
      </c>
      <c>
        <v>0.326944444</v>
      </c>
      <c>
        <v>10</v>
      </c>
      <c>
        <v>879</v>
      </c>
      <c>
        <v>0</v>
      </c>
      <c>
        <v>0</v>
      </c>
      <c>
        <v>3.269444</v>
      </c>
      <c>
        <v>287.384166</v>
      </c>
      <c>
        <v>0</v>
      </c>
      <c>
        <v>0</v>
      </c>
    </row>
    <row>
      <c>
        <is>
          <t>1424962</t>
        </is>
      </c>
      <c>
        <v>1</v>
      </c>
      <c>
        <is>
          <t>İZMİR</t>
        </is>
      </c>
      <c>
        <v>DİKİLİ</v>
      </c>
      <c>
        <is>
          <t>DİKİLİ İM 35-30-A00001_ALTINOVA-1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08:01:36</t>
        </is>
      </c>
      <c>
        <is>
          <t>21.07.2020 08:10:00</t>
        </is>
      </c>
      <c>
        <v>0.14</v>
      </c>
      <c>
        <v>119</v>
      </c>
      <c>
        <v>8501</v>
      </c>
      <c>
        <v>49</v>
      </c>
      <c>
        <v>450</v>
      </c>
      <c>
        <v>16.66</v>
      </c>
      <c>
        <v>1190.14</v>
      </c>
      <c>
        <v>6.86</v>
      </c>
      <c>
        <v>63</v>
      </c>
    </row>
    <row>
      <c>
        <is>
          <t>1480674</t>
        </is>
      </c>
      <c>
        <v>1</v>
      </c>
      <c>
        <is>
          <t>İZMİR</t>
        </is>
      </c>
      <c>
        <v>KONAK</v>
      </c>
      <c>
        <is>
          <t>GÖZTEPE İM 35-01-A00004_HAVACILAR-K28 K28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18:40:39</t>
        </is>
      </c>
      <c>
        <is>
          <t>30.07.2020 18:43:48</t>
        </is>
      </c>
      <c>
        <v>0.0525</v>
      </c>
      <c>
        <v>0</v>
      </c>
      <c>
        <v>3</v>
      </c>
      <c>
        <v>1</v>
      </c>
      <c>
        <v>29</v>
      </c>
      <c>
        <v>0</v>
      </c>
      <c>
        <v>0.1575</v>
      </c>
      <c>
        <v>0.0525</v>
      </c>
      <c>
        <v>1.5225</v>
      </c>
    </row>
    <row>
      <c>
        <is>
          <t>1396982</t>
        </is>
      </c>
      <c>
        <v>1</v>
      </c>
      <c>
        <is>
          <t>MANİSA</t>
        </is>
      </c>
      <c>
        <v>SALİHLİ</v>
      </c>
      <c>
        <is>
          <t>TR-48 45-78-L00048_953251127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19:22:00</t>
        </is>
      </c>
      <c>
        <is>
          <t>07.07.2020 19:56:02</t>
        </is>
      </c>
      <c>
        <v>0.567222222</v>
      </c>
      <c>
        <v>0</v>
      </c>
      <c>
        <v>3</v>
      </c>
      <c>
        <v>0</v>
      </c>
      <c>
        <v>0</v>
      </c>
      <c>
        <v>0</v>
      </c>
      <c>
        <v>1.701667</v>
      </c>
      <c>
        <v>0</v>
      </c>
      <c>
        <v>0</v>
      </c>
    </row>
    <row>
      <c>
        <is>
          <t>1386004</t>
        </is>
      </c>
      <c>
        <v>1</v>
      </c>
      <c>
        <is>
          <t>İZMİR</t>
        </is>
      </c>
      <c>
        <v>BUCA</v>
      </c>
      <c>
        <is>
          <t>K-1506 35-03-K01506_B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18:09:29</t>
        </is>
      </c>
      <c>
        <is>
          <t>06.07.2020 21:49:21</t>
        </is>
      </c>
      <c>
        <v>3.664444444</v>
      </c>
      <c>
        <v>0</v>
      </c>
      <c>
        <v>56</v>
      </c>
      <c>
        <v>0</v>
      </c>
      <c>
        <v>0</v>
      </c>
      <c>
        <v>0</v>
      </c>
      <c>
        <v>205.208889</v>
      </c>
      <c>
        <v>0</v>
      </c>
      <c>
        <v>0</v>
      </c>
    </row>
    <row>
      <c>
        <is>
          <t>1372369</t>
        </is>
      </c>
      <c>
        <v>1</v>
      </c>
      <c>
        <is>
          <t>MANİSA</t>
        </is>
      </c>
      <c>
        <v>ŞEHZADELER</v>
      </c>
      <c>
        <is>
          <t>SANCAKLI BOZKÖY KÖK 45-71-M00087_İĞDECİK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11:40:21</t>
        </is>
      </c>
      <c>
        <is>
          <t>02.07.2020 12:17:19</t>
        </is>
      </c>
      <c>
        <v>0.616111111</v>
      </c>
      <c>
        <v>9</v>
      </c>
      <c>
        <v>579</v>
      </c>
      <c>
        <v>110</v>
      </c>
      <c>
        <v>76</v>
      </c>
      <c>
        <v>5.545</v>
      </c>
      <c>
        <v>356.728333</v>
      </c>
      <c>
        <v>67.772222</v>
      </c>
      <c>
        <v>46.824444</v>
      </c>
    </row>
    <row>
      <c>
        <is>
          <t>1386693</t>
        </is>
      </c>
      <c>
        <v>1</v>
      </c>
      <c>
        <is>
          <t>İZMİR</t>
        </is>
      </c>
      <c>
        <v>DİKİLİ</v>
      </c>
      <c>
        <is>
          <t>ALGÜN SİTESİ TR 35-30-M00026_DAĞITIM TRAFOSU-M01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12:46:49</t>
        </is>
      </c>
      <c>
        <is>
          <t>07.07.2020 13:35:46</t>
        </is>
      </c>
      <c>
        <v>0.815833333</v>
      </c>
      <c>
        <v>0</v>
      </c>
      <c>
        <v>18</v>
      </c>
      <c>
        <v>0</v>
      </c>
      <c>
        <v>0</v>
      </c>
      <c>
        <v>0</v>
      </c>
      <c>
        <v>14.685</v>
      </c>
      <c>
        <v>0</v>
      </c>
      <c>
        <v>0</v>
      </c>
    </row>
    <row>
      <c>
        <is>
          <t>1455858</t>
        </is>
      </c>
      <c>
        <v>1</v>
      </c>
      <c>
        <is>
          <t>İZMİR</t>
        </is>
      </c>
      <c>
        <v>MENEMEN</v>
      </c>
      <c>
        <is>
          <t>MENEMEN TR-73 35-28-L00073_E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20:22:08</t>
        </is>
      </c>
      <c>
        <is>
          <t>22.07.2020 22:46:27</t>
        </is>
      </c>
      <c>
        <v>2.405277777</v>
      </c>
      <c>
        <v>0</v>
      </c>
      <c>
        <v>106</v>
      </c>
      <c>
        <v>0</v>
      </c>
      <c>
        <v>0</v>
      </c>
      <c>
        <v>0</v>
      </c>
      <c>
        <v>254.959444</v>
      </c>
      <c>
        <v>0</v>
      </c>
      <c>
        <v>0</v>
      </c>
    </row>
    <row>
      <c>
        <is>
          <t>1435294</t>
        </is>
      </c>
      <c>
        <v>1</v>
      </c>
      <c>
        <is>
          <t>İZMİR</t>
        </is>
      </c>
      <c>
        <v>BUCA</v>
      </c>
      <c>
        <is>
          <t>K-1508 35-03-K01508_910769027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16:42:43</t>
        </is>
      </c>
      <c>
        <is>
          <t>21.07.2020 18:39:50</t>
        </is>
      </c>
      <c>
        <v>1.951944444</v>
      </c>
      <c>
        <v>0</v>
      </c>
      <c>
        <v>1</v>
      </c>
      <c>
        <v>0</v>
      </c>
      <c>
        <v>0</v>
      </c>
      <c>
        <v>0</v>
      </c>
      <c>
        <v>1.951944</v>
      </c>
      <c>
        <v>0</v>
      </c>
      <c>
        <v>0</v>
      </c>
    </row>
    <row>
      <c>
        <is>
          <t>1423319</t>
        </is>
      </c>
      <c>
        <v>1</v>
      </c>
      <c>
        <is>
          <t>İZMİR</t>
        </is>
      </c>
      <c>
        <v>ALİAĞA</v>
      </c>
      <c>
        <is>
          <t>YENİ ŞAKRAN TR-6 35-17-M00206_950309099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20:32:50</t>
        </is>
      </c>
      <c>
        <is>
          <t>17.07.2020 21:46:42</t>
        </is>
      </c>
      <c>
        <v>1.231111111</v>
      </c>
      <c>
        <v>0</v>
      </c>
      <c>
        <v>1</v>
      </c>
      <c>
        <v>0</v>
      </c>
      <c>
        <v>0</v>
      </c>
      <c>
        <v>0</v>
      </c>
      <c>
        <v>1.231111</v>
      </c>
      <c>
        <v>0</v>
      </c>
      <c>
        <v>0</v>
      </c>
    </row>
    <row>
      <c>
        <is>
          <t>1466234</t>
        </is>
      </c>
      <c>
        <v>1</v>
      </c>
      <c>
        <is>
          <t>İZMİR</t>
        </is>
      </c>
      <c>
        <v>BUCA</v>
      </c>
      <c>
        <is>
          <t>K-1508 35-03-K01508_910769027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16:14:15</t>
        </is>
      </c>
      <c>
        <is>
          <t>23.07.2020 17:34:07</t>
        </is>
      </c>
      <c>
        <v>1.331111111</v>
      </c>
      <c>
        <v>0</v>
      </c>
      <c>
        <v>1</v>
      </c>
      <c>
        <v>0</v>
      </c>
      <c>
        <v>0</v>
      </c>
      <c>
        <v>0</v>
      </c>
      <c>
        <v>1.331111</v>
      </c>
      <c>
        <v>0</v>
      </c>
      <c>
        <v>0</v>
      </c>
    </row>
    <row>
      <c>
        <is>
          <t>1480770</t>
        </is>
      </c>
      <c>
        <v>1</v>
      </c>
      <c>
        <is>
          <t>İZMİR</t>
        </is>
      </c>
      <c>
        <v>BUCA</v>
      </c>
      <c>
        <is>
          <t>K-1508 35-03-K01508_910106787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20:38:35</t>
        </is>
      </c>
      <c>
        <is>
          <t>30.07.2020 22:34:32</t>
        </is>
      </c>
      <c>
        <v>1.9325</v>
      </c>
      <c>
        <v>0</v>
      </c>
      <c>
        <v>1</v>
      </c>
      <c>
        <v>0</v>
      </c>
      <c>
        <v>0</v>
      </c>
      <c>
        <v>0</v>
      </c>
      <c>
        <v>1.9325</v>
      </c>
      <c>
        <v>0</v>
      </c>
      <c>
        <v>0</v>
      </c>
    </row>
    <row>
      <c>
        <is>
          <t>1375036</t>
        </is>
      </c>
      <c>
        <v>1</v>
      </c>
      <c>
        <is>
          <t>İZMİR</t>
        </is>
      </c>
      <c>
        <v>URLA</v>
      </c>
      <c>
        <is>
          <t>BALIKLIOVA TR-2 35-19-L00272_956677753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18:20:43</t>
        </is>
      </c>
      <c>
        <is>
          <t>05.07.2020 20:37:59</t>
        </is>
      </c>
      <c>
        <v>2.287777777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2.287778</v>
      </c>
    </row>
    <row>
      <c>
        <is>
          <t>1455500</t>
        </is>
      </c>
      <c>
        <v>1</v>
      </c>
      <c>
        <is>
          <t>İZMİR</t>
        </is>
      </c>
      <c>
        <v>TORBALI</v>
      </c>
      <c>
        <is>
          <t>DM-5/19 35-26-M00815_35-26-M00815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22.07.2020 09:15:38</t>
        </is>
      </c>
      <c>
        <is>
          <t>22.07.2020 12:14:48</t>
        </is>
      </c>
      <c>
        <v>2.986111111</v>
      </c>
      <c>
        <v>2</v>
      </c>
      <c>
        <v>72</v>
      </c>
      <c>
        <v>0</v>
      </c>
      <c>
        <v>4</v>
      </c>
      <c>
        <v>5.972222</v>
      </c>
      <c>
        <v>215</v>
      </c>
      <c>
        <v>0</v>
      </c>
      <c>
        <v>11.944444</v>
      </c>
    </row>
    <row>
      <c>
        <is>
          <t>1396902</t>
        </is>
      </c>
      <c>
        <v>1</v>
      </c>
      <c>
        <is>
          <t>MANİSA</t>
        </is>
      </c>
      <c>
        <v>AKHİSAR</v>
      </c>
      <c>
        <is>
          <t>TR-1/42-C 45-72-M00111_956503086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17:36:29</t>
        </is>
      </c>
      <c>
        <is>
          <t>07.07.2020 18:20:56</t>
        </is>
      </c>
      <c>
        <v>0.740833333</v>
      </c>
      <c>
        <v>0</v>
      </c>
      <c>
        <v>3</v>
      </c>
      <c>
        <v>0</v>
      </c>
      <c>
        <v>0</v>
      </c>
      <c>
        <v>0</v>
      </c>
      <c>
        <v>2.2225</v>
      </c>
      <c>
        <v>0</v>
      </c>
      <c>
        <v>0</v>
      </c>
    </row>
    <row>
      <c>
        <is>
          <t>1411534</t>
        </is>
      </c>
      <c>
        <v>1</v>
      </c>
      <c>
        <is>
          <t>MANİSA</t>
        </is>
      </c>
      <c>
        <v>AKHİSAR</v>
      </c>
      <c>
        <is>
          <t>TR-1/10 45-72-M00010_B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14:13:08</t>
        </is>
      </c>
      <c>
        <is>
          <t>14.07.2020 14:47:13</t>
        </is>
      </c>
      <c>
        <v>0.568055555</v>
      </c>
      <c>
        <v>0</v>
      </c>
      <c>
        <v>63</v>
      </c>
      <c>
        <v>0</v>
      </c>
      <c>
        <v>0</v>
      </c>
      <c>
        <v>0</v>
      </c>
      <c>
        <v>35.7875</v>
      </c>
      <c>
        <v>0</v>
      </c>
      <c>
        <v>0</v>
      </c>
    </row>
    <row>
      <c>
        <is>
          <t>1385631</t>
        </is>
      </c>
      <c>
        <v>1</v>
      </c>
      <c>
        <is>
          <t>İZMİR</t>
        </is>
      </c>
      <c>
        <v>ALİAĞA</v>
      </c>
      <c>
        <is>
          <t>YENİ ŞAKRAN TR-11 35-17-M00211_950307927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10:54:00</t>
        </is>
      </c>
      <c>
        <is>
          <t>06.07.2020 11:34:40</t>
        </is>
      </c>
      <c>
        <v>0.677777777</v>
      </c>
      <c>
        <v>0</v>
      </c>
      <c>
        <v>1</v>
      </c>
      <c>
        <v>0</v>
      </c>
      <c>
        <v>0</v>
      </c>
      <c>
        <v>0</v>
      </c>
      <c>
        <v>0.677778</v>
      </c>
      <c>
        <v>0</v>
      </c>
      <c>
        <v>0</v>
      </c>
    </row>
    <row>
      <c>
        <is>
          <t>1386717</t>
        </is>
      </c>
      <c>
        <v>1</v>
      </c>
      <c>
        <is>
          <t>İZMİR</t>
        </is>
      </c>
      <c>
        <v>ALİAĞA</v>
      </c>
      <c>
        <is>
          <t>YENİ ŞAKRAN TR-12 35-17-M00212_950307881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13:26:00</t>
        </is>
      </c>
      <c>
        <is>
          <t>07.07.2020 14:46:10</t>
        </is>
      </c>
      <c>
        <v>1.336111111</v>
      </c>
      <c>
        <v>0</v>
      </c>
      <c>
        <v>1</v>
      </c>
      <c>
        <v>0</v>
      </c>
      <c>
        <v>0</v>
      </c>
      <c>
        <v>0</v>
      </c>
      <c>
        <v>1.336111</v>
      </c>
      <c>
        <v>0</v>
      </c>
      <c>
        <v>0</v>
      </c>
    </row>
    <row>
      <c>
        <is>
          <t>1480156</t>
        </is>
      </c>
      <c>
        <v>1</v>
      </c>
      <c>
        <is>
          <t>MANİSA</t>
        </is>
      </c>
      <c>
        <v>AKHİSAR</v>
      </c>
      <c>
        <is>
          <t>TR-1/33 45-72-M00033_49742769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20:36:50</t>
        </is>
      </c>
      <c>
        <is>
          <t>29.07.2020 20:57:09</t>
        </is>
      </c>
      <c>
        <v>0.338611111</v>
      </c>
      <c>
        <v>0</v>
      </c>
      <c>
        <v>1</v>
      </c>
      <c>
        <v>0</v>
      </c>
      <c>
        <v>0</v>
      </c>
      <c>
        <v>0</v>
      </c>
      <c>
        <v>0.338611</v>
      </c>
      <c>
        <v>0</v>
      </c>
      <c>
        <v>0</v>
      </c>
    </row>
    <row>
      <c>
        <is>
          <t>1397620</t>
        </is>
      </c>
      <c>
        <v>1</v>
      </c>
      <c>
        <is>
          <t>İZMİR</t>
        </is>
      </c>
      <c>
        <v>TORBALI</v>
      </c>
      <c>
        <is>
          <t>TAT DM 35-26-M00070_TAT ARITMA-M02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12:16:20</t>
        </is>
      </c>
      <c>
        <is>
          <t>08.07.2020 13:21:31</t>
        </is>
      </c>
      <c>
        <v>1.086388888</v>
      </c>
      <c>
        <v>0</v>
      </c>
      <c>
        <v>0</v>
      </c>
      <c>
        <v>1</v>
      </c>
      <c>
        <v>0</v>
      </c>
      <c>
        <v>0</v>
      </c>
      <c>
        <v>0</v>
      </c>
      <c>
        <v>1.086389</v>
      </c>
      <c>
        <v>0</v>
      </c>
    </row>
    <row>
      <c>
        <is>
          <t>1478401</t>
        </is>
      </c>
      <c>
        <v>1</v>
      </c>
      <c>
        <is>
          <t>İZMİR</t>
        </is>
      </c>
      <c>
        <v>MENDERES</v>
      </c>
      <c>
        <is>
          <t>ÇUKURALTI M-13 ÇAMLIK KÖK 35-25-M00059_ÇUKURALTI M-14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18:33:24</t>
        </is>
      </c>
      <c>
        <is>
          <t>27.07.2020 19:23:13</t>
        </is>
      </c>
      <c>
        <v>0.830277777</v>
      </c>
      <c>
        <v>11</v>
      </c>
      <c>
        <v>1041</v>
      </c>
      <c>
        <v>0</v>
      </c>
      <c>
        <v>0</v>
      </c>
      <c>
        <v>9.133056</v>
      </c>
      <c>
        <v>864.319166</v>
      </c>
      <c>
        <v>0</v>
      </c>
      <c>
        <v>0</v>
      </c>
    </row>
    <row>
      <c>
        <is>
          <t>1398707</t>
        </is>
      </c>
      <c>
        <v>1</v>
      </c>
      <c>
        <is>
          <t>İZMİR</t>
        </is>
      </c>
      <c>
        <v>ALİAĞA</v>
      </c>
      <c>
        <is>
          <t>DEVLET DEMİRYOLLARI ÖZEL TR 35-17-M00117Ö_ M04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10.07.2020 00:11:00</t>
        </is>
      </c>
      <c>
        <is>
          <t>10.07.2020 02:22:36</t>
        </is>
      </c>
      <c>
        <v>2.193333333</v>
      </c>
      <c>
        <v>1</v>
      </c>
      <c>
        <v>0</v>
      </c>
      <c>
        <v>0</v>
      </c>
      <c>
        <v>0</v>
      </c>
      <c>
        <v>2.193333</v>
      </c>
      <c>
        <v>0</v>
      </c>
      <c>
        <v>0</v>
      </c>
      <c>
        <v>0</v>
      </c>
    </row>
    <row>
      <c>
        <is>
          <t>1455632</t>
        </is>
      </c>
      <c>
        <v>1</v>
      </c>
      <c>
        <is>
          <t>İZMİR</t>
        </is>
      </c>
      <c>
        <v>ALİAĞA</v>
      </c>
      <c>
        <is>
          <t>TR-78 35-17-M00078_35-17-M00078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13:03:38</t>
        </is>
      </c>
      <c>
        <is>
          <t>22.07.2020 13:39:13</t>
        </is>
      </c>
      <c>
        <v>0.593055555</v>
      </c>
      <c>
        <v>3</v>
      </c>
      <c>
        <v>468</v>
      </c>
      <c>
        <v>0</v>
      </c>
      <c>
        <v>0</v>
      </c>
      <c>
        <v>1.779167</v>
      </c>
      <c>
        <v>277.55</v>
      </c>
      <c>
        <v>0</v>
      </c>
      <c>
        <v>0</v>
      </c>
    </row>
    <row>
      <c>
        <is>
          <t>1373114</t>
        </is>
      </c>
      <c>
        <v>1</v>
      </c>
      <c>
        <is>
          <t>İZMİR</t>
        </is>
      </c>
      <c>
        <v>ÖDEMİŞ</v>
      </c>
      <c>
        <is>
          <t>TR-91 35-15-M00091_48908969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09:37:35</t>
        </is>
      </c>
      <c>
        <is>
          <t>03.07.2020 13:58:32</t>
        </is>
      </c>
      <c>
        <v>4.349166666</v>
      </c>
      <c>
        <v>0</v>
      </c>
      <c>
        <v>143</v>
      </c>
      <c>
        <v>0</v>
      </c>
      <c>
        <v>0</v>
      </c>
      <c>
        <v>0</v>
      </c>
      <c>
        <v>621.930833</v>
      </c>
      <c>
        <v>0</v>
      </c>
      <c>
        <v>0</v>
      </c>
    </row>
    <row>
      <c>
        <is>
          <t>1375239</t>
        </is>
      </c>
      <c>
        <v>1</v>
      </c>
      <c>
        <is>
          <t>MANİSA</t>
        </is>
      </c>
      <c>
        <v>AKHİSAR</v>
      </c>
      <c>
        <is>
          <t>KIZLARALANI KÖK 45-72-L00698_HatBaşıAyırıcı_53140451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21:34:01</t>
        </is>
      </c>
      <c>
        <is>
          <t>05.07.2020 22:50:26</t>
        </is>
      </c>
      <c>
        <v>1.273611111</v>
      </c>
      <c>
        <v>0</v>
      </c>
      <c>
        <v>0</v>
      </c>
      <c>
        <v>8</v>
      </c>
      <c>
        <v>121</v>
      </c>
      <c>
        <v>0</v>
      </c>
      <c>
        <v>0</v>
      </c>
      <c>
        <v>10.188889</v>
      </c>
      <c>
        <v>154.106944</v>
      </c>
    </row>
    <row>
      <c>
        <is>
          <t>1477236</t>
        </is>
      </c>
      <c>
        <v>1</v>
      </c>
      <c>
        <is>
          <t>İZMİR</t>
        </is>
      </c>
      <c>
        <v>ALİAĞA</v>
      </c>
      <c>
        <is>
          <t>TR-78 35-17-M00078_35-17-M00078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11:44:31</t>
        </is>
      </c>
      <c>
        <is>
          <t>25.07.2020 11:56:31</t>
        </is>
      </c>
      <c>
        <v>0.2</v>
      </c>
      <c>
        <v>3</v>
      </c>
      <c>
        <v>468</v>
      </c>
      <c>
        <v>0</v>
      </c>
      <c>
        <v>0</v>
      </c>
      <c>
        <v>0.6</v>
      </c>
      <c>
        <v>93.6</v>
      </c>
      <c>
        <v>0</v>
      </c>
      <c>
        <v>0</v>
      </c>
    </row>
    <row>
      <c>
        <is>
          <t>1385989</t>
        </is>
      </c>
      <c>
        <v>1</v>
      </c>
      <c>
        <is>
          <t>MANİSA</t>
        </is>
      </c>
      <c>
        <v>AKHİSAR</v>
      </c>
      <c>
        <is>
          <t>TR-1/72 45-72-M00072_45-72-M00072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18:11:35</t>
        </is>
      </c>
      <c>
        <is>
          <t>06.07.2020 20:03:00</t>
        </is>
      </c>
      <c>
        <v>1.856944444</v>
      </c>
      <c>
        <v>1</v>
      </c>
      <c>
        <v>621</v>
      </c>
      <c>
        <v>0</v>
      </c>
      <c>
        <v>0</v>
      </c>
      <c>
        <v>1.856944</v>
      </c>
      <c>
        <v>1153.1625</v>
      </c>
      <c>
        <v>0</v>
      </c>
      <c>
        <v>0</v>
      </c>
    </row>
    <row>
      <c>
        <is>
          <t>1410532</t>
        </is>
      </c>
      <c>
        <v>1</v>
      </c>
      <c>
        <is>
          <t>İZMİR</t>
        </is>
      </c>
      <c>
        <v>GAZİEMİR</v>
      </c>
      <c>
        <is>
          <t>K-1179 35-08-K01179_97633024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21:35:32</t>
        </is>
      </c>
      <c>
        <is>
          <t>12.07.2020 22:10:53</t>
        </is>
      </c>
      <c>
        <v>0.589166666</v>
      </c>
      <c>
        <v>0</v>
      </c>
      <c>
        <v>2</v>
      </c>
      <c>
        <v>0</v>
      </c>
      <c>
        <v>0</v>
      </c>
      <c>
        <v>0</v>
      </c>
      <c>
        <v>1.178333</v>
      </c>
      <c>
        <v>0</v>
      </c>
      <c>
        <v>0</v>
      </c>
    </row>
    <row>
      <c>
        <is>
          <t>1374326</t>
        </is>
      </c>
      <c>
        <v>1</v>
      </c>
      <c>
        <is>
          <t>İZMİR</t>
        </is>
      </c>
      <c>
        <v>BORNOVA</v>
      </c>
      <c>
        <is>
          <t>K-2664 35-02-K02664_913066351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18:34:41</t>
        </is>
      </c>
      <c>
        <is>
          <t>04.07.2020 20:14:28</t>
        </is>
      </c>
      <c>
        <v>1.663055555</v>
      </c>
      <c>
        <v>0</v>
      </c>
      <c>
        <v>1</v>
      </c>
      <c>
        <v>0</v>
      </c>
      <c>
        <v>0</v>
      </c>
      <c>
        <v>0</v>
      </c>
      <c>
        <v>1.663056</v>
      </c>
      <c>
        <v>0</v>
      </c>
      <c>
        <v>0</v>
      </c>
    </row>
    <row>
      <c>
        <is>
          <t>1478614</t>
        </is>
      </c>
      <c>
        <v>1</v>
      </c>
      <c>
        <is>
          <t>MANİSA</t>
        </is>
      </c>
      <c>
        <v>AKHİSAR</v>
      </c>
      <c>
        <is>
          <t>TR-1/90 45-72-M00090_49662325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10:20:01</t>
        </is>
      </c>
      <c>
        <is>
          <t>28.07.2020 11:13:08</t>
        </is>
      </c>
      <c>
        <v>0.885277777</v>
      </c>
      <c>
        <v>0</v>
      </c>
      <c>
        <v>13</v>
      </c>
      <c>
        <v>0</v>
      </c>
      <c>
        <v>0</v>
      </c>
      <c>
        <v>0</v>
      </c>
      <c>
        <v>11.508611</v>
      </c>
      <c>
        <v>0</v>
      </c>
      <c>
        <v>0</v>
      </c>
    </row>
    <row>
      <c>
        <is>
          <t>1397972</t>
        </is>
      </c>
      <c>
        <v>1</v>
      </c>
      <c>
        <is>
          <t>İZMİR</t>
        </is>
      </c>
      <c>
        <v>BORNOVA</v>
      </c>
      <c>
        <is>
          <t>M-1621 35-02-M01621_TRF 1-M01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21:33:06</t>
        </is>
      </c>
      <c>
        <is>
          <t>08.07.2020 22:47:31</t>
        </is>
      </c>
      <c>
        <v>1.240277777</v>
      </c>
      <c>
        <v>2</v>
      </c>
      <c>
        <v>32</v>
      </c>
      <c>
        <v>0</v>
      </c>
      <c>
        <v>0</v>
      </c>
      <c>
        <v>2.480556</v>
      </c>
      <c>
        <v>39.688889</v>
      </c>
      <c>
        <v>0</v>
      </c>
      <c>
        <v>0</v>
      </c>
    </row>
    <row>
      <c>
        <is>
          <t>1480613</t>
        </is>
      </c>
      <c>
        <v>1</v>
      </c>
      <c>
        <is>
          <t>MANİSA</t>
        </is>
      </c>
      <c>
        <v>AKHİSAR</v>
      </c>
      <c>
        <is>
          <t>TR-1/72 45-72-M00072_45-72-M00072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17:20:25</t>
        </is>
      </c>
      <c>
        <is>
          <t>30.07.2020 18:04:03</t>
        </is>
      </c>
      <c>
        <v>0.727222222</v>
      </c>
      <c>
        <v>1</v>
      </c>
      <c>
        <v>622</v>
      </c>
      <c>
        <v>0</v>
      </c>
      <c>
        <v>0</v>
      </c>
      <c>
        <v>0.727222</v>
      </c>
      <c>
        <v>452.332222</v>
      </c>
      <c>
        <v>0</v>
      </c>
      <c>
        <v>0</v>
      </c>
    </row>
    <row>
      <c>
        <is>
          <t>1481149</t>
        </is>
      </c>
      <c>
        <v>1</v>
      </c>
      <c>
        <is>
          <t>MANİSA</t>
        </is>
      </c>
      <c>
        <v>AKHİSAR</v>
      </c>
      <c>
        <is>
          <t>TR-1/72 45-72-M00072_45-72-M00072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16:50:41</t>
        </is>
      </c>
      <c>
        <is>
          <t>31.07.2020 17:20:19</t>
        </is>
      </c>
      <c>
        <v>0.493888888</v>
      </c>
      <c>
        <v>1</v>
      </c>
      <c>
        <v>622</v>
      </c>
      <c>
        <v>0</v>
      </c>
      <c>
        <v>0</v>
      </c>
      <c>
        <v>0.493889</v>
      </c>
      <c>
        <v>307.198888</v>
      </c>
      <c>
        <v>0</v>
      </c>
      <c>
        <v>0</v>
      </c>
    </row>
    <row>
      <c>
        <is>
          <t>1410210</t>
        </is>
      </c>
      <c>
        <v>1</v>
      </c>
      <c>
        <is>
          <t>İZMİR</t>
        </is>
      </c>
      <c>
        <v>MENEMEN</v>
      </c>
      <c>
        <is>
          <t>YAHŞELLİ TR-9 35-28-M00830_EMİRALEM KÖK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09:55:00</t>
        </is>
      </c>
      <c>
        <is>
          <t>12.07.2020 13:00:00</t>
        </is>
      </c>
      <c>
        <v>3.083333333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3.083333</v>
      </c>
    </row>
    <row>
      <c>
        <is>
          <t>1410316</t>
        </is>
      </c>
      <c>
        <v>1</v>
      </c>
      <c>
        <is>
          <t>İZMİR</t>
        </is>
      </c>
      <c>
        <v>MENEMEN</v>
      </c>
      <c>
        <is>
          <t>YAHŞELLİ TR-9 35-28-M00830_EMİRALEM KÖK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13:10:35</t>
        </is>
      </c>
      <c>
        <is>
          <t>12.07.2020 13:17:18</t>
        </is>
      </c>
      <c>
        <v>0.111787777</v>
      </c>
      <c>
        <v>21</v>
      </c>
      <c>
        <v>1729</v>
      </c>
      <c>
        <v>25</v>
      </c>
      <c>
        <v>203</v>
      </c>
      <c>
        <v>2.347543</v>
      </c>
      <c>
        <v>193.281066</v>
      </c>
      <c>
        <v>2.794694</v>
      </c>
      <c>
        <v>22.692919</v>
      </c>
    </row>
    <row>
      <c>
        <is>
          <t>1422566</t>
        </is>
      </c>
      <c>
        <v>1</v>
      </c>
      <c>
        <is>
          <t>İZMİR</t>
        </is>
      </c>
      <c>
        <v>DİKİLİ</v>
      </c>
      <c>
        <is>
          <t>ÇANDARLI TR-4 35-30-M00004_955310298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14:32:42</t>
        </is>
      </c>
      <c>
        <is>
          <t>16.07.2020 17:39:00</t>
        </is>
      </c>
      <c>
        <v>3.105</v>
      </c>
      <c>
        <v>0</v>
      </c>
      <c>
        <v>3</v>
      </c>
      <c>
        <v>0</v>
      </c>
      <c>
        <v>0</v>
      </c>
      <c>
        <v>0</v>
      </c>
      <c>
        <v>9.315</v>
      </c>
      <c>
        <v>0</v>
      </c>
      <c>
        <v>0</v>
      </c>
    </row>
    <row>
      <c>
        <is>
          <t>1373221</t>
        </is>
      </c>
      <c>
        <v>1</v>
      </c>
      <c>
        <is>
          <t>İZMİR</t>
        </is>
      </c>
      <c>
        <v>ÖDEMİŞ</v>
      </c>
      <c>
        <is>
          <t>TR-10 35-15-M00010_950360330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12:06:00</t>
        </is>
      </c>
      <c>
        <is>
          <t>03.07.2020 12:46:06</t>
        </is>
      </c>
      <c>
        <v>0.668333333</v>
      </c>
      <c>
        <v>0</v>
      </c>
      <c>
        <v>1</v>
      </c>
      <c>
        <v>0</v>
      </c>
      <c>
        <v>0</v>
      </c>
      <c>
        <v>0</v>
      </c>
      <c>
        <v>0.668333</v>
      </c>
      <c>
        <v>0</v>
      </c>
      <c>
        <v>0</v>
      </c>
    </row>
    <row>
      <c>
        <is>
          <t>1424499</t>
        </is>
      </c>
      <c>
        <v>1</v>
      </c>
      <c>
        <is>
          <t>İZMİR</t>
        </is>
      </c>
      <c>
        <v>FOÇA</v>
      </c>
      <c>
        <is>
          <t>FOÇA TR-53 35-23-L00053_42133290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20.07.2020 10:04:24</t>
        </is>
      </c>
      <c>
        <is>
          <t>20.07.2020 12:21:00</t>
        </is>
      </c>
      <c>
        <v>2.276477777</v>
      </c>
      <c>
        <v>0</v>
      </c>
      <c>
        <v>46</v>
      </c>
      <c>
        <v>0</v>
      </c>
      <c>
        <v>0</v>
      </c>
      <c>
        <v>0</v>
      </c>
      <c>
        <v>104.717978</v>
      </c>
      <c>
        <v>0</v>
      </c>
      <c>
        <v>0</v>
      </c>
    </row>
    <row>
      <c>
        <is>
          <t>1398345</t>
        </is>
      </c>
      <c>
        <v>1</v>
      </c>
      <c>
        <is>
          <t>İZMİR</t>
        </is>
      </c>
      <c>
        <v>ALİAĞA</v>
      </c>
      <c>
        <is>
          <t>DEVLET DEMİRYOLLARI ÖZEL TR 35-17-M00117Ö_-M03 M03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09.07.2020 13:04:36</t>
        </is>
      </c>
      <c>
        <is>
          <t>09.07.2020 17:14:00</t>
        </is>
      </c>
      <c>
        <v>4.156414722</v>
      </c>
      <c>
        <v>1</v>
      </c>
      <c>
        <v>0</v>
      </c>
      <c>
        <v>0</v>
      </c>
      <c>
        <v>0</v>
      </c>
      <c>
        <v>4.156415</v>
      </c>
      <c>
        <v>0</v>
      </c>
      <c>
        <v>0</v>
      </c>
      <c>
        <v>0</v>
      </c>
    </row>
    <row>
      <c>
        <is>
          <t>1411697</t>
        </is>
      </c>
      <c>
        <v>1</v>
      </c>
      <c>
        <is>
          <t>İZMİR</t>
        </is>
      </c>
      <c>
        <v>SEFERİHİSAR</v>
      </c>
      <c>
        <is>
          <t>L-37 YAT LİMANI 35-14-L00037_956636409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18:09:00</t>
        </is>
      </c>
      <c>
        <is>
          <t>14.07.2020 22:57:04</t>
        </is>
      </c>
      <c>
        <v>4.801111111</v>
      </c>
      <c>
        <v>0</v>
      </c>
      <c>
        <v>1</v>
      </c>
      <c>
        <v>0</v>
      </c>
      <c>
        <v>0</v>
      </c>
      <c>
        <v>0</v>
      </c>
      <c>
        <v>4.801111</v>
      </c>
      <c>
        <v>0</v>
      </c>
      <c>
        <v>0</v>
      </c>
    </row>
    <row>
      <c>
        <is>
          <t>1412310</t>
        </is>
      </c>
      <c>
        <v>1</v>
      </c>
      <c>
        <is>
          <t>İZMİR</t>
        </is>
      </c>
      <c>
        <v>DİKİLİ</v>
      </c>
      <c>
        <is>
          <t>MAVİKENT TR-1 35-30-M00132_95000491922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23:07:32</t>
        </is>
      </c>
      <c>
        <is>
          <t>16.07.2020 01:09:12</t>
        </is>
      </c>
      <c>
        <v>2.027777777</v>
      </c>
      <c>
        <v>0</v>
      </c>
      <c>
        <v>1</v>
      </c>
      <c>
        <v>0</v>
      </c>
      <c>
        <v>0</v>
      </c>
      <c>
        <v>0</v>
      </c>
      <c>
        <v>2.027778</v>
      </c>
      <c>
        <v>0</v>
      </c>
      <c>
        <v>0</v>
      </c>
    </row>
    <row>
      <c>
        <is>
          <t>1373011</t>
        </is>
      </c>
      <c>
        <v>1</v>
      </c>
      <c>
        <is>
          <t>İZMİR</t>
        </is>
      </c>
      <c>
        <v>BORNOVA</v>
      </c>
      <c>
        <is>
          <t>K-1600 35-02-K01600_C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09:11:26</t>
        </is>
      </c>
      <c>
        <is>
          <t>03.07.2020 11:08:49</t>
        </is>
      </c>
      <c>
        <v>1.956388888</v>
      </c>
      <c>
        <v>0</v>
      </c>
      <c>
        <v>26</v>
      </c>
      <c>
        <v>0</v>
      </c>
      <c>
        <v>0</v>
      </c>
      <c>
        <v>0</v>
      </c>
      <c>
        <v>50.866111</v>
      </c>
      <c>
        <v>0</v>
      </c>
      <c>
        <v>0</v>
      </c>
    </row>
    <row>
      <c>
        <is>
          <t>1385431</t>
        </is>
      </c>
      <c>
        <v>1</v>
      </c>
      <c>
        <is>
          <t>MANİSA</t>
        </is>
      </c>
      <c>
        <v>KULA</v>
      </c>
      <c>
        <is>
          <t>TR-63 45-77-L00063_Ayırıcı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07:13:58</t>
        </is>
      </c>
      <c>
        <is>
          <t>06.07.2020 07:39:28</t>
        </is>
      </c>
      <c>
        <v>0.425</v>
      </c>
      <c>
        <v>1</v>
      </c>
      <c>
        <v>22</v>
      </c>
      <c>
        <v>0</v>
      </c>
      <c>
        <v>1</v>
      </c>
      <c>
        <v>0.425</v>
      </c>
      <c>
        <v>9.35</v>
      </c>
      <c>
        <v>0</v>
      </c>
      <c>
        <v>0.425</v>
      </c>
    </row>
    <row>
      <c>
        <is>
          <t>1398252</t>
        </is>
      </c>
      <c>
        <v>1</v>
      </c>
      <c>
        <is>
          <t>MANİSA</t>
        </is>
      </c>
      <c>
        <v>KULA</v>
      </c>
      <c>
        <is>
          <t>TR-67 45-77-L00067_A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11:02:31</t>
        </is>
      </c>
      <c>
        <is>
          <t>09.07.2020 12:51:22</t>
        </is>
      </c>
      <c>
        <v>1.814166666</v>
      </c>
      <c>
        <v>0</v>
      </c>
      <c>
        <v>5</v>
      </c>
      <c>
        <v>0</v>
      </c>
      <c>
        <v>0</v>
      </c>
      <c>
        <v>0</v>
      </c>
      <c>
        <v>9.070833</v>
      </c>
      <c>
        <v>0</v>
      </c>
      <c>
        <v>0</v>
      </c>
    </row>
    <row>
      <c>
        <is>
          <t>1373202</t>
        </is>
      </c>
      <c>
        <v>1</v>
      </c>
      <c>
        <is>
          <t>MANİSA</t>
        </is>
      </c>
      <c>
        <v>KULA</v>
      </c>
      <c>
        <is>
          <t>TR-48 45-77-L00048_B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12:03:05</t>
        </is>
      </c>
      <c>
        <is>
          <t>03.07.2020 12:30:36</t>
        </is>
      </c>
      <c>
        <v>0.458611111</v>
      </c>
      <c>
        <v>0</v>
      </c>
      <c>
        <v>92</v>
      </c>
      <c>
        <v>0</v>
      </c>
      <c>
        <v>0</v>
      </c>
      <c>
        <v>0</v>
      </c>
      <c>
        <v>42.192222</v>
      </c>
      <c>
        <v>0</v>
      </c>
      <c>
        <v>0</v>
      </c>
    </row>
    <row>
      <c>
        <is>
          <t>1455697</t>
        </is>
      </c>
      <c>
        <v>1</v>
      </c>
      <c>
        <is>
          <t>İZMİR</t>
        </is>
      </c>
      <c>
        <v>MENEMEN</v>
      </c>
      <c>
        <is>
          <t>MENEMEN TR-62 35-28-M00738_953375959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15:22:00</t>
        </is>
      </c>
      <c>
        <is>
          <t>22.07.2020 17:35:47</t>
        </is>
      </c>
      <c>
        <v>2.229722222</v>
      </c>
      <c>
        <v>0</v>
      </c>
      <c>
        <v>13</v>
      </c>
      <c>
        <v>0</v>
      </c>
      <c>
        <v>0</v>
      </c>
      <c>
        <v>0</v>
      </c>
      <c>
        <v>28.986389</v>
      </c>
      <c>
        <v>0</v>
      </c>
      <c>
        <v>0</v>
      </c>
    </row>
    <row>
      <c>
        <is>
          <t>1424066</t>
        </is>
      </c>
      <c>
        <v>1</v>
      </c>
      <c>
        <is>
          <t>İZMİR</t>
        </is>
      </c>
      <c>
        <v>MENEMEN</v>
      </c>
      <c>
        <is>
          <t>YAHŞELLİ DM-5 35-28-M00882_EMİRALEM SULAMA ÇIKIŞ M08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11:36:47</t>
        </is>
      </c>
      <c>
        <is>
          <t>19.07.2020 12:10:00</t>
        </is>
      </c>
      <c>
        <v>0.553611111</v>
      </c>
      <c>
        <v>1</v>
      </c>
      <c>
        <v>101</v>
      </c>
      <c>
        <v>78</v>
      </c>
      <c>
        <v>1768</v>
      </c>
      <c>
        <v>0.553611</v>
      </c>
      <c>
        <v>55.914722</v>
      </c>
      <c>
        <v>43.181667</v>
      </c>
      <c>
        <v>978.784444</v>
      </c>
    </row>
    <row>
      <c>
        <is>
          <t>1477059</t>
        </is>
      </c>
      <c>
        <v>1</v>
      </c>
      <c>
        <is>
          <t>İZMİR</t>
        </is>
      </c>
      <c>
        <v>MENEMEN</v>
      </c>
      <c>
        <is>
          <t>YAHŞELLİ DM-5 35-28-M00882_EMİRALEM SULAMA ÇIKIŞ-M08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01:12:11</t>
        </is>
      </c>
      <c>
        <is>
          <t>25.07.2020 01:38:11</t>
        </is>
      </c>
      <c>
        <v>0.433333333</v>
      </c>
      <c>
        <v>1</v>
      </c>
      <c>
        <v>102</v>
      </c>
      <c>
        <v>78</v>
      </c>
      <c>
        <v>1792</v>
      </c>
      <c>
        <v>0.433333</v>
      </c>
      <c>
        <v>44.2</v>
      </c>
      <c>
        <v>33.8</v>
      </c>
      <c>
        <v>776.533333</v>
      </c>
    </row>
    <row>
      <c>
        <is>
          <t>1480775</t>
        </is>
      </c>
      <c>
        <v>1</v>
      </c>
      <c>
        <is>
          <t>MANİSA</t>
        </is>
      </c>
      <c>
        <v>KULA</v>
      </c>
      <c>
        <is>
          <t>TR-74 45-77-L00074_945493659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20:49:10</t>
        </is>
      </c>
      <c>
        <is>
          <t>31.07.2020 00:11:31</t>
        </is>
      </c>
      <c>
        <v>3.3725</v>
      </c>
      <c>
        <v>0</v>
      </c>
      <c>
        <v>1</v>
      </c>
      <c>
        <v>0</v>
      </c>
      <c>
        <v>0</v>
      </c>
      <c>
        <v>0</v>
      </c>
      <c>
        <v>3.3725</v>
      </c>
      <c>
        <v>0</v>
      </c>
      <c>
        <v>0</v>
      </c>
    </row>
    <row>
      <c>
        <is>
          <t>1478540</t>
        </is>
      </c>
      <c>
        <v>1</v>
      </c>
      <c>
        <is>
          <t>MANİSA</t>
        </is>
      </c>
      <c>
        <v>KULA</v>
      </c>
      <c>
        <is>
          <t>TR-39/A 45-77-L00078_945489274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06:20:43</t>
        </is>
      </c>
      <c>
        <is>
          <t>28.07.2020 06:55:38</t>
        </is>
      </c>
      <c>
        <v>0.581944444</v>
      </c>
      <c>
        <v>0</v>
      </c>
      <c>
        <v>3</v>
      </c>
      <c>
        <v>0</v>
      </c>
      <c>
        <v>0</v>
      </c>
      <c>
        <v>0</v>
      </c>
      <c>
        <v>1.745833</v>
      </c>
      <c>
        <v>0</v>
      </c>
      <c>
        <v>0</v>
      </c>
    </row>
    <row>
      <c>
        <is>
          <t>1372725</t>
        </is>
      </c>
      <c>
        <v>1</v>
      </c>
      <c>
        <is>
          <t>İZMİR</t>
        </is>
      </c>
      <c>
        <v>BORNOVA</v>
      </c>
      <c>
        <is>
          <t>K-4631 35-02-K04631_B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18:58:51</t>
        </is>
      </c>
      <c>
        <is>
          <t>02.07.2020 20:56:32</t>
        </is>
      </c>
      <c>
        <v>1.961388888</v>
      </c>
      <c>
        <v>0</v>
      </c>
      <c>
        <v>140</v>
      </c>
      <c>
        <v>0</v>
      </c>
      <c>
        <v>0</v>
      </c>
      <c>
        <v>0</v>
      </c>
      <c>
        <v>274.594444</v>
      </c>
      <c>
        <v>0</v>
      </c>
      <c>
        <v>0</v>
      </c>
    </row>
    <row>
      <c>
        <is>
          <t>1375346</t>
        </is>
      </c>
      <c>
        <v>1</v>
      </c>
      <c>
        <is>
          <t>MANİSA</t>
        </is>
      </c>
      <c>
        <v>SALİHLİ</v>
      </c>
      <c>
        <is>
          <t>TR-29 45-78-L00029_72373539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23:00:38</t>
        </is>
      </c>
      <c>
        <is>
          <t>06.07.2020 04:58:41</t>
        </is>
      </c>
      <c>
        <v>5.9675</v>
      </c>
      <c>
        <v>0</v>
      </c>
      <c>
        <v>242</v>
      </c>
      <c>
        <v>0</v>
      </c>
      <c>
        <v>0</v>
      </c>
      <c>
        <v>0</v>
      </c>
      <c>
        <v>1444.135</v>
      </c>
      <c>
        <v>0</v>
      </c>
      <c>
        <v>0</v>
      </c>
    </row>
    <row>
      <c>
        <is>
          <t>1479845</t>
        </is>
      </c>
      <c>
        <v>1</v>
      </c>
      <c>
        <is>
          <t>İZMİR</t>
        </is>
      </c>
      <c>
        <v>GAZİEMİR</v>
      </c>
      <c>
        <is>
          <t> 35-08-K03996_35-08-K03996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13:58:50</t>
        </is>
      </c>
      <c>
        <is>
          <t>29.07.2020 14:30:15</t>
        </is>
      </c>
      <c>
        <v>0.523611111</v>
      </c>
      <c>
        <v>1</v>
      </c>
      <c>
        <v>8</v>
      </c>
      <c>
        <v>0</v>
      </c>
      <c>
        <v>0</v>
      </c>
      <c>
        <v>0.523611</v>
      </c>
      <c>
        <v>4.188889</v>
      </c>
      <c>
        <v>0</v>
      </c>
      <c>
        <v>0</v>
      </c>
    </row>
    <row>
      <c>
        <is>
          <t>1424891</t>
        </is>
      </c>
      <c>
        <v>1</v>
      </c>
      <c>
        <is>
          <t>İZMİR</t>
        </is>
      </c>
      <c>
        <v>KONAK</v>
      </c>
      <c>
        <is>
          <t>K-3545 35-01-K03545_950127307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21:21:46</t>
        </is>
      </c>
      <c>
        <is>
          <t>21.07.2020 00:10:40</t>
        </is>
      </c>
      <c>
        <v>2.815</v>
      </c>
      <c>
        <v>0</v>
      </c>
      <c>
        <v>1</v>
      </c>
      <c>
        <v>0</v>
      </c>
      <c>
        <v>0</v>
      </c>
      <c>
        <v>0</v>
      </c>
      <c>
        <v>2.815</v>
      </c>
      <c>
        <v>0</v>
      </c>
      <c>
        <v>0</v>
      </c>
    </row>
    <row>
      <c>
        <is>
          <t>1424490</t>
        </is>
      </c>
      <c>
        <v>1</v>
      </c>
      <c>
        <is>
          <t>İZMİR</t>
        </is>
      </c>
      <c>
        <v>FOÇA</v>
      </c>
      <c>
        <is>
          <t>ESKİ FOÇA İM 35-23-A00001_TR-53 L06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09:48:47</t>
        </is>
      </c>
      <c>
        <is>
          <t>20.07.2020 10:01:00</t>
        </is>
      </c>
      <c>
        <v>0.203611111</v>
      </c>
      <c>
        <v>8</v>
      </c>
      <c>
        <v>199</v>
      </c>
      <c>
        <v>0</v>
      </c>
      <c>
        <v>0</v>
      </c>
      <c>
        <v>1.628889</v>
      </c>
      <c>
        <v>40.518611</v>
      </c>
      <c>
        <v>0</v>
      </c>
      <c>
        <v>0</v>
      </c>
    </row>
    <row>
      <c>
        <is>
          <t>1477699</t>
        </is>
      </c>
      <c>
        <v>1</v>
      </c>
      <c>
        <is>
          <t>İZMİR</t>
        </is>
      </c>
      <c>
        <v>DİKİLİ</v>
      </c>
      <c>
        <is>
          <t>TR-41 35-30-L00041_35-30-L00041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11:32:32</t>
        </is>
      </c>
      <c>
        <is>
          <t>26.07.2020 12:06:21</t>
        </is>
      </c>
      <c>
        <v>0.563611111</v>
      </c>
      <c>
        <v>1</v>
      </c>
      <c>
        <v>173</v>
      </c>
      <c>
        <v>0</v>
      </c>
      <c>
        <v>0</v>
      </c>
      <c>
        <v>0.563611</v>
      </c>
      <c>
        <v>97.504722</v>
      </c>
      <c>
        <v>0</v>
      </c>
      <c>
        <v>0</v>
      </c>
    </row>
    <row>
      <c>
        <is>
          <t>1424534</t>
        </is>
      </c>
      <c>
        <v>1</v>
      </c>
      <c>
        <is>
          <t>İZMİR</t>
        </is>
      </c>
      <c>
        <v>SEFERİHİSAR</v>
      </c>
      <c>
        <is>
          <t>DM-1/TR-17 SEFERİHİSAR 35-14-M00329_956642811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10:46:55</t>
        </is>
      </c>
      <c>
        <is>
          <t>20.07.2020 16:54:49</t>
        </is>
      </c>
      <c>
        <v>6.131666666</v>
      </c>
      <c>
        <v>0</v>
      </c>
      <c>
        <v>2</v>
      </c>
      <c>
        <v>0</v>
      </c>
      <c>
        <v>0</v>
      </c>
      <c>
        <v>0</v>
      </c>
      <c>
        <v>12.263333</v>
      </c>
      <c>
        <v>0</v>
      </c>
      <c>
        <v>0</v>
      </c>
    </row>
    <row>
      <c>
        <is>
          <t>1477669</t>
        </is>
      </c>
      <c>
        <v>1</v>
      </c>
      <c>
        <is>
          <t>MANİSA</t>
        </is>
      </c>
      <c>
        <v>ŞEHZADELER</v>
      </c>
      <c>
        <is>
          <t>DM-2/35 (VERİCİLER) 45-71-M00531_953182820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10:18:01</t>
        </is>
      </c>
      <c>
        <is>
          <t>26.07.2020 14:59:13</t>
        </is>
      </c>
      <c>
        <v>4.686666666</v>
      </c>
      <c>
        <v>0</v>
      </c>
      <c>
        <v>1</v>
      </c>
      <c>
        <v>0</v>
      </c>
      <c>
        <v>0</v>
      </c>
      <c>
        <v>0</v>
      </c>
      <c>
        <v>4.686667</v>
      </c>
      <c>
        <v>0</v>
      </c>
      <c>
        <v>0</v>
      </c>
    </row>
    <row>
      <c>
        <is>
          <t>1479864</t>
        </is>
      </c>
      <c>
        <v>1</v>
      </c>
      <c>
        <is>
          <t>İZMİR</t>
        </is>
      </c>
      <c>
        <v>BORNOVA</v>
      </c>
      <c>
        <is>
          <t>K-1547 35-02-K01547_910009041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14:15:14</t>
        </is>
      </c>
      <c>
        <is>
          <t>29.07.2020 15:09:22</t>
        </is>
      </c>
      <c>
        <v>0.902222222</v>
      </c>
      <c>
        <v>0</v>
      </c>
      <c>
        <v>1</v>
      </c>
      <c>
        <v>0</v>
      </c>
      <c>
        <v>0</v>
      </c>
      <c>
        <v>0</v>
      </c>
      <c>
        <v>0.902222</v>
      </c>
      <c>
        <v>0</v>
      </c>
      <c>
        <v>0</v>
      </c>
    </row>
    <row>
      <c>
        <is>
          <t>1477637</t>
        </is>
      </c>
      <c>
        <v>1</v>
      </c>
      <c>
        <is>
          <t>İZMİR</t>
        </is>
      </c>
      <c>
        <v>KONAK</v>
      </c>
      <c>
        <is>
          <t>K-1329 35-01-K01329_35-01-K01329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26.07.2020 09:24:30</t>
        </is>
      </c>
      <c>
        <is>
          <t>26.07.2020 11:34:32</t>
        </is>
      </c>
      <c>
        <v>2.166976666</v>
      </c>
      <c>
        <v>1</v>
      </c>
      <c>
        <v>524</v>
      </c>
      <c>
        <v>0</v>
      </c>
      <c>
        <v>0</v>
      </c>
      <c>
        <v>2.166977</v>
      </c>
      <c>
        <v>1135.495773</v>
      </c>
      <c>
        <v>0</v>
      </c>
      <c>
        <v>0</v>
      </c>
    </row>
    <row>
      <c>
        <is>
          <t>1455685</t>
        </is>
      </c>
      <c>
        <v>1</v>
      </c>
      <c>
        <is>
          <t>İZMİR</t>
        </is>
      </c>
      <c>
        <v>SEFERİHİSAR</v>
      </c>
      <c>
        <is>
          <t>L-237 35-14-L00237_956636431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15:00:25</t>
        </is>
      </c>
      <c>
        <is>
          <t>22.07.2020 17:22:47</t>
        </is>
      </c>
      <c>
        <v>2.372777777</v>
      </c>
      <c>
        <v>0</v>
      </c>
      <c>
        <v>4</v>
      </c>
      <c>
        <v>0</v>
      </c>
      <c>
        <v>0</v>
      </c>
      <c>
        <v>0</v>
      </c>
      <c>
        <v>9.491111</v>
      </c>
      <c>
        <v>0</v>
      </c>
      <c>
        <v>0</v>
      </c>
    </row>
    <row>
      <c>
        <is>
          <t>1455482</t>
        </is>
      </c>
      <c>
        <v>1</v>
      </c>
      <c>
        <is>
          <t>İZMİR</t>
        </is>
      </c>
      <c>
        <v>KONAK</v>
      </c>
      <c>
        <is>
          <t>K-192 35-01-K00192_35-01-K00192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22.07.2020 09:01:16</t>
        </is>
      </c>
      <c>
        <is>
          <t>22.07.2020 11:20:00</t>
        </is>
      </c>
      <c>
        <v>2.31215</v>
      </c>
      <c>
        <v>1</v>
      </c>
      <c>
        <v>675</v>
      </c>
      <c>
        <v>0</v>
      </c>
      <c>
        <v>0</v>
      </c>
      <c>
        <v>2.31215</v>
      </c>
      <c>
        <v>1560.70125</v>
      </c>
      <c>
        <v>0</v>
      </c>
      <c>
        <v>0</v>
      </c>
    </row>
    <row>
      <c>
        <is>
          <t>1399061</t>
        </is>
      </c>
      <c>
        <v>1</v>
      </c>
      <c>
        <is>
          <t>İZMİR</t>
        </is>
      </c>
      <c>
        <v>BERGAMA</v>
      </c>
      <c>
        <is>
          <t>TR-99 35-16-L00099_953334519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12:33:35</t>
        </is>
      </c>
      <c>
        <is>
          <t>10.07.2020 13:11:00</t>
        </is>
      </c>
      <c>
        <v>0.623611111</v>
      </c>
      <c>
        <v>0</v>
      </c>
      <c>
        <v>4</v>
      </c>
      <c>
        <v>0</v>
      </c>
      <c>
        <v>0</v>
      </c>
      <c>
        <v>0</v>
      </c>
      <c>
        <v>2.494444</v>
      </c>
      <c>
        <v>0</v>
      </c>
      <c>
        <v>0</v>
      </c>
    </row>
    <row>
      <c>
        <is>
          <t>1423180</t>
        </is>
      </c>
      <c>
        <v>1</v>
      </c>
      <c>
        <is>
          <t>İZMİR</t>
        </is>
      </c>
      <c>
        <v>SEFERİHİSAR</v>
      </c>
      <c>
        <is>
          <t>L-37 YAT LİMANI 35-14-L00037_956636499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15:52:21</t>
        </is>
      </c>
      <c>
        <is>
          <t>17.07.2020 18:25:12</t>
        </is>
      </c>
      <c>
        <v>2.5475</v>
      </c>
      <c>
        <v>0</v>
      </c>
      <c>
        <v>1</v>
      </c>
      <c>
        <v>0</v>
      </c>
      <c>
        <v>0</v>
      </c>
      <c>
        <v>0</v>
      </c>
      <c>
        <v>2.5475</v>
      </c>
      <c>
        <v>0</v>
      </c>
      <c>
        <v>0</v>
      </c>
    </row>
    <row>
      <c>
        <is>
          <t>1372905</t>
        </is>
      </c>
      <c>
        <v>1</v>
      </c>
      <c>
        <is>
          <t>İZMİR</t>
        </is>
      </c>
      <c>
        <v>SELÇUK</v>
      </c>
      <c>
        <is>
          <t>ZEYTİNKÖY KÖK 35-13-L00065_35-13-L00065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00:04:17</t>
        </is>
      </c>
      <c>
        <is>
          <t>03.07.2020 01:20:07</t>
        </is>
      </c>
      <c>
        <v>1.263888888</v>
      </c>
      <c>
        <v>0</v>
      </c>
      <c>
        <v>0</v>
      </c>
      <c>
        <v>2</v>
      </c>
      <c>
        <v>22</v>
      </c>
      <c>
        <v>0</v>
      </c>
      <c>
        <v>0</v>
      </c>
      <c>
        <v>2.527778</v>
      </c>
      <c>
        <v>27.805556</v>
      </c>
    </row>
    <row>
      <c>
        <is>
          <t>1410550</t>
        </is>
      </c>
      <c>
        <v>1</v>
      </c>
      <c>
        <is>
          <t>İZMİR</t>
        </is>
      </c>
      <c>
        <v>SEFERİHİSAR</v>
      </c>
      <c>
        <is>
          <t>L-36 35-14-L00036_956636344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21:32:28</t>
        </is>
      </c>
      <c>
        <is>
          <t>12.07.2020 23:23:01</t>
        </is>
      </c>
      <c>
        <v>1.8425</v>
      </c>
      <c>
        <v>0</v>
      </c>
      <c>
        <v>2</v>
      </c>
      <c>
        <v>0</v>
      </c>
      <c>
        <v>0</v>
      </c>
      <c>
        <v>0</v>
      </c>
      <c>
        <v>3.685</v>
      </c>
      <c>
        <v>0</v>
      </c>
      <c>
        <v>0</v>
      </c>
    </row>
    <row>
      <c>
        <is>
          <t>1398929</t>
        </is>
      </c>
      <c>
        <v>1</v>
      </c>
      <c>
        <is>
          <t>MANİSA</t>
        </is>
      </c>
      <c>
        <v>AKHİSAR</v>
      </c>
      <c>
        <is>
          <t>TR-1/56 45-72-M00056_TR-1/57-58-59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10:02:20</t>
        </is>
      </c>
      <c>
        <is>
          <t>10.07.2020 13:57:53</t>
        </is>
      </c>
      <c>
        <v>3.925833333</v>
      </c>
      <c>
        <v>9</v>
      </c>
      <c>
        <v>4323</v>
      </c>
      <c>
        <v>0</v>
      </c>
      <c>
        <v>27</v>
      </c>
      <c>
        <v>35.3325</v>
      </c>
      <c>
        <v>16971.377499</v>
      </c>
      <c>
        <v>0</v>
      </c>
      <c>
        <v>105.9975</v>
      </c>
    </row>
    <row>
      <c>
        <is>
          <t>1423499</t>
        </is>
      </c>
      <c>
        <v>1</v>
      </c>
      <c>
        <is>
          <t>İZMİR</t>
        </is>
      </c>
      <c>
        <v>SEFERİHİSAR</v>
      </c>
      <c>
        <is>
          <t>DM-1/TR-3 35-14-M00314_956642537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09:29:15</t>
        </is>
      </c>
      <c>
        <is>
          <t>18.07.2020 14:57:01</t>
        </is>
      </c>
      <c>
        <v>5.462777777</v>
      </c>
      <c>
        <v>0</v>
      </c>
      <c>
        <v>2</v>
      </c>
      <c>
        <v>0</v>
      </c>
      <c>
        <v>0</v>
      </c>
      <c>
        <v>0</v>
      </c>
      <c>
        <v>10.925556</v>
      </c>
      <c>
        <v>0</v>
      </c>
      <c>
        <v>0</v>
      </c>
    </row>
    <row>
      <c>
        <is>
          <t>1399881</t>
        </is>
      </c>
      <c>
        <v>1</v>
      </c>
      <c>
        <is>
          <t>İZMİR</t>
        </is>
      </c>
      <c>
        <v>SEFERİHİSAR</v>
      </c>
      <c>
        <is>
          <t>İM-2/TR-22 SIĞACIK 35-14-L00302_947756671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17:35:10</t>
        </is>
      </c>
      <c>
        <is>
          <t>11.07.2020 18:46:53</t>
        </is>
      </c>
      <c>
        <v>1.195277777</v>
      </c>
      <c>
        <v>0</v>
      </c>
      <c>
        <v>1</v>
      </c>
      <c>
        <v>0</v>
      </c>
      <c>
        <v>0</v>
      </c>
      <c>
        <v>0</v>
      </c>
      <c>
        <v>1.195278</v>
      </c>
      <c>
        <v>0</v>
      </c>
      <c>
        <v>0</v>
      </c>
    </row>
    <row>
      <c>
        <is>
          <t>1423852</t>
        </is>
      </c>
      <c>
        <v>1</v>
      </c>
      <c>
        <is>
          <t>MANİSA</t>
        </is>
      </c>
      <c>
        <v>ŞEHZADELER</v>
      </c>
      <c>
        <is>
          <t>SANCAKLI BOZKÖY KÖK 45-71-M00087_953204167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20:49:29</t>
        </is>
      </c>
      <c>
        <is>
          <t>18.07.2020 22:53:46</t>
        </is>
      </c>
      <c>
        <v>2.071388888</v>
      </c>
      <c>
        <v>0</v>
      </c>
      <c>
        <v>1</v>
      </c>
      <c>
        <v>0</v>
      </c>
      <c>
        <v>0</v>
      </c>
      <c>
        <v>0</v>
      </c>
      <c>
        <v>2.071389</v>
      </c>
      <c>
        <v>0</v>
      </c>
      <c>
        <v>0</v>
      </c>
    </row>
    <row>
      <c>
        <is>
          <t>1373101</t>
        </is>
      </c>
      <c>
        <v>1</v>
      </c>
      <c>
        <is>
          <t>İZMİR</t>
        </is>
      </c>
      <c>
        <v>BORNOVA</v>
      </c>
      <c>
        <is>
          <t>M-335 35-02-M00335_913168785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09:38:04</t>
        </is>
      </c>
      <c>
        <is>
          <t>03.07.2020 10:18:19</t>
        </is>
      </c>
      <c>
        <v>0.670833333</v>
      </c>
      <c>
        <v>0</v>
      </c>
      <c>
        <v>32</v>
      </c>
      <c>
        <v>0</v>
      </c>
      <c>
        <v>0</v>
      </c>
      <c>
        <v>0</v>
      </c>
      <c>
        <v>21.466667</v>
      </c>
      <c>
        <v>0</v>
      </c>
      <c>
        <v>0</v>
      </c>
    </row>
    <row>
      <c>
        <is>
          <t>1422368</t>
        </is>
      </c>
      <c>
        <v>1</v>
      </c>
      <c>
        <is>
          <t>İZMİR</t>
        </is>
      </c>
      <c>
        <v>KINIK</v>
      </c>
      <c>
        <is>
          <t>KINIK TR-13 35-24-L00013_955220140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09:11:00</t>
        </is>
      </c>
      <c>
        <is>
          <t>16.07.2020 09:41:00</t>
        </is>
      </c>
      <c>
        <v>0.5</v>
      </c>
      <c>
        <v>0</v>
      </c>
      <c>
        <v>1</v>
      </c>
      <c>
        <v>0</v>
      </c>
      <c>
        <v>0</v>
      </c>
      <c>
        <v>0</v>
      </c>
      <c>
        <v>0.5</v>
      </c>
      <c>
        <v>0</v>
      </c>
      <c>
        <v>0</v>
      </c>
    </row>
    <row>
      <c>
        <is>
          <t>1412076</t>
        </is>
      </c>
      <c>
        <v>1</v>
      </c>
      <c>
        <is>
          <t>İZMİR</t>
        </is>
      </c>
      <c>
        <v>KINIK</v>
      </c>
      <c>
        <is>
          <t>KINIK TR-13 35-24-L00013_955222971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14:25:00</t>
        </is>
      </c>
      <c>
        <is>
          <t>15.07.2020 15:55:09</t>
        </is>
      </c>
      <c>
        <v>1.5025</v>
      </c>
      <c>
        <v>0</v>
      </c>
      <c>
        <v>1</v>
      </c>
      <c>
        <v>0</v>
      </c>
      <c>
        <v>0</v>
      </c>
      <c>
        <v>0</v>
      </c>
      <c>
        <v>1.5025</v>
      </c>
      <c>
        <v>0</v>
      </c>
      <c>
        <v>0</v>
      </c>
    </row>
    <row>
      <c>
        <is>
          <t>1477712</t>
        </is>
      </c>
      <c>
        <v>1</v>
      </c>
      <c>
        <is>
          <t>MANİSA</t>
        </is>
      </c>
      <c>
        <v>SOMA</v>
      </c>
      <c>
        <is>
          <t>SOMA TR-12/3 45-82-M00086_B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11:44:59</t>
        </is>
      </c>
      <c>
        <is>
          <t>26.07.2020 12:37:19</t>
        </is>
      </c>
      <c>
        <v>0.872222222</v>
      </c>
      <c>
        <v>0</v>
      </c>
      <c>
        <v>91</v>
      </c>
      <c>
        <v>0</v>
      </c>
      <c>
        <v>0</v>
      </c>
      <c>
        <v>0</v>
      </c>
      <c>
        <v>79.372222</v>
      </c>
      <c>
        <v>0</v>
      </c>
      <c>
        <v>0</v>
      </c>
    </row>
    <row>
      <c>
        <is>
          <t>1478994</t>
        </is>
      </c>
      <c>
        <v>1</v>
      </c>
      <c>
        <is>
          <t>MANİSA</t>
        </is>
      </c>
      <c>
        <v>SOMA</v>
      </c>
      <c>
        <is>
          <t>SOMA TR-12/3 45-82-M00086_45-82-M00086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15:21:09</t>
        </is>
      </c>
      <c>
        <is>
          <t>28.07.2020 19:31:50</t>
        </is>
      </c>
      <c>
        <v>4.178055555</v>
      </c>
      <c>
        <v>1</v>
      </c>
      <c>
        <v>602</v>
      </c>
      <c>
        <v>0</v>
      </c>
      <c>
        <v>0</v>
      </c>
      <c>
        <v>4.178056</v>
      </c>
      <c>
        <v>2515.189444</v>
      </c>
      <c>
        <v>0</v>
      </c>
      <c>
        <v>0</v>
      </c>
    </row>
    <row>
      <c>
        <is>
          <t>1397000</t>
        </is>
      </c>
      <c>
        <v>1</v>
      </c>
      <c>
        <is>
          <t>MANİSA</t>
        </is>
      </c>
      <c>
        <v>TURGUTLU</v>
      </c>
      <c>
        <is>
          <t>URGANLI TR-7 45-83-M00550_TR-4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19:31:57</t>
        </is>
      </c>
      <c>
        <is>
          <t>07.07.2020 20:24:39</t>
        </is>
      </c>
      <c>
        <v>0.878333333</v>
      </c>
      <c>
        <v>1</v>
      </c>
      <c>
        <v>58</v>
      </c>
      <c>
        <v>110</v>
      </c>
      <c>
        <v>1</v>
      </c>
      <c>
        <v>0.878333</v>
      </c>
      <c>
        <v>50.943333</v>
      </c>
      <c>
        <v>96.616667</v>
      </c>
      <c>
        <v>0.878333</v>
      </c>
    </row>
    <row>
      <c>
        <is>
          <t>1466244</t>
        </is>
      </c>
      <c>
        <v>1</v>
      </c>
      <c>
        <is>
          <t>MANİSA</t>
        </is>
      </c>
      <c>
        <v>TURGUTLU</v>
      </c>
      <c>
        <is>
          <t>URGANLI TR-2 45-83-M00570_955173238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16:33:31</t>
        </is>
      </c>
      <c>
        <is>
          <t>23.07.2020 17:02:44</t>
        </is>
      </c>
      <c>
        <v>0.486944444</v>
      </c>
      <c>
        <v>0</v>
      </c>
      <c>
        <v>1</v>
      </c>
      <c>
        <v>0</v>
      </c>
      <c>
        <v>0</v>
      </c>
      <c>
        <v>0</v>
      </c>
      <c>
        <v>0.486944</v>
      </c>
      <c>
        <v>0</v>
      </c>
      <c>
        <v>0</v>
      </c>
    </row>
    <row>
      <c>
        <is>
          <t>1372145</t>
        </is>
      </c>
      <c>
        <v>1</v>
      </c>
      <c>
        <is>
          <t>İZMİR</t>
        </is>
      </c>
      <c>
        <v>SEFERİHİSAR</v>
      </c>
      <c>
        <is>
          <t>TEPECİK KÖPRÜ DM 35-14-M00332_TEPECİK ÇIKIŞI (M-78)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06:23:11</t>
        </is>
      </c>
      <c>
        <is>
          <t>02.07.2020 07:07:17</t>
        </is>
      </c>
      <c>
        <v>0.735</v>
      </c>
      <c>
        <v>0</v>
      </c>
      <c>
        <v>0</v>
      </c>
      <c>
        <v>10</v>
      </c>
      <c>
        <v>286</v>
      </c>
      <c>
        <v>0</v>
      </c>
      <c>
        <v>0</v>
      </c>
      <c>
        <v>7.35</v>
      </c>
      <c>
        <v>210.21</v>
      </c>
    </row>
    <row>
      <c>
        <is>
          <t>1422797</t>
        </is>
      </c>
      <c>
        <v>1</v>
      </c>
      <c>
        <is>
          <t>MANİSA</t>
        </is>
      </c>
      <c>
        <v>TURGUTLU</v>
      </c>
      <c>
        <is>
          <t>URGANLI TR-7 45-83-M00550_TR-4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05:47:23</t>
        </is>
      </c>
      <c>
        <is>
          <t>17.07.2020 06:52:03</t>
        </is>
      </c>
      <c>
        <v>1.077777777</v>
      </c>
      <c>
        <v>1</v>
      </c>
      <c>
        <v>58</v>
      </c>
      <c>
        <v>111</v>
      </c>
      <c>
        <v>1</v>
      </c>
      <c>
        <v>1.077778</v>
      </c>
      <c>
        <v>62.511111</v>
      </c>
      <c>
        <v>119.633333</v>
      </c>
      <c>
        <v>1.077778</v>
      </c>
    </row>
    <row>
      <c>
        <is>
          <t>1410782</t>
        </is>
      </c>
      <c>
        <v>1</v>
      </c>
      <c>
        <is>
          <t>İZMİR</t>
        </is>
      </c>
      <c>
        <v>SEFERİHİSAR</v>
      </c>
      <c>
        <is>
          <t>TEPECİK KÖPRÜ DM 35-14-M00332_SEFERİHİSAR İM-M06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13.07.2020 10:59:09</t>
        </is>
      </c>
      <c>
        <is>
          <t>13.07.2020 15:42:00</t>
        </is>
      </c>
      <c>
        <v>4.714166666</v>
      </c>
      <c>
        <v>0</v>
      </c>
      <c>
        <v>0</v>
      </c>
      <c>
        <v>22</v>
      </c>
      <c>
        <v>395</v>
      </c>
      <c>
        <v>0</v>
      </c>
      <c>
        <v>0</v>
      </c>
      <c>
        <v>103.711667</v>
      </c>
      <c>
        <v>1862.095833</v>
      </c>
    </row>
    <row>
      <c>
        <is>
          <t>1477700</t>
        </is>
      </c>
      <c>
        <v>1</v>
      </c>
      <c>
        <is>
          <t>İZMİR</t>
        </is>
      </c>
      <c>
        <v>DİKİLİ</v>
      </c>
      <c>
        <is>
          <t>TR-56 35-30-L00056_955333455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11:28:52</t>
        </is>
      </c>
      <c>
        <is>
          <t>26.07.2020 13:09:53</t>
        </is>
      </c>
      <c>
        <v>1.683611111</v>
      </c>
      <c>
        <v>0</v>
      </c>
      <c>
        <v>1</v>
      </c>
      <c>
        <v>0</v>
      </c>
      <c>
        <v>0</v>
      </c>
      <c>
        <v>0</v>
      </c>
      <c>
        <v>1.683611</v>
      </c>
      <c>
        <v>0</v>
      </c>
      <c>
        <v>0</v>
      </c>
    </row>
    <row>
      <c>
        <is>
          <t>1477136</t>
        </is>
      </c>
      <c>
        <v>1</v>
      </c>
      <c>
        <is>
          <t>MANİSA</t>
        </is>
      </c>
      <c>
        <v>AKHİSAR</v>
      </c>
      <c>
        <is>
          <t>DAĞDERE DM 45-72-M00097_DAĞDERE MERKEZ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09:23:31</t>
        </is>
      </c>
      <c>
        <is>
          <t>25.07.2020 09:37:00</t>
        </is>
      </c>
      <c>
        <v>0.224722222</v>
      </c>
      <c>
        <v>8</v>
      </c>
      <c>
        <v>497</v>
      </c>
      <c>
        <v>7</v>
      </c>
      <c>
        <v>71</v>
      </c>
      <c>
        <v>1.797778</v>
      </c>
      <c>
        <v>111.686944</v>
      </c>
      <c>
        <v>1.573056</v>
      </c>
      <c>
        <v>15.955278</v>
      </c>
    </row>
    <row>
      <c>
        <is>
          <t>1479440</t>
        </is>
      </c>
      <c>
        <v>1</v>
      </c>
      <c>
        <is>
          <t>MANİSA</t>
        </is>
      </c>
      <c>
        <v>AKHİSAR</v>
      </c>
      <c>
        <is>
          <t>DAĞDERE DM 45-72-M00097_GÖRDES-M01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29.07.2020 09:00:46</t>
        </is>
      </c>
      <c>
        <is>
          <t>29.07.2020 09:16:00</t>
        </is>
      </c>
      <c>
        <v>0.253888888</v>
      </c>
      <c>
        <v>67</v>
      </c>
      <c>
        <v>8955</v>
      </c>
      <c>
        <v>328</v>
      </c>
      <c>
        <v>11108</v>
      </c>
      <c>
        <v>17.010555</v>
      </c>
      <c>
        <v>2273.574992</v>
      </c>
      <c>
        <v>83.275555</v>
      </c>
      <c>
        <v>2820.197768</v>
      </c>
    </row>
    <row>
      <c>
        <is>
          <t>1480606</t>
        </is>
      </c>
      <c>
        <v>1</v>
      </c>
      <c>
        <is>
          <t>İZMİR</t>
        </is>
      </c>
      <c>
        <v>URLA</v>
      </c>
      <c>
        <is>
          <t>GÜLBAHÇE TR-10 35-19-L00249_956689512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16:41:31</t>
        </is>
      </c>
      <c>
        <is>
          <t>30.07.2020 19:01:09</t>
        </is>
      </c>
      <c>
        <v>2.327222222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2.327222</v>
      </c>
    </row>
    <row>
      <c>
        <is>
          <t>1371920</t>
        </is>
      </c>
      <c>
        <v>1</v>
      </c>
      <c>
        <is>
          <t>İZMİR</t>
        </is>
      </c>
      <c>
        <v>KONAK</v>
      </c>
      <c>
        <is>
          <t>K-1634 35-01-K01634_911837057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18:17:50</t>
        </is>
      </c>
      <c>
        <is>
          <t>01.07.2020 20:45:02</t>
        </is>
      </c>
      <c>
        <v>2.453333333</v>
      </c>
      <c>
        <v>0</v>
      </c>
      <c>
        <v>19</v>
      </c>
      <c>
        <v>0</v>
      </c>
      <c>
        <v>0</v>
      </c>
      <c>
        <v>0</v>
      </c>
      <c>
        <v>46.613333</v>
      </c>
      <c>
        <v>0</v>
      </c>
      <c>
        <v>0</v>
      </c>
    </row>
    <row>
      <c>
        <is>
          <t>1480906</t>
        </is>
      </c>
      <c>
        <v>1</v>
      </c>
      <c>
        <is>
          <t>MANİSA</t>
        </is>
      </c>
      <c>
        <v>AKHİSAR</v>
      </c>
      <c>
        <is>
          <t>DAĞDERE DM 45-72-M00097_DAĞDERE MERKEZ-M04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05:56:33</t>
        </is>
      </c>
      <c>
        <is>
          <t>31.07.2020 06:24:38</t>
        </is>
      </c>
      <c>
        <v>0.468055555</v>
      </c>
      <c>
        <v>8</v>
      </c>
      <c>
        <v>526</v>
      </c>
      <c>
        <v>7</v>
      </c>
      <c>
        <v>71</v>
      </c>
      <c>
        <v>3.744444</v>
      </c>
      <c>
        <v>246.197222</v>
      </c>
      <c>
        <v>3.276389</v>
      </c>
      <c>
        <v>33.231944</v>
      </c>
    </row>
    <row>
      <c>
        <is>
          <t>1424368</t>
        </is>
      </c>
      <c>
        <v>1</v>
      </c>
      <c>
        <is>
          <t>MANİSA</t>
        </is>
      </c>
      <c>
        <v>AKHİSAR</v>
      </c>
      <c>
        <is>
          <t>DAĞDERE DM 45-72-M00097_ÇITAK-M05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06:08:26</t>
        </is>
      </c>
      <c>
        <is>
          <t>20.07.2020 06:16:15</t>
        </is>
      </c>
      <c>
        <v>0.130277777</v>
      </c>
      <c>
        <v>1</v>
      </c>
      <c>
        <v>74</v>
      </c>
      <c>
        <v>32</v>
      </c>
      <c>
        <v>1340</v>
      </c>
      <c>
        <v>0.130278</v>
      </c>
      <c>
        <v>9.640555</v>
      </c>
      <c>
        <v>4.168889</v>
      </c>
      <c>
        <v>174.572221</v>
      </c>
    </row>
    <row>
      <c>
        <is>
          <t>1423991</t>
        </is>
      </c>
      <c>
        <v>1</v>
      </c>
      <c>
        <is>
          <t>MANİSA</t>
        </is>
      </c>
      <c>
        <v>AKHİSAR</v>
      </c>
      <c>
        <is>
          <t>DAĞDERE DM 45-72-M00097_HatBaşıAyırıcı_53140280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09:38:16</t>
        </is>
      </c>
      <c>
        <is>
          <t>19.07.2020 12:27:40</t>
        </is>
      </c>
      <c>
        <v>2.823333333</v>
      </c>
      <c>
        <v>0</v>
      </c>
      <c>
        <v>0</v>
      </c>
      <c>
        <v>6</v>
      </c>
      <c>
        <v>108</v>
      </c>
      <c>
        <v>0</v>
      </c>
      <c>
        <v>0</v>
      </c>
      <c>
        <v>16.94</v>
      </c>
      <c>
        <v>304.92</v>
      </c>
    </row>
    <row>
      <c>
        <is>
          <t>1476735</t>
        </is>
      </c>
      <c>
        <v>1</v>
      </c>
      <c>
        <is>
          <t>İZMİR</t>
        </is>
      </c>
      <c>
        <v>TORBALI</v>
      </c>
      <c>
        <is>
          <t>PANCAR KÖK 35-26-M00891_BULGURCA OĞLANANASI-M03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13:08:10</t>
        </is>
      </c>
      <c>
        <is>
          <t>24.07.2020 16:41:57</t>
        </is>
      </c>
      <c>
        <v>3.563055555</v>
      </c>
      <c>
        <v>17</v>
      </c>
      <c>
        <v>1422</v>
      </c>
      <c>
        <v>19</v>
      </c>
      <c>
        <v>88</v>
      </c>
      <c>
        <v>60.571944</v>
      </c>
      <c>
        <v>5066.664999</v>
      </c>
      <c>
        <v>67.698056</v>
      </c>
      <c>
        <v>313.548889</v>
      </c>
    </row>
    <row>
      <c>
        <is>
          <t>1399274</t>
        </is>
      </c>
      <c>
        <v>1</v>
      </c>
      <c>
        <is>
          <t>MANİSA</t>
        </is>
      </c>
      <c>
        <v>AKHİSAR</v>
      </c>
      <c>
        <is>
          <t>DAĞDERE DM 45-72-M00097_KÖMÜRCÜ-M06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17:15:01</t>
        </is>
      </c>
      <c>
        <is>
          <t>10.07.2020 17:26:11</t>
        </is>
      </c>
      <c>
        <v>0.186111111</v>
      </c>
      <c>
        <v>0</v>
      </c>
      <c>
        <v>0</v>
      </c>
      <c>
        <v>1</v>
      </c>
      <c>
        <v>25</v>
      </c>
      <c>
        <v>0</v>
      </c>
      <c>
        <v>0</v>
      </c>
      <c>
        <v>0.186111</v>
      </c>
      <c>
        <v>4.652778</v>
      </c>
    </row>
    <row>
      <c>
        <is>
          <t>1399594</t>
        </is>
      </c>
      <c>
        <v>1</v>
      </c>
      <c>
        <is>
          <t>İZMİR</t>
        </is>
      </c>
      <c>
        <v>KONAK</v>
      </c>
      <c>
        <is>
          <t>K-71 35-01-K00071_DAĞITIM TRAFOSU K-71 K04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11.07.2020 09:48:22</t>
        </is>
      </c>
      <c>
        <is>
          <t>11.07.2020 17:48:10</t>
        </is>
      </c>
      <c>
        <v>7.996666666</v>
      </c>
      <c>
        <v>1</v>
      </c>
      <c>
        <v>976</v>
      </c>
      <c>
        <v>0</v>
      </c>
      <c>
        <v>0</v>
      </c>
      <c>
        <v>7.996667</v>
      </c>
      <c>
        <v>7804.746666</v>
      </c>
      <c>
        <v>0</v>
      </c>
      <c>
        <v>0</v>
      </c>
    </row>
    <row>
      <c>
        <is>
          <t>1410523</t>
        </is>
      </c>
      <c>
        <v>1</v>
      </c>
      <c>
        <is>
          <t>MANİSA</t>
        </is>
      </c>
      <c>
        <v>AKHİSAR</v>
      </c>
      <c>
        <is>
          <t>DAĞDERE TR-6 45-72-M00218_49520733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21:14:37</t>
        </is>
      </c>
      <c>
        <is>
          <t>12.07.2020 23:12:49</t>
        </is>
      </c>
      <c>
        <v>1.97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27.58</v>
      </c>
    </row>
    <row>
      <c>
        <is>
          <t>1410483</t>
        </is>
      </c>
      <c>
        <v>1</v>
      </c>
      <c>
        <is>
          <t>MANİSA</t>
        </is>
      </c>
      <c>
        <v>AKHİSAR</v>
      </c>
      <c>
        <is>
          <t>DAĞDERE DM 45-72-M00097_KÖMÜRCÜ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19:50:38</t>
        </is>
      </c>
      <c>
        <is>
          <t>12.07.2020 20:00:21</t>
        </is>
      </c>
      <c>
        <v>0.161944444</v>
      </c>
      <c>
        <v>0</v>
      </c>
      <c>
        <v>0</v>
      </c>
      <c>
        <v>28</v>
      </c>
      <c>
        <v>998</v>
      </c>
      <c>
        <v>0</v>
      </c>
      <c>
        <v>0</v>
      </c>
      <c>
        <v>4.534444</v>
      </c>
      <c>
        <v>161.620555</v>
      </c>
    </row>
    <row>
      <c>
        <is>
          <t>1398767</t>
        </is>
      </c>
      <c>
        <v>1</v>
      </c>
      <c>
        <is>
          <t>MANİSA</t>
        </is>
      </c>
      <c>
        <v>AKHİSAR</v>
      </c>
      <c>
        <is>
          <t>DAĞDERE DM 45-72-M00097_KARAGÖZLER-M08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06:44:22</t>
        </is>
      </c>
      <c>
        <is>
          <t>10.07.2020 07:00:02</t>
        </is>
      </c>
      <c>
        <v>0.261111111</v>
      </c>
      <c>
        <v>0</v>
      </c>
      <c>
        <v>0</v>
      </c>
      <c>
        <v>13</v>
      </c>
      <c>
        <v>116</v>
      </c>
      <c>
        <v>0</v>
      </c>
      <c>
        <v>0</v>
      </c>
      <c>
        <v>3.394444</v>
      </c>
      <c>
        <v>30.288889</v>
      </c>
    </row>
    <row>
      <c>
        <is>
          <t>1372129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05:27:47</t>
        </is>
      </c>
      <c>
        <is>
          <t>02.07.2020 06:02:32</t>
        </is>
      </c>
      <c>
        <v>0.579166666</v>
      </c>
      <c>
        <v>23</v>
      </c>
      <c>
        <v>48</v>
      </c>
      <c>
        <v>31</v>
      </c>
      <c>
        <v>134</v>
      </c>
      <c>
        <v>13.320833</v>
      </c>
      <c>
        <v>27.8</v>
      </c>
      <c>
        <v>17.954167</v>
      </c>
      <c>
        <v>77.608333</v>
      </c>
    </row>
    <row>
      <c>
        <is>
          <t>1373421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16:03:12</t>
        </is>
      </c>
      <c>
        <is>
          <t>03.07.2020 17:08:57</t>
        </is>
      </c>
      <c>
        <v>1.095833333</v>
      </c>
      <c>
        <v>23</v>
      </c>
      <c>
        <v>48</v>
      </c>
      <c>
        <v>31</v>
      </c>
      <c>
        <v>134</v>
      </c>
      <c>
        <v>25.204167</v>
      </c>
      <c>
        <v>52.6</v>
      </c>
      <c>
        <v>33.970833</v>
      </c>
      <c>
        <v>146.841667</v>
      </c>
    </row>
    <row>
      <c>
        <is>
          <t>1385816</t>
        </is>
      </c>
      <c>
        <v>1</v>
      </c>
      <c>
        <is>
          <t>MANİSA</t>
        </is>
      </c>
      <c>
        <v>YUNUSEMRE</v>
      </c>
      <c>
        <is>
          <t>MURADİYE TR-1 İSTASYON KABİN 45-71-M00192_A 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14:49:29</t>
        </is>
      </c>
      <c>
        <is>
          <t>06.07.2020 15:42:22</t>
        </is>
      </c>
      <c>
        <v>0.881388888</v>
      </c>
      <c>
        <v>0</v>
      </c>
      <c>
        <v>278</v>
      </c>
      <c>
        <v>0</v>
      </c>
      <c>
        <v>0</v>
      </c>
      <c>
        <v>0</v>
      </c>
      <c>
        <v>245.026111</v>
      </c>
      <c>
        <v>0</v>
      </c>
      <c>
        <v>0</v>
      </c>
    </row>
    <row>
      <c>
        <is>
          <t>1385740</t>
        </is>
      </c>
      <c>
        <v>1</v>
      </c>
      <c>
        <is>
          <t>MANİSA</t>
        </is>
      </c>
      <c>
        <v>YUNUSEMRE</v>
      </c>
      <c>
        <is>
          <t>MURADİYE TR 2/A 45-71-M00201_A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12:44:03</t>
        </is>
      </c>
      <c>
        <is>
          <t>06.07.2020 14:18:32</t>
        </is>
      </c>
      <c>
        <v>1.574722222</v>
      </c>
      <c>
        <v>0</v>
      </c>
      <c>
        <v>720</v>
      </c>
      <c>
        <v>0</v>
      </c>
      <c>
        <v>0</v>
      </c>
      <c>
        <v>0</v>
      </c>
      <c>
        <v>1133.8</v>
      </c>
      <c>
        <v>0</v>
      </c>
      <c>
        <v>0</v>
      </c>
    </row>
    <row>
      <c>
        <is>
          <t>1397808</t>
        </is>
      </c>
      <c>
        <v>1</v>
      </c>
      <c>
        <is>
          <t>MANİSA</t>
        </is>
      </c>
      <c>
        <v>YUNUSEMRE</v>
      </c>
      <c>
        <is>
          <t>MURADİYE TR-2 SU DEPOSU 45-71-M00199_A A1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17:20:15</t>
        </is>
      </c>
      <c>
        <is>
          <t>08.07.2020 20:51:34</t>
        </is>
      </c>
      <c>
        <v>3.521944444</v>
      </c>
      <c>
        <v>0</v>
      </c>
      <c>
        <v>72</v>
      </c>
      <c>
        <v>0</v>
      </c>
      <c>
        <v>0</v>
      </c>
      <c>
        <v>0</v>
      </c>
      <c>
        <v>253.58</v>
      </c>
      <c>
        <v>0</v>
      </c>
      <c>
        <v>0</v>
      </c>
    </row>
    <row>
      <c>
        <is>
          <t>1397901</t>
        </is>
      </c>
      <c>
        <v>1</v>
      </c>
      <c>
        <is>
          <t>MANİSA</t>
        </is>
      </c>
      <c>
        <v>AKHİSAR</v>
      </c>
      <c>
        <is>
          <t>DAĞDERE TR-9 45-72-M00589_Ayırıcı H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19:36:00</t>
        </is>
      </c>
      <c>
        <is>
          <t>08.07.2020 20:21:09</t>
        </is>
      </c>
      <c>
        <v>0.7525</v>
      </c>
      <c>
        <v>1</v>
      </c>
      <c>
        <v>74</v>
      </c>
      <c>
        <v>0</v>
      </c>
      <c>
        <v>5</v>
      </c>
      <c>
        <v>0.7525</v>
      </c>
      <c>
        <v>55.685</v>
      </c>
      <c>
        <v>0</v>
      </c>
      <c>
        <v>3.7625</v>
      </c>
    </row>
    <row>
      <c>
        <is>
          <t>1411912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08:44:36</t>
        </is>
      </c>
      <c>
        <is>
          <t>15.07.2020 09:43:14</t>
        </is>
      </c>
      <c>
        <v>0.977222222</v>
      </c>
      <c>
        <v>23</v>
      </c>
      <c>
        <v>48</v>
      </c>
      <c>
        <v>31</v>
      </c>
      <c>
        <v>134</v>
      </c>
      <c>
        <v>22.476111</v>
      </c>
      <c>
        <v>46.906667</v>
      </c>
      <c>
        <v>30.293889</v>
      </c>
      <c>
        <v>130.947778</v>
      </c>
    </row>
    <row>
      <c>
        <is>
          <t>1397811</t>
        </is>
      </c>
      <c>
        <v>1</v>
      </c>
      <c>
        <is>
          <t>MANİSA</t>
        </is>
      </c>
      <c>
        <v>AKHİSAR</v>
      </c>
      <c>
        <is>
          <t>CEVİZLİDERE TR-3 45-72-M00181_956481807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17:32:47</t>
        </is>
      </c>
      <c>
        <is>
          <t>08.07.2020 19:15:03</t>
        </is>
      </c>
      <c>
        <v>1.704444444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1.704444</v>
      </c>
    </row>
    <row>
      <c>
        <is>
          <t>1423917</t>
        </is>
      </c>
      <c>
        <v>1</v>
      </c>
      <c>
        <is>
          <t>MANİSA</t>
        </is>
      </c>
      <c>
        <v>YUNUSEMRE</v>
      </c>
      <c>
        <is>
          <t>MURADİYE DM 45-71-M00006_TEKEL-M13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05:33:35</t>
        </is>
      </c>
      <c>
        <is>
          <t>19.07.2020 06:21:00</t>
        </is>
      </c>
      <c>
        <v>0.790277777</v>
      </c>
      <c>
        <v>2</v>
      </c>
      <c>
        <v>0</v>
      </c>
      <c>
        <v>0</v>
      </c>
      <c>
        <v>0</v>
      </c>
      <c>
        <v>1.580556</v>
      </c>
      <c>
        <v>0</v>
      </c>
      <c>
        <v>0</v>
      </c>
      <c>
        <v>0</v>
      </c>
    </row>
    <row>
      <c>
        <is>
          <t>1397858</t>
        </is>
      </c>
      <c>
        <v>1</v>
      </c>
      <c>
        <is>
          <t>MANİSA</t>
        </is>
      </c>
      <c>
        <v>AKHİSAR</v>
      </c>
      <c>
        <is>
          <t>DAĞDERE DM 45-72-M00097_ÇITAK-M05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18:43:44</t>
        </is>
      </c>
      <c>
        <is>
          <t>08.07.2020 18:50:43</t>
        </is>
      </c>
      <c>
        <v>0.116388888</v>
      </c>
      <c>
        <v>1</v>
      </c>
      <c>
        <v>74</v>
      </c>
      <c>
        <v>33</v>
      </c>
      <c>
        <v>1354</v>
      </c>
      <c>
        <v>0.116389</v>
      </c>
      <c>
        <v>8.612778</v>
      </c>
      <c>
        <v>3.840833</v>
      </c>
      <c>
        <v>157.590554</v>
      </c>
    </row>
    <row>
      <c>
        <is>
          <t>1397535</t>
        </is>
      </c>
      <c>
        <v>1</v>
      </c>
      <c>
        <is>
          <t>MANİSA</t>
        </is>
      </c>
      <c>
        <v>AKHİSAR</v>
      </c>
      <c>
        <is>
          <t>DAĞDERE DM 45-72-M00097_ÇITAK-M05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11:03:18</t>
        </is>
      </c>
      <c>
        <is>
          <t>08.07.2020 11:08:00</t>
        </is>
      </c>
      <c>
        <v>0.078333333</v>
      </c>
      <c>
        <v>1</v>
      </c>
      <c>
        <v>74</v>
      </c>
      <c>
        <v>33</v>
      </c>
      <c>
        <v>1354</v>
      </c>
      <c>
        <v>0.078333</v>
      </c>
      <c>
        <v>5.796667</v>
      </c>
      <c>
        <v>2.585</v>
      </c>
      <c>
        <v>106.063333</v>
      </c>
    </row>
    <row>
      <c>
        <is>
          <t>1477896</t>
        </is>
      </c>
      <c>
        <v>1</v>
      </c>
      <c>
        <is>
          <t>MANİSA</t>
        </is>
      </c>
      <c>
        <v>YUNUSEMRE</v>
      </c>
      <c>
        <is>
          <t>MURADİYE TR-5 (ESKİ MEZARLIK YANI) 45-71-M00204_HatBaşıAyırıcı_53134671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19:43:42</t>
        </is>
      </c>
      <c>
        <is>
          <t>26.07.2020 21:44:07</t>
        </is>
      </c>
      <c>
        <v>2.006944444</v>
      </c>
      <c>
        <v>0</v>
      </c>
      <c>
        <v>15</v>
      </c>
      <c>
        <v>4</v>
      </c>
      <c>
        <v>39</v>
      </c>
      <c>
        <v>0</v>
      </c>
      <c>
        <v>30.104167</v>
      </c>
      <c>
        <v>8.027778</v>
      </c>
      <c>
        <v>78.270833</v>
      </c>
    </row>
    <row>
      <c>
        <is>
          <t>1477832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17:00:23</t>
        </is>
      </c>
      <c>
        <is>
          <t>26.07.2020 18:30:00</t>
        </is>
      </c>
      <c>
        <v>1.493611111</v>
      </c>
      <c>
        <v>22</v>
      </c>
      <c>
        <v>37</v>
      </c>
      <c>
        <v>31</v>
      </c>
      <c>
        <v>119</v>
      </c>
      <c>
        <v>32.859444</v>
      </c>
      <c>
        <v>55.263611</v>
      </c>
      <c>
        <v>46.301944</v>
      </c>
      <c>
        <v>177.739722</v>
      </c>
    </row>
    <row>
      <c>
        <is>
          <t>1477561</t>
        </is>
      </c>
      <c>
        <v>1</v>
      </c>
      <c>
        <is>
          <t>MANİSA</t>
        </is>
      </c>
      <c>
        <v>YUNUSEMRE</v>
      </c>
      <c>
        <is>
          <t>MURADİYE DM 45-71-M00006_ORMAN FİDANLIĞI-M12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06:16:00</t>
        </is>
      </c>
      <c>
        <is>
          <t>26.07.2020 06:34:34</t>
        </is>
      </c>
      <c>
        <v>0.309444444</v>
      </c>
      <c>
        <v>0</v>
      </c>
      <c>
        <v>0</v>
      </c>
      <c>
        <v>7</v>
      </c>
      <c>
        <v>1</v>
      </c>
      <c>
        <v>0</v>
      </c>
      <c>
        <v>0</v>
      </c>
      <c>
        <v>2.166111</v>
      </c>
      <c>
        <v>0.309444</v>
      </c>
    </row>
    <row>
      <c>
        <is>
          <t>1478410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18:45:59</t>
        </is>
      </c>
      <c>
        <is>
          <t>27.07.2020 21:21:17</t>
        </is>
      </c>
      <c>
        <v>2.588333333</v>
      </c>
      <c>
        <v>23</v>
      </c>
      <c>
        <v>48</v>
      </c>
      <c>
        <v>31</v>
      </c>
      <c>
        <v>134</v>
      </c>
      <c>
        <v>59.531667</v>
      </c>
      <c>
        <v>124.24</v>
      </c>
      <c>
        <v>80.238333</v>
      </c>
      <c>
        <v>346.836667</v>
      </c>
    </row>
    <row>
      <c>
        <is>
          <t>1396933</t>
        </is>
      </c>
      <c>
        <v>1</v>
      </c>
      <c>
        <is>
          <t>MANİSA</t>
        </is>
      </c>
      <c>
        <v>AKHİSAR</v>
      </c>
      <c>
        <is>
          <t>KARAGÖZLER TR-1 45-72-M00262_956531790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18:26:41</t>
        </is>
      </c>
      <c>
        <is>
          <t>07.07.2020 23:05:01</t>
        </is>
      </c>
      <c>
        <v>4.638888888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9.277778</v>
      </c>
    </row>
    <row>
      <c>
        <is>
          <t>1397203</t>
        </is>
      </c>
      <c>
        <v>1</v>
      </c>
      <c>
        <is>
          <t>MANİSA</t>
        </is>
      </c>
      <c>
        <v>AKHİSAR</v>
      </c>
      <c>
        <is>
          <t>DAĞDERE DM 45-72-M00097_KARAGÖZLER-M08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00:41:26</t>
        </is>
      </c>
      <c>
        <is>
          <t>08.07.2020 00:55:00</t>
        </is>
      </c>
      <c>
        <v>0.226111111</v>
      </c>
      <c>
        <v>0</v>
      </c>
      <c>
        <v>0</v>
      </c>
      <c>
        <v>13</v>
      </c>
      <c>
        <v>116</v>
      </c>
      <c>
        <v>0</v>
      </c>
      <c>
        <v>0</v>
      </c>
      <c>
        <v>2.939444</v>
      </c>
      <c>
        <v>26.228889</v>
      </c>
    </row>
    <row>
      <c>
        <is>
          <t>1423941</t>
        </is>
      </c>
      <c>
        <v>1</v>
      </c>
      <c>
        <is>
          <t>MANİSA</t>
        </is>
      </c>
      <c>
        <v>AKHİSAR</v>
      </c>
      <c>
        <is>
          <t>ZEYTİNLİOVA TR-1 KÖK 45-72-L00389_TR-2 - TR-2-A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07:47:11</t>
        </is>
      </c>
      <c>
        <is>
          <t>19.07.2020 08:50:40</t>
        </is>
      </c>
      <c>
        <v>1.058055555</v>
      </c>
      <c>
        <v>0</v>
      </c>
      <c>
        <v>0</v>
      </c>
      <c>
        <v>72</v>
      </c>
      <c>
        <v>46</v>
      </c>
      <c>
        <v>0</v>
      </c>
      <c>
        <v>0</v>
      </c>
      <c>
        <v>76.18</v>
      </c>
      <c>
        <v>48.670556</v>
      </c>
    </row>
    <row>
      <c>
        <is>
          <t>1385908</t>
        </is>
      </c>
      <c>
        <v>1</v>
      </c>
      <c>
        <is>
          <t>MANİSA</t>
        </is>
      </c>
      <c>
        <v>AKHİSAR</v>
      </c>
      <c>
        <is>
          <t>DAĞDERE TR-7 45-72-M00587_956524365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16:48:29</t>
        </is>
      </c>
      <c>
        <is>
          <t>06.07.2020 20:44:27</t>
        </is>
      </c>
      <c>
        <v>3.932777777</v>
      </c>
      <c>
        <v>0</v>
      </c>
      <c>
        <v>2</v>
      </c>
      <c>
        <v>0</v>
      </c>
      <c>
        <v>0</v>
      </c>
      <c>
        <v>0</v>
      </c>
      <c>
        <v>7.865556</v>
      </c>
      <c>
        <v>0</v>
      </c>
      <c>
        <v>0</v>
      </c>
    </row>
    <row>
      <c>
        <is>
          <t>1372936</t>
        </is>
      </c>
      <c>
        <v>1</v>
      </c>
      <c>
        <is>
          <t>MANİSA</t>
        </is>
      </c>
      <c>
        <v>AKHİSAR</v>
      </c>
      <c>
        <is>
          <t>DAĞDERE DM 45-72-M00097_ÇITAK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02:41:35</t>
        </is>
      </c>
      <c>
        <is>
          <t>03.07.2020 02:53:34</t>
        </is>
      </c>
      <c>
        <v>0.199722222</v>
      </c>
      <c>
        <v>1</v>
      </c>
      <c>
        <v>74</v>
      </c>
      <c>
        <v>33</v>
      </c>
      <c>
        <v>1354</v>
      </c>
      <c>
        <v>0.199722</v>
      </c>
      <c>
        <v>14.779444</v>
      </c>
      <c>
        <v>6.590833</v>
      </c>
      <c>
        <v>270.423889</v>
      </c>
    </row>
    <row>
      <c>
        <is>
          <t>1371849</t>
        </is>
      </c>
      <c>
        <v>1</v>
      </c>
      <c>
        <is>
          <t>MANİSA</t>
        </is>
      </c>
      <c>
        <v>AKHİSAR</v>
      </c>
      <c>
        <is>
          <t>DAĞDERE TR-1 45-72-M00256_956523930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16:44:48</t>
        </is>
      </c>
      <c>
        <is>
          <t>01.07.2020 18:01:13</t>
        </is>
      </c>
      <c>
        <v>1.273611111</v>
      </c>
      <c>
        <v>0</v>
      </c>
      <c>
        <v>1</v>
      </c>
      <c>
        <v>0</v>
      </c>
      <c>
        <v>0</v>
      </c>
      <c>
        <v>0</v>
      </c>
      <c>
        <v>1.273611</v>
      </c>
      <c>
        <v>0</v>
      </c>
      <c>
        <v>0</v>
      </c>
    </row>
    <row>
      <c>
        <is>
          <t>1386466</t>
        </is>
      </c>
      <c>
        <v>1</v>
      </c>
      <c>
        <is>
          <t>MANİSA</t>
        </is>
      </c>
      <c>
        <v>AKHİSAR</v>
      </c>
      <c>
        <is>
          <t>ZEYTİNLİOVA TR-7 45-72-L00421_ÜÇ AVLU ÇIKIŞI-L02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08:59:37</t>
        </is>
      </c>
      <c>
        <is>
          <t>07.07.2020 10:38:15</t>
        </is>
      </c>
      <c>
        <v>1.643888888</v>
      </c>
      <c>
        <v>1</v>
      </c>
      <c>
        <v>0</v>
      </c>
      <c>
        <v>75</v>
      </c>
      <c>
        <v>183</v>
      </c>
      <c>
        <v>1.643889</v>
      </c>
      <c>
        <v>0</v>
      </c>
      <c>
        <v>123.291667</v>
      </c>
      <c>
        <v>300.831667</v>
      </c>
    </row>
    <row>
      <c>
        <is>
          <t>1476588</t>
        </is>
      </c>
      <c>
        <v>1</v>
      </c>
      <c>
        <is>
          <t>İZMİR</t>
        </is>
      </c>
      <c>
        <v>GAZİEMİR</v>
      </c>
      <c>
        <is>
          <t> 35-08-K04060_35-08-K04060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09:51:07</t>
        </is>
      </c>
      <c>
        <is>
          <t>24.07.2020 19:05:00</t>
        </is>
      </c>
      <c>
        <v>9.2312425</v>
      </c>
      <c>
        <v>1</v>
      </c>
      <c>
        <v>280</v>
      </c>
      <c>
        <v>0</v>
      </c>
      <c>
        <v>0</v>
      </c>
      <c>
        <v>9.231243</v>
      </c>
      <c>
        <v>2584.7479</v>
      </c>
      <c>
        <v>0</v>
      </c>
      <c>
        <v>0</v>
      </c>
    </row>
    <row>
      <c>
        <is>
          <t>1476617</t>
        </is>
      </c>
      <c>
        <v>1</v>
      </c>
      <c>
        <is>
          <t>MANİSA</t>
        </is>
      </c>
      <c>
        <v>AKHİSAR</v>
      </c>
      <c>
        <is>
          <t>ZEYTİNLİOVA TR-14 45-72-L00408_TR-15-L05 L05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10:44:30</t>
        </is>
      </c>
      <c>
        <is>
          <t>24.07.2020 11:55:49</t>
        </is>
      </c>
      <c>
        <v>1.188611111</v>
      </c>
      <c>
        <v>5</v>
      </c>
      <c>
        <v>773</v>
      </c>
      <c>
        <v>33</v>
      </c>
      <c>
        <v>0</v>
      </c>
      <c>
        <v>5.943056</v>
      </c>
      <c>
        <v>918.796389</v>
      </c>
      <c>
        <v>39.224167</v>
      </c>
      <c>
        <v>0</v>
      </c>
    </row>
    <row>
      <c>
        <is>
          <t>1371986</t>
        </is>
      </c>
      <c>
        <v>1</v>
      </c>
      <c>
        <is>
          <t>İZMİR</t>
        </is>
      </c>
      <c>
        <v>DİKİLİ</v>
      </c>
      <c>
        <is>
          <t>TR-7 35-30-L00007_TR-8-L03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19:27:22</t>
        </is>
      </c>
      <c>
        <is>
          <t>01.07.2020 21:39:59</t>
        </is>
      </c>
      <c>
        <v>2.210277777</v>
      </c>
      <c>
        <v>2</v>
      </c>
      <c>
        <v>130</v>
      </c>
      <c>
        <v>0</v>
      </c>
      <c>
        <v>0</v>
      </c>
      <c>
        <v>4.420556</v>
      </c>
      <c>
        <v>287.336111</v>
      </c>
      <c>
        <v>0</v>
      </c>
      <c>
        <v>0</v>
      </c>
    </row>
    <row>
      <c>
        <is>
          <t>1424152</t>
        </is>
      </c>
      <c>
        <v>1</v>
      </c>
      <c>
        <is>
          <t>MANİSA</t>
        </is>
      </c>
      <c>
        <v>ŞEHZADELER</v>
      </c>
      <c>
        <is>
          <t>SANCAKLI BOZKÖY TR-3 45-71-M00565_D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14:43:11</t>
        </is>
      </c>
      <c>
        <is>
          <t>19.07.2020 19:10:08</t>
        </is>
      </c>
      <c>
        <v>4.449166666</v>
      </c>
      <c>
        <v>0</v>
      </c>
      <c>
        <v>22</v>
      </c>
      <c>
        <v>0</v>
      </c>
      <c>
        <v>0</v>
      </c>
      <c>
        <v>0</v>
      </c>
      <c>
        <v>97.881667</v>
      </c>
      <c>
        <v>0</v>
      </c>
      <c>
        <v>0</v>
      </c>
    </row>
    <row>
      <c>
        <is>
          <t>1396861</t>
        </is>
      </c>
      <c>
        <v>1</v>
      </c>
      <c>
        <is>
          <t>İZMİR</t>
        </is>
      </c>
      <c>
        <v>URLA</v>
      </c>
      <c>
        <is>
          <t>BALIKLIOVA TR-3 35-19-L00324_Ayırıcı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17:13:17</t>
        </is>
      </c>
      <c>
        <is>
          <t>07.07.2020 18:52:55</t>
        </is>
      </c>
      <c>
        <v>1.660555555</v>
      </c>
      <c>
        <v>0</v>
      </c>
      <c>
        <v>0</v>
      </c>
      <c>
        <v>2</v>
      </c>
      <c>
        <v>331</v>
      </c>
      <c>
        <v>0</v>
      </c>
      <c>
        <v>0</v>
      </c>
      <c>
        <v>3.321111</v>
      </c>
      <c>
        <v>549.643889</v>
      </c>
    </row>
    <row>
      <c>
        <is>
          <t>1476848</t>
        </is>
      </c>
      <c>
        <v>1</v>
      </c>
      <c>
        <is>
          <t>İZMİR</t>
        </is>
      </c>
      <c>
        <v>URLA</v>
      </c>
      <c>
        <is>
          <t>BALIKLIOVA TR-3 35-19-L00324_956670026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16:34:29</t>
        </is>
      </c>
      <c>
        <is>
          <t>24.07.2020 23:40:33</t>
        </is>
      </c>
      <c>
        <v>7.101111111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7.101111</v>
      </c>
    </row>
    <row>
      <c>
        <is>
          <t>1478146</t>
        </is>
      </c>
      <c>
        <v>1</v>
      </c>
      <c>
        <is>
          <t>İZMİR</t>
        </is>
      </c>
      <c>
        <v>URLA</v>
      </c>
      <c>
        <is>
          <t>BALIKLIOVA TR-1 35-19-L00271_10085124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10:30:43</t>
        </is>
      </c>
      <c>
        <is>
          <t>27.07.2020 15:55:37</t>
        </is>
      </c>
      <c>
        <v>5.415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16.245</v>
      </c>
    </row>
    <row>
      <c>
        <is>
          <t>1412256</t>
        </is>
      </c>
      <c>
        <v>1</v>
      </c>
      <c>
        <is>
          <t>İZMİR</t>
        </is>
      </c>
      <c>
        <v>URLA</v>
      </c>
      <c>
        <is>
          <t>BALIKLIOVA TR-1 35-19-L00271_956671512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20:07:11</t>
        </is>
      </c>
      <c>
        <is>
          <t>15.07.2020 21:43:50</t>
        </is>
      </c>
      <c>
        <v>1.610833333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1.610833</v>
      </c>
    </row>
    <row>
      <c>
        <is>
          <t>1481242</t>
        </is>
      </c>
      <c>
        <v>1</v>
      </c>
      <c>
        <is>
          <t>İZMİR</t>
        </is>
      </c>
      <c>
        <v>DİKİLİ</v>
      </c>
      <c>
        <is>
          <t>ÇANDARLI TR-8 35-30-M00008_955313088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18:49:38</t>
        </is>
      </c>
      <c>
        <is>
          <t>31.07.2020 22:13:20</t>
        </is>
      </c>
      <c>
        <v>3.395</v>
      </c>
      <c>
        <v>0</v>
      </c>
      <c>
        <v>2</v>
      </c>
      <c>
        <v>0</v>
      </c>
      <c>
        <v>0</v>
      </c>
      <c>
        <v>0</v>
      </c>
      <c>
        <v>6.79</v>
      </c>
      <c>
        <v>0</v>
      </c>
      <c>
        <v>0</v>
      </c>
    </row>
    <row>
      <c>
        <is>
          <t>1371680</t>
        </is>
      </c>
      <c>
        <v>1</v>
      </c>
      <c>
        <is>
          <t>İZMİR</t>
        </is>
      </c>
      <c>
        <v>URLA</v>
      </c>
      <c>
        <is>
          <t>BALIKLIOVA TR-4 35-19-L00274_956696816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11:15:12</t>
        </is>
      </c>
      <c>
        <is>
          <t>01.07.2020 12:52:40</t>
        </is>
      </c>
      <c>
        <v>1.624444444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1.624444</v>
      </c>
    </row>
    <row>
      <c>
        <is>
          <t>1385921</t>
        </is>
      </c>
      <c>
        <v>1</v>
      </c>
      <c>
        <is>
          <t>İZMİR</t>
        </is>
      </c>
      <c>
        <v>TORBALI</v>
      </c>
      <c>
        <is>
          <t>DM-4/11 35-26-M00835_956629457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17:02:49</t>
        </is>
      </c>
      <c>
        <is>
          <t>06.07.2020 17:27:07</t>
        </is>
      </c>
      <c>
        <v>0.405</v>
      </c>
      <c>
        <v>0</v>
      </c>
      <c>
        <v>1</v>
      </c>
      <c>
        <v>0</v>
      </c>
      <c>
        <v>0</v>
      </c>
      <c>
        <v>0</v>
      </c>
      <c>
        <v>0.405</v>
      </c>
      <c>
        <v>0</v>
      </c>
      <c>
        <v>0</v>
      </c>
    </row>
    <row>
      <c>
        <is>
          <t>1398933</t>
        </is>
      </c>
      <c>
        <v>1</v>
      </c>
      <c>
        <is>
          <t>İZMİR</t>
        </is>
      </c>
      <c>
        <v>URLA</v>
      </c>
      <c>
        <is>
          <t>BALIKLIOVA TR-1 35-19-L00271_956668315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10:04:40</t>
        </is>
      </c>
      <c>
        <is>
          <t>10.07.2020 12:32:55</t>
        </is>
      </c>
      <c>
        <v>2.470833333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2.470833</v>
      </c>
    </row>
    <row>
      <c>
        <is>
          <t>1374868</t>
        </is>
      </c>
      <c>
        <v>1</v>
      </c>
      <c>
        <is>
          <t>İZMİR</t>
        </is>
      </c>
      <c>
        <v>BORNOVA</v>
      </c>
      <c>
        <is>
          <t>M-2314 35-02-M02314_72410500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14:38:50</t>
        </is>
      </c>
      <c>
        <is>
          <t>05.07.2020 17:43:09</t>
        </is>
      </c>
      <c>
        <v>3.071944444</v>
      </c>
      <c>
        <v>0</v>
      </c>
      <c>
        <v>114</v>
      </c>
      <c>
        <v>0</v>
      </c>
      <c>
        <v>0</v>
      </c>
      <c>
        <v>0</v>
      </c>
      <c>
        <v>350.201667</v>
      </c>
      <c>
        <v>0</v>
      </c>
      <c>
        <v>0</v>
      </c>
    </row>
    <row>
      <c>
        <is>
          <t>1372903</t>
        </is>
      </c>
      <c>
        <v>1</v>
      </c>
      <c>
        <is>
          <t>İZMİR</t>
        </is>
      </c>
      <c>
        <v>BORNOVA</v>
      </c>
      <c>
        <is>
          <t>K-4019 35-02-K04019_C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23:47:41</t>
        </is>
      </c>
      <c>
        <is>
          <t>03.07.2020 00:39:05</t>
        </is>
      </c>
      <c>
        <v>0.856666666</v>
      </c>
      <c>
        <v>0</v>
      </c>
      <c>
        <v>62</v>
      </c>
      <c>
        <v>0</v>
      </c>
      <c>
        <v>0</v>
      </c>
      <c>
        <v>0</v>
      </c>
      <c>
        <v>53.113333</v>
      </c>
      <c>
        <v>0</v>
      </c>
      <c>
        <v>0</v>
      </c>
    </row>
    <row>
      <c>
        <is>
          <t>1398517</t>
        </is>
      </c>
      <c>
        <v>1</v>
      </c>
      <c>
        <is>
          <t>İZMİR</t>
        </is>
      </c>
      <c>
        <v>URLA</v>
      </c>
      <c>
        <is>
          <t>BALIKLIOVA TR-1 35-19-L00271_956668315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15:46:20</t>
        </is>
      </c>
      <c>
        <is>
          <t>09.07.2020 20:16:33</t>
        </is>
      </c>
      <c>
        <v>4.503611111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4.503611</v>
      </c>
    </row>
    <row>
      <c>
        <is>
          <t>1422704</t>
        </is>
      </c>
      <c>
        <v>1</v>
      </c>
      <c>
        <is>
          <t>İZMİR</t>
        </is>
      </c>
      <c>
        <v>URLA</v>
      </c>
      <c>
        <is>
          <t>BALIKLIOVA TR-2 35-19-L00272_95000045204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19:17:09</t>
        </is>
      </c>
      <c>
        <is>
          <t>16.07.2020 21:37:00</t>
        </is>
      </c>
      <c>
        <v>2.330833333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2.330833</v>
      </c>
    </row>
    <row>
      <c>
        <is>
          <t>1399388</t>
        </is>
      </c>
      <c>
        <v>1</v>
      </c>
      <c>
        <is>
          <t>MANİSA</t>
        </is>
      </c>
      <c>
        <v>AKHİSAR</v>
      </c>
      <c>
        <is>
          <t>TR-1/41 45-72-M00041_956529879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19:55:12</t>
        </is>
      </c>
      <c>
        <is>
          <t>10.07.2020 23:07:40</t>
        </is>
      </c>
      <c>
        <v>3.207777777</v>
      </c>
      <c>
        <v>0</v>
      </c>
      <c>
        <v>3</v>
      </c>
      <c>
        <v>0</v>
      </c>
      <c>
        <v>0</v>
      </c>
      <c>
        <v>0</v>
      </c>
      <c>
        <v>9.623333</v>
      </c>
      <c>
        <v>0</v>
      </c>
      <c>
        <v>0</v>
      </c>
    </row>
    <row>
      <c>
        <is>
          <t>1479635</t>
        </is>
      </c>
      <c>
        <v>1</v>
      </c>
      <c>
        <is>
          <t>İZMİR</t>
        </is>
      </c>
      <c>
        <v>MENEMEN</v>
      </c>
      <c>
        <is>
          <t>MENEMEN DM-4/9 35-28-L00119_953372813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10:28:12</t>
        </is>
      </c>
      <c>
        <is>
          <t>29.07.2020 12:21:22</t>
        </is>
      </c>
      <c>
        <v>1.886111111</v>
      </c>
      <c>
        <v>0</v>
      </c>
      <c>
        <v>22</v>
      </c>
      <c>
        <v>0</v>
      </c>
      <c>
        <v>0</v>
      </c>
      <c>
        <v>0</v>
      </c>
      <c>
        <v>41.494444</v>
      </c>
      <c>
        <v>0</v>
      </c>
      <c>
        <v>0</v>
      </c>
    </row>
    <row>
      <c>
        <is>
          <t>1479675</t>
        </is>
      </c>
      <c>
        <v>1</v>
      </c>
      <c>
        <is>
          <t>MANİSA</t>
        </is>
      </c>
      <c>
        <v>AKHİSAR</v>
      </c>
      <c>
        <is>
          <t>TR-1/9 45-72-M00009_49706181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11:20:59</t>
        </is>
      </c>
      <c>
        <is>
          <t>29.07.2020 13:06:18</t>
        </is>
      </c>
      <c>
        <v>1.755277777</v>
      </c>
      <c>
        <v>0</v>
      </c>
      <c>
        <v>8</v>
      </c>
      <c>
        <v>0</v>
      </c>
      <c>
        <v>0</v>
      </c>
      <c>
        <v>0</v>
      </c>
      <c>
        <v>14.042222</v>
      </c>
      <c>
        <v>0</v>
      </c>
      <c>
        <v>0</v>
      </c>
    </row>
    <row>
      <c>
        <is>
          <t>1385476</t>
        </is>
      </c>
      <c>
        <v>1</v>
      </c>
      <c>
        <is>
          <t>İZMİR</t>
        </is>
      </c>
      <c>
        <v>BORNOVA</v>
      </c>
      <c>
        <is>
          <t>M-596 ÖZCAN ÇİVİ 35-02-M00596Ö_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08:26:10</t>
        </is>
      </c>
      <c>
        <is>
          <t>06.07.2020 11:51:31</t>
        </is>
      </c>
      <c>
        <v>3.4225</v>
      </c>
      <c>
        <v>1</v>
      </c>
      <c>
        <v>0</v>
      </c>
      <c>
        <v>0</v>
      </c>
      <c>
        <v>0</v>
      </c>
      <c>
        <v>3.4225</v>
      </c>
      <c>
        <v>0</v>
      </c>
      <c>
        <v>0</v>
      </c>
      <c>
        <v>0</v>
      </c>
    </row>
    <row>
      <c>
        <is>
          <t>1478615</t>
        </is>
      </c>
      <c>
        <v>1</v>
      </c>
      <c>
        <is>
          <t>MANİSA</t>
        </is>
      </c>
      <c>
        <v>AKHİSAR</v>
      </c>
      <c>
        <is>
          <t>MORALILAR TR-1 45-72-L00674_956488684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09:40:00</t>
        </is>
      </c>
      <c>
        <is>
          <t>28.07.2020 12:32:31</t>
        </is>
      </c>
      <c>
        <v>2.875277777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2.875278</v>
      </c>
    </row>
    <row>
      <c>
        <is>
          <t>1374242</t>
        </is>
      </c>
      <c>
        <v>1</v>
      </c>
      <c>
        <is>
          <t>İZMİR</t>
        </is>
      </c>
      <c>
        <v>MENDERES</v>
      </c>
      <c>
        <is>
          <t>ÇUKURALTI M-26 35-25-M00074_Ayırıcı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17:06:54</t>
        </is>
      </c>
      <c>
        <is>
          <t>04.07.2020 17:14:12</t>
        </is>
      </c>
      <c>
        <v>0.121666666</v>
      </c>
      <c>
        <v>1</v>
      </c>
      <c>
        <v>268</v>
      </c>
      <c>
        <v>0</v>
      </c>
      <c>
        <v>0</v>
      </c>
      <c>
        <v>0.121667</v>
      </c>
      <c>
        <v>32.606666</v>
      </c>
      <c>
        <v>0</v>
      </c>
      <c>
        <v>0</v>
      </c>
    </row>
    <row>
      <c>
        <is>
          <t>1397013</t>
        </is>
      </c>
      <c>
        <v>1</v>
      </c>
      <c>
        <is>
          <t>MANİSA</t>
        </is>
      </c>
      <c>
        <v>AKHİSAR</v>
      </c>
      <c>
        <is>
          <t>TR-1/80 45-72-M00080_956505257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19:40:18</t>
        </is>
      </c>
      <c>
        <is>
          <t>07.07.2020 21:31:03</t>
        </is>
      </c>
      <c>
        <v>1.845833333</v>
      </c>
      <c>
        <v>0</v>
      </c>
      <c>
        <v>1</v>
      </c>
      <c>
        <v>0</v>
      </c>
      <c>
        <v>0</v>
      </c>
      <c>
        <v>0</v>
      </c>
      <c>
        <v>1.845833</v>
      </c>
      <c>
        <v>0</v>
      </c>
      <c>
        <v>0</v>
      </c>
    </row>
    <row>
      <c>
        <is>
          <t>1455814</t>
        </is>
      </c>
      <c>
        <v>1</v>
      </c>
      <c>
        <is>
          <t>MANİSA</t>
        </is>
      </c>
      <c>
        <v>AKHİSAR</v>
      </c>
      <c>
        <is>
          <t>TR-1/80-A 45-72-M00119_49700626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19:01:34</t>
        </is>
      </c>
      <c>
        <is>
          <t>22.07.2020 21:12:07</t>
        </is>
      </c>
      <c>
        <v>2.175833333</v>
      </c>
      <c>
        <v>0</v>
      </c>
      <c>
        <v>106</v>
      </c>
      <c>
        <v>0</v>
      </c>
      <c>
        <v>0</v>
      </c>
      <c>
        <v>0</v>
      </c>
      <c>
        <v>230.638333</v>
      </c>
      <c>
        <v>0</v>
      </c>
      <c>
        <v>0</v>
      </c>
    </row>
    <row>
      <c>
        <is>
          <t>1478716</t>
        </is>
      </c>
      <c>
        <v>1</v>
      </c>
      <c>
        <is>
          <t>MANİSA</t>
        </is>
      </c>
      <c>
        <v>AKHİSAR</v>
      </c>
      <c>
        <is>
          <t>TR-1/91 45-72-M00091_49662336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13:47:06</t>
        </is>
      </c>
      <c>
        <is>
          <t>28.07.2020 14:43:47</t>
        </is>
      </c>
      <c>
        <v>0.944722222</v>
      </c>
      <c>
        <v>0</v>
      </c>
      <c>
        <v>10</v>
      </c>
      <c>
        <v>0</v>
      </c>
      <c>
        <v>0</v>
      </c>
      <c>
        <v>0</v>
      </c>
      <c>
        <v>9.447222</v>
      </c>
      <c>
        <v>0</v>
      </c>
      <c>
        <v>0</v>
      </c>
    </row>
    <row>
      <c>
        <is>
          <t>1411602</t>
        </is>
      </c>
      <c>
        <v>1</v>
      </c>
      <c>
        <is>
          <t>MANİSA</t>
        </is>
      </c>
      <c>
        <v>AKHİSAR</v>
      </c>
      <c>
        <is>
          <t>TR-1/65 45-72-M00065_956506124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15:59:58</t>
        </is>
      </c>
      <c>
        <is>
          <t>14.07.2020 22:18:40</t>
        </is>
      </c>
      <c>
        <v>6.311666666</v>
      </c>
      <c>
        <v>0</v>
      </c>
      <c>
        <v>1</v>
      </c>
      <c>
        <v>0</v>
      </c>
      <c>
        <v>0</v>
      </c>
      <c>
        <v>0</v>
      </c>
      <c>
        <v>6.311667</v>
      </c>
      <c>
        <v>0</v>
      </c>
      <c>
        <v>0</v>
      </c>
    </row>
    <row>
      <c>
        <is>
          <t>1477169</t>
        </is>
      </c>
      <c>
        <v>1</v>
      </c>
      <c>
        <is>
          <t>İZMİR</t>
        </is>
      </c>
      <c>
        <v>KONAK</v>
      </c>
      <c>
        <is>
          <t>K-262 35-01-K00262_912945621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09:54:21</t>
        </is>
      </c>
      <c>
        <is>
          <t>25.07.2020 12:12:35</t>
        </is>
      </c>
      <c>
        <v>2.303888888</v>
      </c>
      <c>
        <v>0</v>
      </c>
      <c>
        <v>1</v>
      </c>
      <c>
        <v>0</v>
      </c>
      <c>
        <v>0</v>
      </c>
      <c>
        <v>0</v>
      </c>
      <c>
        <v>2.303889</v>
      </c>
      <c>
        <v>0</v>
      </c>
      <c>
        <v>0</v>
      </c>
    </row>
    <row>
      <c>
        <is>
          <t>1399816</t>
        </is>
      </c>
      <c>
        <v>1</v>
      </c>
      <c>
        <is>
          <t>İZMİR</t>
        </is>
      </c>
      <c>
        <v>BUCA</v>
      </c>
      <c>
        <is>
          <t>K-1505 35-03-K01505_910469781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15:38:37</t>
        </is>
      </c>
      <c>
        <is>
          <t>11.07.2020 17:57:10</t>
        </is>
      </c>
      <c>
        <v>2.309166666</v>
      </c>
      <c>
        <v>0</v>
      </c>
      <c>
        <v>1</v>
      </c>
      <c>
        <v>0</v>
      </c>
      <c>
        <v>0</v>
      </c>
      <c>
        <v>0</v>
      </c>
      <c>
        <v>2.309167</v>
      </c>
      <c>
        <v>0</v>
      </c>
      <c>
        <v>0</v>
      </c>
    </row>
    <row>
      <c>
        <is>
          <t>1399715</t>
        </is>
      </c>
      <c>
        <v>1</v>
      </c>
      <c>
        <is>
          <t>MANİSA</t>
        </is>
      </c>
      <c>
        <v>AKHİSAR</v>
      </c>
      <c>
        <is>
          <t>TR-1/65 45-72-M00065_956519525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12:57:45</t>
        </is>
      </c>
      <c>
        <is>
          <t>11.07.2020 14:28:40</t>
        </is>
      </c>
      <c>
        <v>1.515277777</v>
      </c>
      <c>
        <v>0</v>
      </c>
      <c>
        <v>1</v>
      </c>
      <c>
        <v>0</v>
      </c>
      <c>
        <v>0</v>
      </c>
      <c>
        <v>0</v>
      </c>
      <c>
        <v>1.515278</v>
      </c>
      <c>
        <v>0</v>
      </c>
      <c>
        <v>0</v>
      </c>
    </row>
    <row>
      <c>
        <is>
          <t>1410580</t>
        </is>
      </c>
      <c>
        <v>1</v>
      </c>
      <c>
        <is>
          <t>İZMİR</t>
        </is>
      </c>
      <c>
        <v>FOÇA</v>
      </c>
      <c>
        <is>
          <t>ESKİ FOÇA İM 35-23-A00001_TR-53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03:04:48</t>
        </is>
      </c>
      <c>
        <is>
          <t>13.07.2020 03:16:00</t>
        </is>
      </c>
      <c>
        <v>0.186666666</v>
      </c>
      <c>
        <v>9</v>
      </c>
      <c>
        <v>201</v>
      </c>
      <c>
        <v>0</v>
      </c>
      <c>
        <v>0</v>
      </c>
      <c>
        <v>1.68</v>
      </c>
      <c>
        <v>37.52</v>
      </c>
      <c>
        <v>0</v>
      </c>
      <c>
        <v>0</v>
      </c>
    </row>
    <row>
      <c>
        <is>
          <t>1411439</t>
        </is>
      </c>
      <c>
        <v>1</v>
      </c>
      <c>
        <is>
          <t>İZMİR</t>
        </is>
      </c>
      <c>
        <v>MENEMEN</v>
      </c>
      <c>
        <is>
          <t>YAHŞELLİ TR-5 35-28-M00497_A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11:51:00</t>
        </is>
      </c>
      <c>
        <is>
          <t>14.07.2020 12:20:14</t>
        </is>
      </c>
      <c>
        <v>0.487222222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25.335556</v>
      </c>
    </row>
    <row>
      <c>
        <is>
          <t>1423694</t>
        </is>
      </c>
      <c>
        <v>1</v>
      </c>
      <c>
        <is>
          <t>İZMİR</t>
        </is>
      </c>
      <c>
        <v>FOÇA</v>
      </c>
      <c>
        <is>
          <t>FOÇA TR-45 35-23-L00045_950423140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15:55:00</t>
        </is>
      </c>
      <c>
        <is>
          <t>18.07.2020 17:24:57</t>
        </is>
      </c>
      <c>
        <v>1.499166666</v>
      </c>
      <c>
        <v>0</v>
      </c>
      <c>
        <v>1</v>
      </c>
      <c>
        <v>0</v>
      </c>
      <c>
        <v>0</v>
      </c>
      <c>
        <v>0</v>
      </c>
      <c>
        <v>1.499167</v>
      </c>
      <c>
        <v>0</v>
      </c>
      <c>
        <v>0</v>
      </c>
    </row>
    <row>
      <c>
        <is>
          <t>1386505</t>
        </is>
      </c>
      <c>
        <v>1</v>
      </c>
      <c>
        <is>
          <t>İZMİR</t>
        </is>
      </c>
      <c>
        <v>TORBALI</v>
      </c>
      <c>
        <is>
          <t>DM-3/19 35-26-M00820_DAĞITIM TRAFO DM-3/19-M03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08:23:24</t>
        </is>
      </c>
      <c>
        <is>
          <t>07.07.2020 10:08:37</t>
        </is>
      </c>
      <c>
        <v>1.753611111</v>
      </c>
      <c>
        <v>2</v>
      </c>
      <c>
        <v>441</v>
      </c>
      <c>
        <v>0</v>
      </c>
      <c>
        <v>0</v>
      </c>
      <c>
        <v>3.507222</v>
      </c>
      <c>
        <v>773.3425</v>
      </c>
      <c>
        <v>0</v>
      </c>
      <c>
        <v>0</v>
      </c>
    </row>
    <row>
      <c>
        <is>
          <t>1422842</t>
        </is>
      </c>
      <c>
        <v>1</v>
      </c>
      <c>
        <is>
          <t>İZMİR</t>
        </is>
      </c>
      <c>
        <v>BORNOVA</v>
      </c>
      <c>
        <is>
          <t>K-2885 35-02-K02885_912963495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08:49:36</t>
        </is>
      </c>
      <c>
        <is>
          <t>17.07.2020 10:53:42</t>
        </is>
      </c>
      <c>
        <v>2.068333333</v>
      </c>
      <c>
        <v>0</v>
      </c>
      <c>
        <v>1</v>
      </c>
      <c>
        <v>0</v>
      </c>
      <c>
        <v>0</v>
      </c>
      <c>
        <v>0</v>
      </c>
      <c>
        <v>2.068333</v>
      </c>
      <c>
        <v>0</v>
      </c>
      <c>
        <v>0</v>
      </c>
    </row>
    <row>
      <c>
        <is>
          <t>1466368</t>
        </is>
      </c>
      <c>
        <v>1</v>
      </c>
      <c>
        <is>
          <t>MANİSA</t>
        </is>
      </c>
      <c>
        <v>SALİHLİ</v>
      </c>
      <c>
        <is>
          <t>TR-111 45-78-L00111_953258430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19:32:58</t>
        </is>
      </c>
      <c>
        <is>
          <t>23.07.2020 20:27:47</t>
        </is>
      </c>
      <c>
        <v>0.913611111</v>
      </c>
      <c>
        <v>0</v>
      </c>
      <c>
        <v>1</v>
      </c>
      <c>
        <v>0</v>
      </c>
      <c>
        <v>0</v>
      </c>
      <c>
        <v>0</v>
      </c>
      <c>
        <v>0.913611</v>
      </c>
      <c>
        <v>0</v>
      </c>
      <c>
        <v>0</v>
      </c>
    </row>
    <row>
      <c>
        <is>
          <t>1479228</t>
        </is>
      </c>
      <c>
        <v>1</v>
      </c>
      <c>
        <is>
          <t>İZMİR</t>
        </is>
      </c>
      <c>
        <v>URLA</v>
      </c>
      <c>
        <is>
          <t>BADEMLER TR-5 35-19-L00330_35-19-L00330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19:11:15</t>
        </is>
      </c>
      <c>
        <is>
          <t>28.07.2020 19:41:16</t>
        </is>
      </c>
      <c>
        <v>0.500277777</v>
      </c>
      <c>
        <v>0</v>
      </c>
      <c>
        <v>0</v>
      </c>
      <c>
        <v>2</v>
      </c>
      <c>
        <v>63</v>
      </c>
      <c>
        <v>0</v>
      </c>
      <c>
        <v>0</v>
      </c>
      <c>
        <v>1.000556</v>
      </c>
      <c>
        <v>31.5175</v>
      </c>
    </row>
    <row>
      <c>
        <is>
          <t>1480762</t>
        </is>
      </c>
      <c>
        <v>1</v>
      </c>
      <c>
        <is>
          <t>İZMİR</t>
        </is>
      </c>
      <c>
        <v>URLA</v>
      </c>
      <c>
        <is>
          <t>BADEMLER TR-4 35-19-L00332_Ayırıcı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20:36:23</t>
        </is>
      </c>
      <c>
        <is>
          <t>30.07.2020 21:59:28</t>
        </is>
      </c>
      <c>
        <v>1.384722222</v>
      </c>
      <c>
        <v>0</v>
      </c>
      <c>
        <v>0</v>
      </c>
      <c>
        <v>2</v>
      </c>
      <c>
        <v>47</v>
      </c>
      <c>
        <v>0</v>
      </c>
      <c>
        <v>0</v>
      </c>
      <c>
        <v>2.769444</v>
      </c>
      <c>
        <v>65.081944</v>
      </c>
    </row>
    <row>
      <c>
        <is>
          <t>1478203</t>
        </is>
      </c>
      <c>
        <v>1</v>
      </c>
      <c>
        <is>
          <t>İZMİR</t>
        </is>
      </c>
      <c>
        <v>URLA</v>
      </c>
      <c>
        <is>
          <t>BADEMLER TR-6 35-19-L00296_B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14:31:37</t>
        </is>
      </c>
      <c>
        <is>
          <t>27.07.2020 18:14:02</t>
        </is>
      </c>
      <c>
        <v>3.706944444</v>
      </c>
      <c>
        <v>0</v>
      </c>
      <c>
        <v>0</v>
      </c>
      <c>
        <v>0</v>
      </c>
      <c>
        <v>101</v>
      </c>
      <c>
        <v>0</v>
      </c>
      <c>
        <v>0</v>
      </c>
      <c>
        <v>0</v>
      </c>
      <c>
        <v>374.401389</v>
      </c>
    </row>
    <row>
      <c>
        <is>
          <t>1479673</t>
        </is>
      </c>
      <c>
        <v>1</v>
      </c>
      <c>
        <is>
          <t>İZMİR</t>
        </is>
      </c>
      <c>
        <v>FOÇA</v>
      </c>
      <c>
        <is>
          <t>ESKİ FOÇA İM 35-23-A00001_TR-2 GİRİŞ-ÖLÇÜ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11:21:31</t>
        </is>
      </c>
      <c>
        <is>
          <t>29.07.2020 11:35:00</t>
        </is>
      </c>
      <c>
        <v>0.224722222</v>
      </c>
      <c>
        <v>38</v>
      </c>
      <c>
        <v>4206</v>
      </c>
      <c>
        <v>0</v>
      </c>
      <c>
        <v>11</v>
      </c>
      <c>
        <v>8.539444</v>
      </c>
      <c>
        <v>945.181666</v>
      </c>
      <c>
        <v>0</v>
      </c>
      <c>
        <v>2.471944</v>
      </c>
    </row>
    <row>
      <c>
        <is>
          <t>1422789</t>
        </is>
      </c>
      <c>
        <v>1</v>
      </c>
      <c>
        <is>
          <t>İZMİR</t>
        </is>
      </c>
      <c>
        <v>KARABAĞLAR</v>
      </c>
      <c>
        <is>
          <t>HATAY TM 35-01-A00009_HATAY-11 K18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17.07.2020 02:34:00</t>
        </is>
      </c>
      <c>
        <is>
          <t>17.07.2020 02:35:58</t>
        </is>
      </c>
      <c>
        <v>0.032777777</v>
      </c>
      <c>
        <v>9</v>
      </c>
      <c>
        <v>3471</v>
      </c>
      <c>
        <v>0</v>
      </c>
      <c>
        <v>0</v>
      </c>
      <c>
        <v>0.295</v>
      </c>
      <c>
        <v>113.771664</v>
      </c>
      <c>
        <v>0</v>
      </c>
      <c>
        <v>0</v>
      </c>
    </row>
    <row>
      <c>
        <is>
          <t>1425067</t>
        </is>
      </c>
      <c>
        <v>1</v>
      </c>
      <c>
        <is>
          <t>İZMİR</t>
        </is>
      </c>
      <c>
        <v>KARABAĞLAR</v>
      </c>
      <c>
        <is>
          <t>K-3134 35-01-K03134_D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10:53:00</t>
        </is>
      </c>
      <c>
        <is>
          <t>21.07.2020 11:05:55</t>
        </is>
      </c>
      <c>
        <v>0.215277777</v>
      </c>
      <c>
        <v>0</v>
      </c>
      <c>
        <v>146</v>
      </c>
      <c>
        <v>0</v>
      </c>
      <c>
        <v>0</v>
      </c>
      <c>
        <v>0</v>
      </c>
      <c>
        <v>31.430555</v>
      </c>
      <c>
        <v>0</v>
      </c>
      <c>
        <v>0</v>
      </c>
    </row>
    <row>
      <c>
        <is>
          <t>1479716</t>
        </is>
      </c>
      <c>
        <v>1</v>
      </c>
      <c>
        <is>
          <t>İZMİR</t>
        </is>
      </c>
      <c>
        <v>FOÇA</v>
      </c>
      <c>
        <is>
          <t>FOÇA TR-4 35-23-L00004_ L04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11:38:58</t>
        </is>
      </c>
      <c>
        <is>
          <t>29.07.2020 12:05:29</t>
        </is>
      </c>
      <c>
        <v>0.441944444</v>
      </c>
      <c>
        <v>26</v>
      </c>
      <c>
        <v>3338</v>
      </c>
      <c>
        <v>0</v>
      </c>
      <c>
        <v>9</v>
      </c>
      <c>
        <v>11.490556</v>
      </c>
      <c>
        <v>1475.210554</v>
      </c>
      <c>
        <v>0</v>
      </c>
      <c>
        <v>3.9775</v>
      </c>
    </row>
    <row>
      <c>
        <is>
          <t>1423278</t>
        </is>
      </c>
      <c>
        <v>1</v>
      </c>
      <c>
        <is>
          <t>İZMİR</t>
        </is>
      </c>
      <c>
        <v>ÖDEMİŞ</v>
      </c>
      <c>
        <is>
          <t>OCAKLI AHRANDI TR-5 35-15-L00783_B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18:43:36</t>
        </is>
      </c>
      <c>
        <is>
          <t>17.07.2020 19:48:51</t>
        </is>
      </c>
      <c>
        <v>1.0875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16.3125</v>
      </c>
    </row>
    <row>
      <c>
        <is>
          <t>1422790</t>
        </is>
      </c>
      <c>
        <v>1</v>
      </c>
      <c>
        <is>
          <t>İZMİR</t>
        </is>
      </c>
      <c>
        <v>KARABAĞLAR</v>
      </c>
      <c>
        <is>
          <t>HATAY TM 35-01-A00009_HATAY-12 K19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02:35:00</t>
        </is>
      </c>
      <c>
        <is>
          <t>17.07.2020 02:39:08</t>
        </is>
      </c>
      <c>
        <v>0.068888888</v>
      </c>
      <c>
        <v>31</v>
      </c>
      <c>
        <v>11216</v>
      </c>
      <c>
        <v>0</v>
      </c>
      <c>
        <v>0</v>
      </c>
      <c>
        <v>2.135556</v>
      </c>
      <c>
        <v>772.657768</v>
      </c>
      <c>
        <v>0</v>
      </c>
      <c>
        <v>0</v>
      </c>
    </row>
    <row>
      <c>
        <is>
          <t>1477676</t>
        </is>
      </c>
      <c>
        <v>1</v>
      </c>
      <c>
        <is>
          <t>İZMİR</t>
        </is>
      </c>
      <c>
        <v>SEFERİHİSAR</v>
      </c>
      <c>
        <is>
          <t>L-201 GÜZELÇİFTLİK 35-14-L00201_DAĞITIM TRAFO L-201 GÜZELÇİFTLİK -L04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10:40:00</t>
        </is>
      </c>
      <c>
        <is>
          <t>26.07.2020 11:33:34</t>
        </is>
      </c>
      <c>
        <v>0.892777777</v>
      </c>
      <c>
        <v>0</v>
      </c>
      <c>
        <v>0</v>
      </c>
      <c>
        <v>2</v>
      </c>
      <c>
        <v>167</v>
      </c>
      <c>
        <v>0</v>
      </c>
      <c>
        <v>0</v>
      </c>
      <c>
        <v>1.785556</v>
      </c>
      <c>
        <v>149.093889</v>
      </c>
    </row>
    <row>
      <c>
        <is>
          <t>1480503</t>
        </is>
      </c>
      <c>
        <v>1</v>
      </c>
      <c>
        <is>
          <t>İZMİR</t>
        </is>
      </c>
      <c>
        <v>MENEMEN</v>
      </c>
      <c>
        <is>
          <t>MENEMEN TR-76 35-28-L00076_A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14:15:33</t>
        </is>
      </c>
      <c>
        <is>
          <t>30.07.2020 14:37:26</t>
        </is>
      </c>
      <c>
        <v>0.364722222</v>
      </c>
      <c>
        <v>0</v>
      </c>
      <c>
        <v>26</v>
      </c>
      <c>
        <v>0</v>
      </c>
      <c>
        <v>0</v>
      </c>
      <c>
        <v>0</v>
      </c>
      <c>
        <v>9.482778</v>
      </c>
      <c>
        <v>0</v>
      </c>
      <c>
        <v>0</v>
      </c>
    </row>
    <row>
      <c>
        <is>
          <t>1455567</t>
        </is>
      </c>
      <c>
        <v>1</v>
      </c>
      <c>
        <is>
          <t>MANİSA</t>
        </is>
      </c>
      <c>
        <v>AKHİSAR</v>
      </c>
      <c>
        <is>
          <t>TR-26 DM-4 45-72-M00116_956519391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10:49:11</t>
        </is>
      </c>
      <c>
        <is>
          <t>22.07.2020 11:53:14</t>
        </is>
      </c>
      <c>
        <v>1.0675</v>
      </c>
      <c>
        <v>0</v>
      </c>
      <c>
        <v>11</v>
      </c>
      <c>
        <v>0</v>
      </c>
      <c>
        <v>0</v>
      </c>
      <c>
        <v>0</v>
      </c>
      <c>
        <v>11.7425</v>
      </c>
      <c>
        <v>0</v>
      </c>
      <c>
        <v>0</v>
      </c>
    </row>
    <row>
      <c>
        <is>
          <t>1412324</t>
        </is>
      </c>
      <c>
        <v>1</v>
      </c>
      <c>
        <is>
          <t>İZMİR</t>
        </is>
      </c>
      <c>
        <v>KARABAĞLAR</v>
      </c>
      <c>
        <is>
          <t>HATAY TM 35-01-A00009_HATAY-4 K04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16.07.2020 01:29:42</t>
        </is>
      </c>
      <c>
        <is>
          <t>16.07.2020 01:32:32</t>
        </is>
      </c>
      <c>
        <v>0.047222222</v>
      </c>
      <c>
        <v>1</v>
      </c>
      <c>
        <v>505</v>
      </c>
      <c>
        <v>0</v>
      </c>
      <c>
        <v>0</v>
      </c>
      <c>
        <v>0.047222</v>
      </c>
      <c>
        <v>23.847222</v>
      </c>
      <c>
        <v>0</v>
      </c>
      <c>
        <v>0</v>
      </c>
    </row>
    <row>
      <c>
        <is>
          <t>1399291</t>
        </is>
      </c>
      <c>
        <v>1</v>
      </c>
      <c>
        <is>
          <t>İZMİR</t>
        </is>
      </c>
      <c>
        <v>BORNOVA</v>
      </c>
      <c>
        <is>
          <t>K-2953 35-02-K02953_913050707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17:25:13</t>
        </is>
      </c>
      <c>
        <is>
          <t>10.07.2020 19:24:55</t>
        </is>
      </c>
      <c>
        <v>1.995</v>
      </c>
      <c>
        <v>0</v>
      </c>
      <c>
        <v>1</v>
      </c>
      <c>
        <v>0</v>
      </c>
      <c>
        <v>0</v>
      </c>
      <c>
        <v>0</v>
      </c>
      <c>
        <v>1.995</v>
      </c>
      <c>
        <v>0</v>
      </c>
      <c>
        <v>0</v>
      </c>
    </row>
    <row>
      <c>
        <is>
          <t>1374095</t>
        </is>
      </c>
      <c>
        <v>1</v>
      </c>
      <c>
        <is>
          <t>MANİSA</t>
        </is>
      </c>
      <c>
        <v>SALİHLİ</v>
      </c>
      <c>
        <is>
          <t>TR-67 45-78-M00067_953256005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13:24:44</t>
        </is>
      </c>
      <c>
        <is>
          <t>04.07.2020 13:42:33</t>
        </is>
      </c>
      <c>
        <v>0.296944444</v>
      </c>
      <c>
        <v>0</v>
      </c>
      <c>
        <v>1</v>
      </c>
      <c>
        <v>0</v>
      </c>
      <c>
        <v>0</v>
      </c>
      <c>
        <v>0</v>
      </c>
      <c>
        <v>0.296944</v>
      </c>
      <c>
        <v>0</v>
      </c>
      <c>
        <v>0</v>
      </c>
    </row>
    <row>
      <c>
        <is>
          <t>1372602</t>
        </is>
      </c>
      <c>
        <v>1</v>
      </c>
      <c>
        <is>
          <t>İZMİR</t>
        </is>
      </c>
      <c>
        <v>DİKİLİ</v>
      </c>
      <c>
        <is>
          <t>TR-65 35-30-L00065_964536888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16:59:17</t>
        </is>
      </c>
      <c>
        <is>
          <t>08.07.2020 12:38:41</t>
        </is>
      </c>
      <c>
        <v>139.656666666</v>
      </c>
      <c>
        <v>0</v>
      </c>
      <c>
        <v>1</v>
      </c>
      <c>
        <v>0</v>
      </c>
      <c>
        <v>0</v>
      </c>
      <c>
        <v>0</v>
      </c>
      <c>
        <v>139.656667</v>
      </c>
      <c>
        <v>0</v>
      </c>
      <c>
        <v>0</v>
      </c>
    </row>
    <row>
      <c>
        <is>
          <t>1399852</t>
        </is>
      </c>
      <c>
        <v>1</v>
      </c>
      <c>
        <is>
          <t>İZMİR</t>
        </is>
      </c>
      <c>
        <v>SEFERİHİSAR</v>
      </c>
      <c>
        <is>
          <t>M-271 KARAKAYALAR DM 35-14-M00271_SAZLIGÖL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16:56:14</t>
        </is>
      </c>
      <c>
        <is>
          <t>11.07.2020 18:04:47</t>
        </is>
      </c>
      <c>
        <v>1.1425</v>
      </c>
      <c>
        <v>0</v>
      </c>
      <c>
        <v>0</v>
      </c>
      <c>
        <v>5</v>
      </c>
      <c>
        <v>50</v>
      </c>
      <c>
        <v>0</v>
      </c>
      <c>
        <v>0</v>
      </c>
      <c>
        <v>5.7125</v>
      </c>
      <c>
        <v>57.125</v>
      </c>
    </row>
    <row>
      <c>
        <is>
          <t>1398458</t>
        </is>
      </c>
      <c>
        <v>1</v>
      </c>
      <c>
        <is>
          <t>MANİSA</t>
        </is>
      </c>
      <c>
        <v>ŞEHZADELER</v>
      </c>
      <c>
        <is>
          <t>PAŞATIMARI TARIMSAL SULAMA TR-5 45-83-M00247_955176170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15:46:18</t>
        </is>
      </c>
      <c>
        <is>
          <t>09.07.2020 16:58:17</t>
        </is>
      </c>
      <c>
        <v>1.199722222</v>
      </c>
      <c>
        <v>0</v>
      </c>
      <c>
        <v>1</v>
      </c>
      <c>
        <v>0</v>
      </c>
      <c>
        <v>0</v>
      </c>
      <c>
        <v>0</v>
      </c>
      <c>
        <v>1.199722</v>
      </c>
      <c>
        <v>0</v>
      </c>
      <c>
        <v>0</v>
      </c>
    </row>
    <row>
      <c>
        <is>
          <t>1373812</t>
        </is>
      </c>
      <c>
        <v>1</v>
      </c>
      <c>
        <is>
          <t>İZMİR</t>
        </is>
      </c>
      <c>
        <v>SEFERİHİSAR</v>
      </c>
      <c>
        <is>
          <t>M-271 KARAKAYALAR DM 35-14-M00271_SAZLIGÖL-M02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05:59:49</t>
        </is>
      </c>
      <c>
        <is>
          <t>04.07.2020 07:15:37</t>
        </is>
      </c>
      <c>
        <v>1.263333333</v>
      </c>
      <c>
        <v>0</v>
      </c>
      <c>
        <v>0</v>
      </c>
      <c>
        <v>5</v>
      </c>
      <c>
        <v>45</v>
      </c>
      <c>
        <v>0</v>
      </c>
      <c>
        <v>0</v>
      </c>
      <c>
        <v>6.316667</v>
      </c>
      <c>
        <v>56.85</v>
      </c>
    </row>
    <row>
      <c>
        <is>
          <t>1397351</t>
        </is>
      </c>
      <c>
        <v>1</v>
      </c>
      <c>
        <is>
          <t>İZMİR</t>
        </is>
      </c>
      <c>
        <v>SEFERİHİSAR</v>
      </c>
      <c>
        <is>
          <t>SEFERİHİSAR İM 35-14-A00002_GÖZSÜZLER-M017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07:52:08</t>
        </is>
      </c>
      <c>
        <is>
          <t>08.07.2020 08:11:00</t>
        </is>
      </c>
      <c>
        <v>0.314444444</v>
      </c>
      <c>
        <v>5</v>
      </c>
      <c>
        <v>122</v>
      </c>
      <c>
        <v>3</v>
      </c>
      <c>
        <v>29</v>
      </c>
      <c>
        <v>1.572222</v>
      </c>
      <c>
        <v>38.362222</v>
      </c>
      <c>
        <v>0.943333</v>
      </c>
      <c>
        <v>9.118889</v>
      </c>
    </row>
    <row>
      <c>
        <is>
          <t>1399752</t>
        </is>
      </c>
      <c>
        <v>1</v>
      </c>
      <c>
        <is>
          <t>İZMİR</t>
        </is>
      </c>
      <c>
        <v>MENEMEN</v>
      </c>
      <c>
        <is>
          <t>MENEMEN DM-3/21 (TR-59) 35-28-M00736_953375531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13:52:00</t>
        </is>
      </c>
      <c>
        <is>
          <t>11.07.2020 17:20:07</t>
        </is>
      </c>
      <c>
        <v>3.468611111</v>
      </c>
      <c>
        <v>0</v>
      </c>
      <c>
        <v>9</v>
      </c>
      <c>
        <v>0</v>
      </c>
      <c>
        <v>0</v>
      </c>
      <c>
        <v>0</v>
      </c>
      <c>
        <v>31.2175</v>
      </c>
      <c>
        <v>0</v>
      </c>
      <c>
        <v>0</v>
      </c>
    </row>
    <row>
      <c>
        <is>
          <t>1425112</t>
        </is>
      </c>
      <c>
        <v>1</v>
      </c>
      <c>
        <is>
          <t>İZMİR</t>
        </is>
      </c>
      <c>
        <v>TORBALI</v>
      </c>
      <c>
        <is>
          <t>SUBAŞI İM 35-26-A00002_NAİME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11:39:45</t>
        </is>
      </c>
      <c>
        <is>
          <t>21.07.2020 18:34:57</t>
        </is>
      </c>
      <c>
        <v>6.92</v>
      </c>
      <c>
        <v>0</v>
      </c>
      <c>
        <v>0</v>
      </c>
      <c>
        <v>42</v>
      </c>
      <c>
        <v>454</v>
      </c>
      <c>
        <v>0</v>
      </c>
      <c>
        <v>0</v>
      </c>
      <c>
        <v>290.64</v>
      </c>
      <c>
        <v>3141.68</v>
      </c>
    </row>
    <row>
      <c>
        <is>
          <t>1477636</t>
        </is>
      </c>
      <c>
        <v>1</v>
      </c>
      <c>
        <is>
          <t>MANİSA</t>
        </is>
      </c>
      <c>
        <v>AKHİSAR</v>
      </c>
      <c>
        <is>
          <t>DAĞDERE DM 45-72-M00097_ÇITAK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26.07.2020 09:25:02</t>
        </is>
      </c>
      <c>
        <is>
          <t>26.07.2020 13:58:00</t>
        </is>
      </c>
      <c>
        <v>4.549444444</v>
      </c>
      <c>
        <v>1</v>
      </c>
      <c>
        <v>74</v>
      </c>
      <c>
        <v>33</v>
      </c>
      <c>
        <v>1354</v>
      </c>
      <c>
        <v>4.549444</v>
      </c>
      <c>
        <v>336.658889</v>
      </c>
      <c>
        <v>150.131667</v>
      </c>
      <c>
        <v>6159.947777</v>
      </c>
    </row>
    <row>
      <c>
        <is>
          <t>1478048</t>
        </is>
      </c>
      <c>
        <v>1</v>
      </c>
      <c>
        <is>
          <t>İZMİR</t>
        </is>
      </c>
      <c>
        <v>TORBALI</v>
      </c>
      <c>
        <is>
          <t>SUBAŞI İM 35-26-A00002_KIRBAŞ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27.07.2020 16:59:43</t>
        </is>
      </c>
      <c>
        <is>
          <t>27.07.2020 17:23:01</t>
        </is>
      </c>
      <c>
        <v>0.388333333</v>
      </c>
      <c>
        <v>0</v>
      </c>
      <c>
        <v>0</v>
      </c>
      <c>
        <v>31</v>
      </c>
      <c>
        <v>138</v>
      </c>
      <c>
        <v>0</v>
      </c>
      <c>
        <v>0</v>
      </c>
      <c>
        <v>12.038333</v>
      </c>
      <c>
        <v>53.59</v>
      </c>
    </row>
    <row>
      <c>
        <is>
          <t>1480985</t>
        </is>
      </c>
      <c>
        <v>1</v>
      </c>
      <c>
        <is>
          <t>MANİSA</t>
        </is>
      </c>
      <c>
        <v>AKHİSAR</v>
      </c>
      <c>
        <is>
          <t>DAĞDERE DM 45-72-M00097_DAĞDERE MERKEZ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10:20:07</t>
        </is>
      </c>
      <c>
        <is>
          <t>31.07.2020 10:37:27</t>
        </is>
      </c>
      <c>
        <v>0.288888888</v>
      </c>
      <c>
        <v>8</v>
      </c>
      <c>
        <v>526</v>
      </c>
      <c>
        <v>7</v>
      </c>
      <c>
        <v>71</v>
      </c>
      <c>
        <v>2.311111</v>
      </c>
      <c>
        <v>151.955555</v>
      </c>
      <c>
        <v>2.022222</v>
      </c>
      <c>
        <v>20.511111</v>
      </c>
    </row>
    <row>
      <c>
        <is>
          <t>1397324</t>
        </is>
      </c>
      <c>
        <v>1</v>
      </c>
      <c>
        <is>
          <t>MANİSA</t>
        </is>
      </c>
      <c>
        <v>AKHİSAR</v>
      </c>
      <c>
        <is>
          <t>DAĞDERE DM 45-72-M00097_ÇITAK-M05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06:48:14</t>
        </is>
      </c>
      <c>
        <is>
          <t>08.07.2020 06:59:00</t>
        </is>
      </c>
      <c>
        <v>0.179444444</v>
      </c>
      <c>
        <v>0</v>
      </c>
      <c>
        <v>0</v>
      </c>
      <c>
        <v>1</v>
      </c>
      <c>
        <v>55</v>
      </c>
      <c>
        <v>0</v>
      </c>
      <c>
        <v>0</v>
      </c>
      <c>
        <v>0.179444</v>
      </c>
      <c>
        <v>9.869444</v>
      </c>
    </row>
    <row>
      <c>
        <is>
          <t>1398285</t>
        </is>
      </c>
      <c>
        <v>1</v>
      </c>
      <c>
        <is>
          <t>MANİSA</t>
        </is>
      </c>
      <c>
        <v>AKHİSAR</v>
      </c>
      <c>
        <is>
          <t>DAĞDERE DM 45-72-M00097_GÖRDES-M01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11:46:17</t>
        </is>
      </c>
      <c>
        <is>
          <t>09.07.2020 12:06:14</t>
        </is>
      </c>
      <c>
        <v>0.3325</v>
      </c>
      <c>
        <v>0</v>
      </c>
      <c>
        <v>0</v>
      </c>
      <c>
        <v>1</v>
      </c>
      <c>
        <v>45</v>
      </c>
      <c>
        <v>0</v>
      </c>
      <c>
        <v>0</v>
      </c>
      <c>
        <v>0.3325</v>
      </c>
      <c>
        <v>14.9625</v>
      </c>
    </row>
    <row>
      <c>
        <is>
          <t>1397195</t>
        </is>
      </c>
      <c>
        <v>1</v>
      </c>
      <c>
        <is>
          <t>MANİSA</t>
        </is>
      </c>
      <c>
        <v>AKHİSAR</v>
      </c>
      <c>
        <is>
          <t>DAĞDERE DM 45-72-M00097_ÇITAK-M05 M05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00:34:48</t>
        </is>
      </c>
      <c>
        <is>
          <t>08.07.2020 01:56:00</t>
        </is>
      </c>
      <c>
        <v>1.353333333</v>
      </c>
      <c>
        <v>0</v>
      </c>
      <c>
        <v>0</v>
      </c>
      <c>
        <v>1</v>
      </c>
      <c>
        <v>4</v>
      </c>
      <c>
        <v>0</v>
      </c>
      <c>
        <v>0</v>
      </c>
      <c>
        <v>1.353333</v>
      </c>
      <c>
        <v>5.413333</v>
      </c>
    </row>
    <row>
      <c>
        <is>
          <t>1478759</t>
        </is>
      </c>
      <c>
        <v>1</v>
      </c>
      <c>
        <is>
          <t>İZMİR</t>
        </is>
      </c>
      <c>
        <v>SEFERİHİSAR</v>
      </c>
      <c>
        <is>
          <t>L-72 35-14-L00072_956636667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13:09:37</t>
        </is>
      </c>
      <c>
        <is>
          <t>28.07.2020 16:11:49</t>
        </is>
      </c>
      <c>
        <v>3.036666666</v>
      </c>
      <c>
        <v>0</v>
      </c>
      <c>
        <v>1</v>
      </c>
      <c>
        <v>0</v>
      </c>
      <c>
        <v>0</v>
      </c>
      <c>
        <v>0</v>
      </c>
      <c>
        <v>3.036667</v>
      </c>
      <c>
        <v>0</v>
      </c>
      <c>
        <v>0</v>
      </c>
    </row>
    <row>
      <c>
        <is>
          <t>1400091</t>
        </is>
      </c>
      <c>
        <v>1</v>
      </c>
      <c>
        <is>
          <t>İZMİR</t>
        </is>
      </c>
      <c>
        <v>KONAK</v>
      </c>
      <c>
        <is>
          <t>K-3713 35-01-K03713_911415577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02:39:48</t>
        </is>
      </c>
      <c>
        <is>
          <t>12.07.2020 03:20:37</t>
        </is>
      </c>
      <c>
        <v>0.680277777</v>
      </c>
      <c>
        <v>0</v>
      </c>
      <c>
        <v>9</v>
      </c>
      <c>
        <v>0</v>
      </c>
      <c>
        <v>0</v>
      </c>
      <c>
        <v>0</v>
      </c>
      <c>
        <v>6.1225</v>
      </c>
      <c>
        <v>0</v>
      </c>
      <c>
        <v>0</v>
      </c>
    </row>
    <row>
      <c>
        <is>
          <t>1480108</t>
        </is>
      </c>
      <c>
        <v>1</v>
      </c>
      <c>
        <is>
          <t>İZMİR</t>
        </is>
      </c>
      <c>
        <v>ALİAĞA</v>
      </c>
      <c>
        <is>
          <t>YENİ ŞAKRAN TR-7 35-17-M00207_950308865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18:54:23</t>
        </is>
      </c>
      <c>
        <is>
          <t>29.07.2020 20:53:49</t>
        </is>
      </c>
      <c>
        <v>1.990555555</v>
      </c>
      <c>
        <v>0</v>
      </c>
      <c>
        <v>3</v>
      </c>
      <c>
        <v>0</v>
      </c>
      <c>
        <v>0</v>
      </c>
      <c>
        <v>0</v>
      </c>
      <c>
        <v>5.971667</v>
      </c>
      <c>
        <v>0</v>
      </c>
      <c>
        <v>0</v>
      </c>
    </row>
    <row>
      <c>
        <is>
          <t>1476712</t>
        </is>
      </c>
      <c>
        <v>1</v>
      </c>
      <c>
        <is>
          <t>MANİSA</t>
        </is>
      </c>
      <c>
        <v>SALİHLİ</v>
      </c>
      <c>
        <is>
          <t>TR-41 KÖK 45-78-L00041_56389606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12:48:00</t>
        </is>
      </c>
      <c>
        <is>
          <t>24.07.2020 19:25:09</t>
        </is>
      </c>
      <c>
        <v>6.619166666</v>
      </c>
      <c>
        <v>0</v>
      </c>
      <c>
        <v>23</v>
      </c>
      <c>
        <v>0</v>
      </c>
      <c>
        <v>0</v>
      </c>
      <c>
        <v>0</v>
      </c>
      <c>
        <v>152.240833</v>
      </c>
      <c>
        <v>0</v>
      </c>
      <c>
        <v>0</v>
      </c>
    </row>
    <row>
      <c>
        <is>
          <t>1412125</t>
        </is>
      </c>
      <c>
        <v>1</v>
      </c>
      <c>
        <is>
          <t>MANİSA</t>
        </is>
      </c>
      <c>
        <v>SALİHLİ</v>
      </c>
      <c>
        <is>
          <t>TR-37 45-78-L00037_953250324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15:57:10</t>
        </is>
      </c>
      <c>
        <is>
          <t>15.07.2020 16:45:35</t>
        </is>
      </c>
      <c>
        <v>0.806944444</v>
      </c>
      <c>
        <v>0</v>
      </c>
      <c>
        <v>1</v>
      </c>
      <c>
        <v>0</v>
      </c>
      <c>
        <v>0</v>
      </c>
      <c>
        <v>0</v>
      </c>
      <c>
        <v>0.806944</v>
      </c>
      <c>
        <v>0</v>
      </c>
      <c>
        <v>0</v>
      </c>
    </row>
    <row>
      <c>
        <is>
          <t>1423404</t>
        </is>
      </c>
      <c>
        <v>1</v>
      </c>
      <c>
        <is>
          <t>MANİSA</t>
        </is>
      </c>
      <c>
        <v>AKHİSAR</v>
      </c>
      <c>
        <is>
          <t>DAĞDERE DM 45-72-M00097_DAĞDERE MERKEZ-M04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06:02:33</t>
        </is>
      </c>
      <c>
        <is>
          <t>18.07.2020 06:08:00</t>
        </is>
      </c>
      <c>
        <v>0.090833333</v>
      </c>
      <c>
        <v>8</v>
      </c>
      <c>
        <v>521</v>
      </c>
      <c>
        <v>6</v>
      </c>
      <c>
        <v>70</v>
      </c>
      <c>
        <v>0.726667</v>
      </c>
      <c>
        <v>47.324166</v>
      </c>
      <c>
        <v>0.545</v>
      </c>
      <c>
        <v>6.358333</v>
      </c>
    </row>
    <row>
      <c>
        <is>
          <t>1372448</t>
        </is>
      </c>
      <c>
        <v>1</v>
      </c>
      <c>
        <is>
          <t>İZMİR</t>
        </is>
      </c>
      <c>
        <v>BORNOVA</v>
      </c>
      <c>
        <is>
          <t>M-335 35-02-M00335_913168785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13:37:35</t>
        </is>
      </c>
      <c>
        <is>
          <t>02.07.2020 14:50:12</t>
        </is>
      </c>
      <c>
        <v>1.210277777</v>
      </c>
      <c>
        <v>0</v>
      </c>
      <c>
        <v>32</v>
      </c>
      <c>
        <v>0</v>
      </c>
      <c>
        <v>0</v>
      </c>
      <c>
        <v>0</v>
      </c>
      <c>
        <v>38.728889</v>
      </c>
      <c>
        <v>0</v>
      </c>
      <c>
        <v>0</v>
      </c>
    </row>
    <row>
      <c>
        <is>
          <t>1479061</t>
        </is>
      </c>
      <c>
        <v>1</v>
      </c>
      <c>
        <is>
          <t>MANİSA</t>
        </is>
      </c>
      <c>
        <v>AKHİSAR</v>
      </c>
      <c>
        <is>
          <t>TR-1/58 45-72-M00058_956509475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15:54:11</t>
        </is>
      </c>
      <c>
        <is>
          <t>28.07.2020 17:52:57</t>
        </is>
      </c>
      <c>
        <v>1.979444444</v>
      </c>
      <c>
        <v>0</v>
      </c>
      <c>
        <v>7</v>
      </c>
      <c>
        <v>0</v>
      </c>
      <c>
        <v>0</v>
      </c>
      <c>
        <v>0</v>
      </c>
      <c>
        <v>13.856111</v>
      </c>
      <c>
        <v>0</v>
      </c>
      <c>
        <v>0</v>
      </c>
    </row>
    <row>
      <c>
        <is>
          <t>1397951</t>
        </is>
      </c>
      <c>
        <v>1</v>
      </c>
      <c>
        <is>
          <t>İZMİR</t>
        </is>
      </c>
      <c>
        <v>KONAK</v>
      </c>
      <c>
        <is>
          <t>K-1168 35-01-K01168_910630200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20:40:51</t>
        </is>
      </c>
      <c>
        <is>
          <t>08.07.2020 22:26:58</t>
        </is>
      </c>
      <c>
        <v>1.768611111</v>
      </c>
      <c>
        <v>0</v>
      </c>
      <c>
        <v>8</v>
      </c>
      <c>
        <v>0</v>
      </c>
      <c>
        <v>0</v>
      </c>
      <c>
        <v>0</v>
      </c>
      <c>
        <v>14.148889</v>
      </c>
      <c>
        <v>0</v>
      </c>
      <c>
        <v>0</v>
      </c>
    </row>
    <row>
      <c>
        <is>
          <t>1412285</t>
        </is>
      </c>
      <c>
        <v>1</v>
      </c>
      <c>
        <is>
          <t>İZMİR</t>
        </is>
      </c>
      <c>
        <v>KONAK</v>
      </c>
      <c>
        <is>
          <t>M-1251 35-01-M01251_913065185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21:11:36</t>
        </is>
      </c>
      <c>
        <is>
          <t>15.07.2020 21:59:35</t>
        </is>
      </c>
      <c>
        <v>0.799722222</v>
      </c>
      <c>
        <v>0</v>
      </c>
      <c>
        <v>6</v>
      </c>
      <c>
        <v>0</v>
      </c>
      <c>
        <v>0</v>
      </c>
      <c>
        <v>0</v>
      </c>
      <c>
        <v>4.798333</v>
      </c>
      <c>
        <v>0</v>
      </c>
      <c>
        <v>0</v>
      </c>
    </row>
    <row>
      <c>
        <is>
          <t>1372024</t>
        </is>
      </c>
      <c>
        <v>1</v>
      </c>
      <c>
        <is>
          <t>İZMİR</t>
        </is>
      </c>
      <c>
        <v>KONAK</v>
      </c>
      <c>
        <is>
          <t>K-1786 35-01-K01786_912240053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20:55:07</t>
        </is>
      </c>
      <c>
        <is>
          <t>01.07.2020 22:23:35</t>
        </is>
      </c>
      <c>
        <v>1.474444444</v>
      </c>
      <c>
        <v>0</v>
      </c>
      <c>
        <v>35</v>
      </c>
      <c>
        <v>0</v>
      </c>
      <c>
        <v>0</v>
      </c>
      <c>
        <v>0</v>
      </c>
      <c>
        <v>51.605556</v>
      </c>
      <c>
        <v>0</v>
      </c>
      <c>
        <v>0</v>
      </c>
    </row>
    <row>
      <c>
        <is>
          <t>1410206</t>
        </is>
      </c>
      <c>
        <v>1</v>
      </c>
      <c>
        <is>
          <t>İZMİR</t>
        </is>
      </c>
      <c>
        <v>KEMALPAŞA</v>
      </c>
      <c>
        <is>
          <t>YENMİŞ KÖK 35-27-M00366_ÇAMBEL-1 M03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12.07.2020 09:24:00</t>
        </is>
      </c>
      <c>
        <is>
          <t>12.07.2020 09:27:00</t>
        </is>
      </c>
      <c>
        <v>0.05</v>
      </c>
      <c>
        <v>0</v>
      </c>
      <c>
        <v>0</v>
      </c>
      <c>
        <v>102</v>
      </c>
      <c>
        <v>281</v>
      </c>
      <c>
        <v>0</v>
      </c>
      <c>
        <v>0</v>
      </c>
      <c>
        <v>5.1</v>
      </c>
      <c>
        <v>14.05</v>
      </c>
    </row>
    <row>
      <c>
        <is>
          <t>1399323</t>
        </is>
      </c>
      <c>
        <v>1</v>
      </c>
      <c>
        <is>
          <t>MANİSA</t>
        </is>
      </c>
      <c>
        <v>SOMA</v>
      </c>
      <c>
        <is>
          <t>SOMA DM-5/17 45-82-M00421_945524951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18:08:49</t>
        </is>
      </c>
      <c>
        <is>
          <t>10.07.2020 18:43:25</t>
        </is>
      </c>
      <c>
        <v>0.576666666</v>
      </c>
      <c>
        <v>0</v>
      </c>
      <c>
        <v>8</v>
      </c>
      <c>
        <v>0</v>
      </c>
      <c>
        <v>0</v>
      </c>
      <c>
        <v>0</v>
      </c>
      <c>
        <v>4.613333</v>
      </c>
      <c>
        <v>0</v>
      </c>
      <c>
        <v>0</v>
      </c>
    </row>
    <row>
      <c>
        <is>
          <t>1371755</t>
        </is>
      </c>
      <c>
        <v>1</v>
      </c>
      <c>
        <is>
          <t>İZMİR</t>
        </is>
      </c>
      <c>
        <v>KONAK</v>
      </c>
      <c>
        <is>
          <t>GÖZTEPE İM 35-01-A00004_HAVACILAR-K28 K28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14:17:43</t>
        </is>
      </c>
      <c>
        <is>
          <t>01.07.2020 15:09:40</t>
        </is>
      </c>
      <c>
        <v>0.865833333</v>
      </c>
      <c>
        <v>5</v>
      </c>
      <c>
        <v>1242</v>
      </c>
      <c>
        <v>4</v>
      </c>
      <c>
        <v>275</v>
      </c>
      <c>
        <v>4.329167</v>
      </c>
      <c>
        <v>1075.365</v>
      </c>
      <c>
        <v>3.463333</v>
      </c>
      <c>
        <v>238.104167</v>
      </c>
    </row>
    <row>
      <c>
        <is>
          <t>1371785</t>
        </is>
      </c>
      <c>
        <v>1</v>
      </c>
      <c>
        <is>
          <t>İZMİR</t>
        </is>
      </c>
      <c>
        <v>KONAK</v>
      </c>
      <c>
        <is>
          <t>K-168 35-01-K00168_K-1768-K01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15:02:10</t>
        </is>
      </c>
      <c>
        <is>
          <t>01.07.2020 16:42:14</t>
        </is>
      </c>
      <c>
        <v>1.667777777</v>
      </c>
      <c>
        <v>2</v>
      </c>
      <c>
        <v>1241</v>
      </c>
      <c>
        <v>4</v>
      </c>
      <c>
        <v>275</v>
      </c>
      <c>
        <v>3.335556</v>
      </c>
      <c>
        <v>2069.712221</v>
      </c>
      <c>
        <v>6.671111</v>
      </c>
      <c>
        <v>458.638889</v>
      </c>
    </row>
    <row>
      <c>
        <is>
          <t>1423195</t>
        </is>
      </c>
      <c>
        <v>1</v>
      </c>
      <c>
        <is>
          <t>MANİSA</t>
        </is>
      </c>
      <c>
        <v>SOMA</v>
      </c>
      <c>
        <is>
          <t>SOMA TR-17/2 45-82-M00110_945525021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16:39:43</t>
        </is>
      </c>
      <c>
        <is>
          <t>17.07.2020 17:27:25</t>
        </is>
      </c>
      <c>
        <v>0.795</v>
      </c>
      <c>
        <v>0</v>
      </c>
      <c>
        <v>11</v>
      </c>
      <c>
        <v>0</v>
      </c>
      <c>
        <v>0</v>
      </c>
      <c>
        <v>0</v>
      </c>
      <c>
        <v>8.745</v>
      </c>
      <c>
        <v>0</v>
      </c>
      <c>
        <v>0</v>
      </c>
    </row>
    <row>
      <c>
        <is>
          <t>1372386</t>
        </is>
      </c>
      <c>
        <v>1</v>
      </c>
      <c>
        <is>
          <t>İZMİR</t>
        </is>
      </c>
      <c>
        <v>KONAK</v>
      </c>
      <c>
        <is>
          <t>K-1786 35-01-K01786_912240053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12:01:18</t>
        </is>
      </c>
      <c>
        <is>
          <t>02.07.2020 13:53:14</t>
        </is>
      </c>
      <c>
        <v>1.865555555</v>
      </c>
      <c>
        <v>0</v>
      </c>
      <c>
        <v>35</v>
      </c>
      <c>
        <v>0</v>
      </c>
      <c>
        <v>0</v>
      </c>
      <c>
        <v>0</v>
      </c>
      <c>
        <v>65.294444</v>
      </c>
      <c>
        <v>0</v>
      </c>
      <c>
        <v>0</v>
      </c>
    </row>
    <row>
      <c>
        <is>
          <t>1423004</t>
        </is>
      </c>
      <c>
        <v>1</v>
      </c>
      <c>
        <is>
          <t>İZMİR</t>
        </is>
      </c>
      <c>
        <v>BORNOVA</v>
      </c>
      <c>
        <is>
          <t>ANADOLU İM 35-02-A00001_IŞIKKENT-K15 K15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17.07.2020 11:24:32</t>
        </is>
      </c>
      <c>
        <is>
          <t>17.07.2020 12:06:00</t>
        </is>
      </c>
      <c>
        <v>0.691111111</v>
      </c>
      <c>
        <v>16</v>
      </c>
      <c>
        <v>0</v>
      </c>
      <c>
        <v>0</v>
      </c>
      <c>
        <v>0</v>
      </c>
      <c>
        <v>11.057778</v>
      </c>
      <c>
        <v>0</v>
      </c>
      <c>
        <v>0</v>
      </c>
      <c>
        <v>0</v>
      </c>
    </row>
    <row>
      <c>
        <is>
          <t>1396985</t>
        </is>
      </c>
      <c>
        <v>1</v>
      </c>
      <c>
        <is>
          <t>MANİSA</t>
        </is>
      </c>
      <c>
        <v>ŞEHZADELER</v>
      </c>
      <c>
        <is>
          <t>DM-5/11 45-71-M00286_DM5-12 DM5-13 BOZYAKA - FUAR ALANI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19:18:00</t>
        </is>
      </c>
      <c>
        <is>
          <t>07.07.2020 21:26:01</t>
        </is>
      </c>
      <c>
        <v>2.133611111</v>
      </c>
      <c>
        <v>5</v>
      </c>
      <c>
        <v>0</v>
      </c>
      <c>
        <v>0</v>
      </c>
      <c>
        <v>0</v>
      </c>
      <c>
        <v>10.668056</v>
      </c>
      <c>
        <v>0</v>
      </c>
      <c>
        <v>0</v>
      </c>
      <c>
        <v>0</v>
      </c>
    </row>
    <row>
      <c>
        <is>
          <t>1423876</t>
        </is>
      </c>
      <c>
        <v>1</v>
      </c>
      <c>
        <is>
          <t>İZMİR</t>
        </is>
      </c>
      <c>
        <v>ÇEŞME</v>
      </c>
      <c>
        <is>
          <t>L-28 SİMGE SİTESİ 35-18-L00028_7130736 e2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22:21:06</t>
        </is>
      </c>
      <c>
        <is>
          <t>18.07.2020 23:41:13</t>
        </is>
      </c>
      <c>
        <v>1.335277777</v>
      </c>
      <c>
        <v>0</v>
      </c>
      <c>
        <v>17</v>
      </c>
      <c>
        <v>0</v>
      </c>
      <c>
        <v>0</v>
      </c>
      <c>
        <v>0</v>
      </c>
      <c>
        <v>22.699722</v>
      </c>
      <c>
        <v>0</v>
      </c>
      <c>
        <v>0</v>
      </c>
    </row>
    <row>
      <c>
        <is>
          <t>1424264</t>
        </is>
      </c>
      <c>
        <v>1</v>
      </c>
      <c>
        <is>
          <t>İZMİR</t>
        </is>
      </c>
      <c>
        <v>SEFERİHİSAR</v>
      </c>
      <c>
        <is>
          <t>L-14 BALLIKUYU 35-14-L00014_L-233 AKARCA KÖK-L03 L03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19:11:36</t>
        </is>
      </c>
      <c>
        <is>
          <t>19.07.2020 22:32:00</t>
        </is>
      </c>
      <c>
        <v>3.34</v>
      </c>
      <c>
        <v>71</v>
      </c>
      <c>
        <v>4895</v>
      </c>
      <c>
        <v>11</v>
      </c>
      <c>
        <v>192</v>
      </c>
      <c>
        <v>237.14</v>
      </c>
      <c>
        <v>16349.3</v>
      </c>
      <c>
        <v>36.74</v>
      </c>
      <c>
        <v>641.28</v>
      </c>
    </row>
    <row>
      <c>
        <is>
          <t>1374576</t>
        </is>
      </c>
      <c>
        <v>1</v>
      </c>
      <c>
        <is>
          <t>İZMİR</t>
        </is>
      </c>
      <c>
        <v>MENEMEN</v>
      </c>
      <c>
        <is>
          <t>MENEMEN TR-28 35-28-L00028_MENEMEN TR-58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08:36:54</t>
        </is>
      </c>
      <c>
        <is>
          <t>05.07.2020 09:25:51</t>
        </is>
      </c>
      <c>
        <v>0.815833333</v>
      </c>
      <c>
        <v>12</v>
      </c>
      <c>
        <v>1582</v>
      </c>
      <c>
        <v>0</v>
      </c>
      <c>
        <v>0</v>
      </c>
      <c>
        <v>9.79</v>
      </c>
      <c>
        <v>1290.648333</v>
      </c>
      <c>
        <v>0</v>
      </c>
      <c>
        <v>0</v>
      </c>
    </row>
    <row>
      <c>
        <is>
          <t>1371560</t>
        </is>
      </c>
      <c>
        <v>1</v>
      </c>
      <c>
        <is>
          <t>İZMİR</t>
        </is>
      </c>
      <c>
        <v>SEFERİHİSAR</v>
      </c>
      <c>
        <is>
          <t>M-271 KARAKAYALAR DM 35-14-M00271_SAZLIGÖL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09:12:57</t>
        </is>
      </c>
      <c>
        <is>
          <t>01.07.2020 14:03:12</t>
        </is>
      </c>
      <c>
        <v>4.8375</v>
      </c>
      <c>
        <v>0</v>
      </c>
      <c>
        <v>0</v>
      </c>
      <c>
        <v>1</v>
      </c>
      <c>
        <v>21</v>
      </c>
      <c>
        <v>0</v>
      </c>
      <c>
        <v>0</v>
      </c>
      <c>
        <v>4.8375</v>
      </c>
      <c>
        <v>101.5875</v>
      </c>
    </row>
    <row>
      <c>
        <is>
          <t>1480157</t>
        </is>
      </c>
      <c>
        <v>1</v>
      </c>
      <c>
        <is>
          <t>İZMİR</t>
        </is>
      </c>
      <c>
        <v>ÖDEMİŞ</v>
      </c>
      <c>
        <is>
          <t>OCAKLI TR-1 35-15-L00770_48853068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20:38:51</t>
        </is>
      </c>
      <c>
        <is>
          <t>29.07.2020 21:29:49</t>
        </is>
      </c>
      <c>
        <v>0.849444444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0.849444</v>
      </c>
    </row>
    <row>
      <c>
        <is>
          <t>1398480</t>
        </is>
      </c>
      <c>
        <v>1</v>
      </c>
      <c>
        <is>
          <t>İZMİR</t>
        </is>
      </c>
      <c>
        <v>KONAK</v>
      </c>
      <c>
        <is>
          <t>K-736 35-01-K00736_K K1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16:27:54</t>
        </is>
      </c>
      <c>
        <is>
          <t>09.07.2020 17:01:02</t>
        </is>
      </c>
      <c>
        <v>0.552222222</v>
      </c>
      <c>
        <v>0</v>
      </c>
      <c>
        <v>72</v>
      </c>
      <c>
        <v>0</v>
      </c>
      <c>
        <v>0</v>
      </c>
      <c>
        <v>0</v>
      </c>
      <c>
        <v>39.76</v>
      </c>
      <c>
        <v>0</v>
      </c>
      <c>
        <v>0</v>
      </c>
    </row>
    <row>
      <c>
        <is>
          <t>1479841</t>
        </is>
      </c>
      <c>
        <v>1</v>
      </c>
      <c>
        <is>
          <t>MANİSA</t>
        </is>
      </c>
      <c>
        <v>ŞEHZADELER</v>
      </c>
      <c>
        <is>
          <t>DM-05/02 45-71-M00048_DM-5/1-M01 M01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14:00:05</t>
        </is>
      </c>
      <c>
        <is>
          <t>29.07.2020 14:18:00</t>
        </is>
      </c>
      <c>
        <v>0.298611111</v>
      </c>
      <c>
        <v>45</v>
      </c>
      <c>
        <v>115</v>
      </c>
      <c>
        <v>0</v>
      </c>
      <c>
        <v>0</v>
      </c>
      <c>
        <v>13.4375</v>
      </c>
      <c>
        <v>34.340278</v>
      </c>
      <c>
        <v>0</v>
      </c>
      <c>
        <v>0</v>
      </c>
    </row>
    <row>
      <c>
        <is>
          <t>1385891</t>
        </is>
      </c>
      <c>
        <v>1</v>
      </c>
      <c>
        <is>
          <t>MANİSA</t>
        </is>
      </c>
      <c>
        <v>AKHİSAR</v>
      </c>
      <c>
        <is>
          <t>TR-1/76 45-72-M00076_B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16:29:24</t>
        </is>
      </c>
      <c>
        <is>
          <t>06.07.2020 20:15:00</t>
        </is>
      </c>
      <c>
        <v>3.76</v>
      </c>
      <c>
        <v>0</v>
      </c>
      <c>
        <v>391</v>
      </c>
      <c>
        <v>0</v>
      </c>
      <c>
        <v>0</v>
      </c>
      <c>
        <v>0</v>
      </c>
      <c>
        <v>1470.16</v>
      </c>
      <c>
        <v>0</v>
      </c>
      <c>
        <v>0</v>
      </c>
    </row>
    <row>
      <c>
        <is>
          <t>1424627</t>
        </is>
      </c>
      <c>
        <v>1</v>
      </c>
      <c>
        <is>
          <t>MANİSA</t>
        </is>
      </c>
      <c>
        <v>AKHİSAR</v>
      </c>
      <c>
        <is>
          <t>TR-1/24 45-72-M00024_956502042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13:22:42</t>
        </is>
      </c>
      <c>
        <is>
          <t>20.07.2020 17:56:07</t>
        </is>
      </c>
      <c>
        <v>4.556944444</v>
      </c>
      <c>
        <v>0</v>
      </c>
      <c>
        <v>12</v>
      </c>
      <c>
        <v>0</v>
      </c>
      <c>
        <v>0</v>
      </c>
      <c>
        <v>0</v>
      </c>
      <c>
        <v>54.683333</v>
      </c>
      <c>
        <v>0</v>
      </c>
      <c>
        <v>0</v>
      </c>
    </row>
    <row>
      <c>
        <is>
          <t>1466337</t>
        </is>
      </c>
      <c>
        <v>1</v>
      </c>
      <c>
        <is>
          <t>MANİSA</t>
        </is>
      </c>
      <c>
        <v>AKHİSAR</v>
      </c>
      <c>
        <is>
          <t>TR-1/76 45-72-M00076_956519144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18:56:10</t>
        </is>
      </c>
      <c>
        <is>
          <t>23.07.2020 19:28:46</t>
        </is>
      </c>
      <c>
        <v>0.543333333</v>
      </c>
      <c>
        <v>0</v>
      </c>
      <c>
        <v>5</v>
      </c>
      <c>
        <v>0</v>
      </c>
      <c>
        <v>0</v>
      </c>
      <c>
        <v>0</v>
      </c>
      <c>
        <v>2.716667</v>
      </c>
      <c>
        <v>0</v>
      </c>
      <c>
        <v>0</v>
      </c>
    </row>
    <row>
      <c>
        <is>
          <t>1466228</t>
        </is>
      </c>
      <c>
        <v>1</v>
      </c>
      <c>
        <is>
          <t>MANİSA</t>
        </is>
      </c>
      <c>
        <v>AKHİSAR</v>
      </c>
      <c>
        <is>
          <t>TR-1/21 45-72-M00021_956480644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16:18:26</t>
        </is>
      </c>
      <c>
        <is>
          <t>23.07.2020 17:25:08</t>
        </is>
      </c>
      <c>
        <v>1.111666666</v>
      </c>
      <c>
        <v>0</v>
      </c>
      <c>
        <v>10</v>
      </c>
      <c>
        <v>0</v>
      </c>
      <c>
        <v>0</v>
      </c>
      <c>
        <v>0</v>
      </c>
      <c>
        <v>11.116667</v>
      </c>
      <c>
        <v>0</v>
      </c>
      <c>
        <v>0</v>
      </c>
    </row>
    <row>
      <c>
        <is>
          <t>1399440</t>
        </is>
      </c>
      <c>
        <v>1</v>
      </c>
      <c>
        <is>
          <t>MANİSA</t>
        </is>
      </c>
      <c>
        <v>AKHİSAR</v>
      </c>
      <c>
        <is>
          <t>TR-1/79 45-72-M00079_956504714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21:49:24</t>
        </is>
      </c>
      <c>
        <is>
          <t>10.07.2020 22:27:43</t>
        </is>
      </c>
      <c>
        <v>0.638611111</v>
      </c>
      <c>
        <v>0</v>
      </c>
      <c>
        <v>1</v>
      </c>
      <c>
        <v>0</v>
      </c>
      <c>
        <v>0</v>
      </c>
      <c>
        <v>0</v>
      </c>
      <c>
        <v>0.638611</v>
      </c>
      <c>
        <v>0</v>
      </c>
      <c>
        <v>0</v>
      </c>
    </row>
    <row>
      <c>
        <is>
          <t>1455495</t>
        </is>
      </c>
      <c>
        <v>1</v>
      </c>
      <c>
        <is>
          <t>İZMİR</t>
        </is>
      </c>
      <c>
        <v>TORBALI</v>
      </c>
      <c>
        <is>
          <t>PANCAR KÖK 35-26-M00891_BULGURCA OĞLANANASI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09:11:48</t>
        </is>
      </c>
      <c>
        <is>
          <t>22.07.2020 09:57:37</t>
        </is>
      </c>
      <c>
        <v>0.763611111</v>
      </c>
      <c>
        <v>17</v>
      </c>
      <c>
        <v>1422</v>
      </c>
      <c>
        <v>19</v>
      </c>
      <c>
        <v>88</v>
      </c>
      <c>
        <v>12.981389</v>
      </c>
      <c>
        <v>1085.855</v>
      </c>
      <c>
        <v>14.508611</v>
      </c>
      <c>
        <v>67.197778</v>
      </c>
    </row>
    <row>
      <c>
        <is>
          <t>1399482</t>
        </is>
      </c>
      <c>
        <v>1</v>
      </c>
      <c>
        <is>
          <t>İZMİR</t>
        </is>
      </c>
      <c>
        <v>KONAK</v>
      </c>
      <c>
        <is>
          <t>FUAR İM 35-01-A00003_SELVİLİTEPE K12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02:32:00</t>
        </is>
      </c>
      <c>
        <is>
          <t>11.07.2020 02:51:42</t>
        </is>
      </c>
      <c>
        <v>0.328333333</v>
      </c>
      <c>
        <v>2</v>
      </c>
      <c>
        <v>0</v>
      </c>
      <c>
        <v>0</v>
      </c>
      <c>
        <v>0</v>
      </c>
      <c>
        <v>0.656667</v>
      </c>
      <c>
        <v>0</v>
      </c>
      <c>
        <v>0</v>
      </c>
      <c>
        <v>0</v>
      </c>
    </row>
    <row>
      <c>
        <is>
          <t>1466390</t>
        </is>
      </c>
      <c>
        <v>1</v>
      </c>
      <c>
        <is>
          <t>İZMİR</t>
        </is>
      </c>
      <c>
        <v>URLA</v>
      </c>
      <c>
        <is>
          <t>BALIKLIOVA TR-2 35-19-L00272_956700658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19:55:40</t>
        </is>
      </c>
      <c>
        <is>
          <t>23.07.2020 22:49:24</t>
        </is>
      </c>
      <c>
        <v>2.895555555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2.895556</v>
      </c>
    </row>
    <row>
      <c>
        <is>
          <t>1410236</t>
        </is>
      </c>
      <c>
        <v>1</v>
      </c>
      <c>
        <is>
          <t>İZMİR</t>
        </is>
      </c>
      <c>
        <v>KİRAZ</v>
      </c>
      <c>
        <is>
          <t>TR-1 35-31-L00001_DAĞITIM TRAFOSU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15:03:21</t>
        </is>
      </c>
      <c>
        <is>
          <t>12.07.2020 15:48:00</t>
        </is>
      </c>
      <c>
        <v>0.744166666</v>
      </c>
      <c>
        <v>2</v>
      </c>
      <c>
        <v>191</v>
      </c>
      <c>
        <v>0</v>
      </c>
      <c>
        <v>7</v>
      </c>
      <c>
        <v>1.488333</v>
      </c>
      <c>
        <v>142.135833</v>
      </c>
      <c>
        <v>0</v>
      </c>
      <c>
        <v>5.209167</v>
      </c>
    </row>
    <row>
      <c>
        <is>
          <t>1372918</t>
        </is>
      </c>
      <c>
        <v>1</v>
      </c>
      <c>
        <is>
          <t>İZMİR</t>
        </is>
      </c>
      <c>
        <v>GAZİEMİR</v>
      </c>
      <c>
        <is>
          <t>K-3669 35-08-K03669_TRAFO-K02 K02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01:07:00</t>
        </is>
      </c>
      <c>
        <is>
          <t>03.07.2020 01:25:32</t>
        </is>
      </c>
      <c>
        <v>0.308888888</v>
      </c>
      <c>
        <v>1</v>
      </c>
      <c>
        <v>212</v>
      </c>
      <c>
        <v>0</v>
      </c>
      <c>
        <v>0</v>
      </c>
      <c>
        <v>0.308889</v>
      </c>
      <c>
        <v>65.484444</v>
      </c>
      <c>
        <v>0</v>
      </c>
      <c>
        <v>0</v>
      </c>
    </row>
    <row>
      <c>
        <is>
          <t>1397503</t>
        </is>
      </c>
      <c>
        <v>1</v>
      </c>
      <c>
        <is>
          <t>MANİSA</t>
        </is>
      </c>
      <c>
        <v>YUNUSEMRE</v>
      </c>
      <c>
        <is>
          <t>MURADİYE DM-5/10 45-71-M00775_DM-5/10C-M03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10:33:46</t>
        </is>
      </c>
      <c>
        <is>
          <t>08.07.2020 11:10:00</t>
        </is>
      </c>
      <c>
        <v>0.603888888</v>
      </c>
      <c>
        <v>44</v>
      </c>
      <c>
        <v>0</v>
      </c>
      <c>
        <v>0</v>
      </c>
      <c>
        <v>0</v>
      </c>
      <c>
        <v>26.571111</v>
      </c>
      <c>
        <v>0</v>
      </c>
      <c>
        <v>0</v>
      </c>
      <c>
        <v>0</v>
      </c>
    </row>
    <row>
      <c>
        <is>
          <t>1465964</t>
        </is>
      </c>
      <c>
        <v>1</v>
      </c>
      <c>
        <is>
          <t>MANİSA</t>
        </is>
      </c>
      <c>
        <v>YUNUSEMRE</v>
      </c>
      <c>
        <is>
          <t>MURADİYE DM-4 45-71-M00190_KARAALİ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09:06:59</t>
        </is>
      </c>
      <c>
        <is>
          <t>23.07.2020 09:29:45</t>
        </is>
      </c>
      <c>
        <v>0.379444444</v>
      </c>
      <c>
        <v>2</v>
      </c>
      <c>
        <v>1082</v>
      </c>
      <c>
        <v>2</v>
      </c>
      <c>
        <v>221</v>
      </c>
      <c>
        <v>0.758889</v>
      </c>
      <c>
        <v>410.558888</v>
      </c>
      <c>
        <v>0.758889</v>
      </c>
      <c>
        <v>83.857222</v>
      </c>
    </row>
    <row>
      <c>
        <is>
          <t>1386543</t>
        </is>
      </c>
      <c>
        <v>1</v>
      </c>
      <c>
        <is>
          <t>İZMİR</t>
        </is>
      </c>
      <c>
        <v>KEMALPAŞA</v>
      </c>
      <c>
        <is>
          <t>VELİ KOYUNCU SULAMA GRUBU TR 35-27-M00514_Ayırıcı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08:20:29</t>
        </is>
      </c>
      <c>
        <is>
          <t>07.07.2020 10:51:47</t>
        </is>
      </c>
      <c>
        <v>2.521666666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15.13</v>
      </c>
    </row>
    <row>
      <c>
        <is>
          <t>1422927</t>
        </is>
      </c>
      <c>
        <v>1</v>
      </c>
      <c>
        <is>
          <t>MANİSA</t>
        </is>
      </c>
      <c>
        <v>YUNUSEMRE</v>
      </c>
      <c>
        <is>
          <t>MURADİYE TR-5(BELEDİYE KABİN) 45-71-M00194_949701709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09:39:07</t>
        </is>
      </c>
      <c>
        <is>
          <t>17.07.2020 10:50:18</t>
        </is>
      </c>
      <c>
        <v>1.186388888</v>
      </c>
      <c>
        <v>0</v>
      </c>
      <c>
        <v>1</v>
      </c>
      <c>
        <v>0</v>
      </c>
      <c>
        <v>0</v>
      </c>
      <c>
        <v>0</v>
      </c>
      <c>
        <v>1.186389</v>
      </c>
      <c>
        <v>0</v>
      </c>
      <c>
        <v>0</v>
      </c>
    </row>
    <row>
      <c>
        <is>
          <t>1410760</t>
        </is>
      </c>
      <c>
        <v>1</v>
      </c>
      <c>
        <is>
          <t>İZMİR</t>
        </is>
      </c>
      <c>
        <v>BUCA</v>
      </c>
      <c>
        <is>
          <t>K-3736 35-03-K03736_35-03-K03736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10:59:38</t>
        </is>
      </c>
      <c>
        <is>
          <t>13.07.2020 11:16:49</t>
        </is>
      </c>
      <c>
        <v>0.286388888</v>
      </c>
      <c>
        <v>1</v>
      </c>
      <c>
        <v>472</v>
      </c>
      <c>
        <v>0</v>
      </c>
      <c>
        <v>0</v>
      </c>
      <c>
        <v>0.286389</v>
      </c>
      <c>
        <v>135.175555</v>
      </c>
      <c>
        <v>0</v>
      </c>
      <c>
        <v>0</v>
      </c>
    </row>
    <row>
      <c>
        <is>
          <t>1423846</t>
        </is>
      </c>
      <c>
        <v>1</v>
      </c>
      <c>
        <is>
          <t>MANİSA</t>
        </is>
      </c>
      <c>
        <v>YUNUSEMRE</v>
      </c>
      <c>
        <is>
          <t>MURADİYE TR-2/B (23 NİSAN PARKI) 45-71-M01852_953243215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20:41:12</t>
        </is>
      </c>
      <c>
        <is>
          <t>18.07.2020 22:54:29</t>
        </is>
      </c>
      <c>
        <v>2.221388888</v>
      </c>
      <c>
        <v>0</v>
      </c>
      <c>
        <v>13</v>
      </c>
      <c>
        <v>0</v>
      </c>
      <c>
        <v>0</v>
      </c>
      <c>
        <v>0</v>
      </c>
      <c>
        <v>28.878056</v>
      </c>
      <c>
        <v>0</v>
      </c>
      <c>
        <v>0</v>
      </c>
    </row>
    <row>
      <c>
        <is>
          <t>1412137</t>
        </is>
      </c>
      <c>
        <v>1</v>
      </c>
      <c>
        <is>
          <t>İZMİR</t>
        </is>
      </c>
      <c>
        <v>DİKİLİ</v>
      </c>
      <c>
        <is>
          <t>TR-11 35-30-L00011_A  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16:09:56</t>
        </is>
      </c>
      <c>
        <is>
          <t>15.07.2020 19:39:58</t>
        </is>
      </c>
      <c>
        <v>3.500555555</v>
      </c>
      <c>
        <v>0</v>
      </c>
      <c>
        <v>79</v>
      </c>
      <c>
        <v>0</v>
      </c>
      <c>
        <v>0</v>
      </c>
      <c>
        <v>0</v>
      </c>
      <c>
        <v>276.543889</v>
      </c>
      <c>
        <v>0</v>
      </c>
      <c>
        <v>0</v>
      </c>
    </row>
    <row>
      <c>
        <is>
          <t>1481304</t>
        </is>
      </c>
      <c>
        <v>1</v>
      </c>
      <c>
        <is>
          <t>İZMİR</t>
        </is>
      </c>
      <c>
        <v>KONAK</v>
      </c>
      <c>
        <is>
          <t>K-1566 35-01-K01566_35-01-K01566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21:31:51</t>
        </is>
      </c>
      <c>
        <is>
          <t>01.08.2020 01:40:56</t>
        </is>
      </c>
      <c>
        <v>4.151388888</v>
      </c>
      <c>
        <v>1</v>
      </c>
      <c>
        <v>158</v>
      </c>
      <c>
        <v>0</v>
      </c>
      <c>
        <v>0</v>
      </c>
      <c>
        <v>4.151389</v>
      </c>
      <c>
        <v>655.919444</v>
      </c>
      <c>
        <v>0</v>
      </c>
      <c>
        <v>0</v>
      </c>
    </row>
    <row>
      <c>
        <is>
          <t>1411556</t>
        </is>
      </c>
      <c>
        <v>1</v>
      </c>
      <c>
        <is>
          <t>MANİSA</t>
        </is>
      </c>
      <c>
        <v>AKHİSAR</v>
      </c>
      <c>
        <is>
          <t>ZEYTİNLİOVA TR-2 45-72-L00403_956493392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14:51:43</t>
        </is>
      </c>
      <c>
        <is>
          <t>14.07.2020 16:19:19</t>
        </is>
      </c>
      <c>
        <v>1.46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5.84</v>
      </c>
    </row>
    <row>
      <c>
        <is>
          <t>1411467</t>
        </is>
      </c>
      <c>
        <v>1</v>
      </c>
      <c>
        <is>
          <t>MANİSA</t>
        </is>
      </c>
      <c>
        <v>AKHİSAR</v>
      </c>
      <c>
        <is>
          <t>ZEYTİNLİOVA TR-3 45-72-L00417_956486362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12:42:28</t>
        </is>
      </c>
      <c>
        <is>
          <t>14.07.2020 15:28:01</t>
        </is>
      </c>
      <c>
        <v>2.759166666</v>
      </c>
      <c>
        <v>0</v>
      </c>
      <c>
        <v>1</v>
      </c>
      <c>
        <v>0</v>
      </c>
      <c>
        <v>0</v>
      </c>
      <c>
        <v>0</v>
      </c>
      <c>
        <v>2.759167</v>
      </c>
      <c>
        <v>0</v>
      </c>
      <c>
        <v>0</v>
      </c>
    </row>
    <row>
      <c>
        <is>
          <t>1385920</t>
        </is>
      </c>
      <c>
        <v>1</v>
      </c>
      <c>
        <is>
          <t>MANİSA</t>
        </is>
      </c>
      <c>
        <v>AKHİSAR</v>
      </c>
      <c>
        <is>
          <t>ZEYTİNLİOVA TR-11 45-72-L00422_956486712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17:06:16</t>
        </is>
      </c>
      <c>
        <is>
          <t>06.07.2020 20:26:41</t>
        </is>
      </c>
      <c>
        <v>3.340277777</v>
      </c>
      <c>
        <v>0</v>
      </c>
      <c>
        <v>1</v>
      </c>
      <c>
        <v>0</v>
      </c>
      <c>
        <v>0</v>
      </c>
      <c>
        <v>0</v>
      </c>
      <c>
        <v>3.340278</v>
      </c>
      <c>
        <v>0</v>
      </c>
      <c>
        <v>0</v>
      </c>
    </row>
    <row>
      <c>
        <is>
          <t>1479736</t>
        </is>
      </c>
      <c>
        <v>1</v>
      </c>
      <c>
        <is>
          <t>MANİSA</t>
        </is>
      </c>
      <c>
        <v>AKHİSAR</v>
      </c>
      <c>
        <is>
          <t>ZEYTİNLİOVA TR-5 45-72-L00413_956486145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11:46:43</t>
        </is>
      </c>
      <c>
        <is>
          <t>29.07.2020 12:27:34</t>
        </is>
      </c>
      <c>
        <v>0.680833333</v>
      </c>
      <c>
        <v>0</v>
      </c>
      <c>
        <v>1</v>
      </c>
      <c>
        <v>0</v>
      </c>
      <c>
        <v>0</v>
      </c>
      <c>
        <v>0</v>
      </c>
      <c>
        <v>0.680833</v>
      </c>
      <c>
        <v>0</v>
      </c>
      <c>
        <v>0</v>
      </c>
    </row>
    <row>
      <c>
        <is>
          <t>1455508</t>
        </is>
      </c>
      <c>
        <v>1</v>
      </c>
      <c>
        <is>
          <t>İZMİR</t>
        </is>
      </c>
      <c>
        <v>BORNOVA</v>
      </c>
      <c>
        <is>
          <t>K-4866 35-02-K04866_35-02-K04866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22.07.2020 09:35:57</t>
        </is>
      </c>
      <c>
        <is>
          <t>22.07.2020 11:43:00</t>
        </is>
      </c>
      <c>
        <v>2.117325</v>
      </c>
      <c>
        <v>0</v>
      </c>
      <c>
        <v>192</v>
      </c>
      <c>
        <v>0</v>
      </c>
      <c>
        <v>0</v>
      </c>
      <c>
        <v>0</v>
      </c>
      <c>
        <v>406.5264</v>
      </c>
      <c>
        <v>0</v>
      </c>
      <c>
        <v>0</v>
      </c>
    </row>
    <row>
      <c>
        <is>
          <t>1423125</t>
        </is>
      </c>
      <c>
        <v>1</v>
      </c>
      <c>
        <is>
          <t>İZMİR</t>
        </is>
      </c>
      <c>
        <v>KEMALPAŞA</v>
      </c>
      <c>
        <is>
          <t>TAŞLIYOL KÖK 35-27-M00495_TAŞLIYOL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14:36:52</t>
        </is>
      </c>
      <c>
        <is>
          <t>17.07.2020 16:30:52</t>
        </is>
      </c>
      <c>
        <v>1.9</v>
      </c>
      <c>
        <v>0</v>
      </c>
      <c>
        <v>0</v>
      </c>
      <c>
        <v>41</v>
      </c>
      <c>
        <v>405</v>
      </c>
      <c>
        <v>0</v>
      </c>
      <c>
        <v>0</v>
      </c>
      <c>
        <v>77.9</v>
      </c>
      <c>
        <v>769.5</v>
      </c>
    </row>
    <row>
      <c>
        <is>
          <t>1398134</t>
        </is>
      </c>
      <c>
        <v>1</v>
      </c>
      <c>
        <is>
          <t>İZMİR</t>
        </is>
      </c>
      <c>
        <v>TORBALI</v>
      </c>
      <c>
        <is>
          <t>TORBALI DM 35-26-M00001_TR-2  TEZCANLAR-M01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09.07.2020 09:23:45</t>
        </is>
      </c>
      <c>
        <is>
          <t>09.07.2020 09:25:00</t>
        </is>
      </c>
      <c>
        <v>0.020833333</v>
      </c>
      <c>
        <v>17</v>
      </c>
      <c>
        <v>5496</v>
      </c>
      <c>
        <v>0</v>
      </c>
      <c>
        <v>0</v>
      </c>
      <c>
        <v>0.354167</v>
      </c>
      <c>
        <v>114.499998</v>
      </c>
      <c>
        <v>0</v>
      </c>
      <c>
        <v>0</v>
      </c>
    </row>
    <row>
      <c>
        <is>
          <t>1466044</t>
        </is>
      </c>
      <c>
        <v>1</v>
      </c>
      <c>
        <is>
          <t>İZMİR</t>
        </is>
      </c>
      <c>
        <v>BUCA</v>
      </c>
      <c>
        <is>
          <t>K-955 35-03-K00955_910387607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10:32:26</t>
        </is>
      </c>
      <c>
        <is>
          <t>23.07.2020 16:34:38</t>
        </is>
      </c>
      <c>
        <v>6.036666666</v>
      </c>
      <c>
        <v>0</v>
      </c>
      <c>
        <v>17</v>
      </c>
      <c>
        <v>0</v>
      </c>
      <c>
        <v>0</v>
      </c>
      <c>
        <v>0</v>
      </c>
      <c>
        <v>102.623333</v>
      </c>
      <c>
        <v>0</v>
      </c>
      <c>
        <v>0</v>
      </c>
    </row>
    <row>
      <c>
        <is>
          <t>1423904</t>
        </is>
      </c>
      <c>
        <v>1</v>
      </c>
      <c>
        <is>
          <t>İZMİR</t>
        </is>
      </c>
      <c>
        <v>BORNOVA</v>
      </c>
      <c>
        <is>
          <t>K-2974 35-02-K02974_K-211-K02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19.07.2020 01:00:00</t>
        </is>
      </c>
      <c>
        <is>
          <t>19.07.2020 01:42:00</t>
        </is>
      </c>
      <c>
        <v>0.7</v>
      </c>
      <c>
        <v>13</v>
      </c>
      <c>
        <v>2638</v>
      </c>
      <c>
        <v>0</v>
      </c>
      <c>
        <v>0</v>
      </c>
      <c>
        <v>9.1</v>
      </c>
      <c>
        <v>1846.6</v>
      </c>
      <c>
        <v>0</v>
      </c>
      <c>
        <v>0</v>
      </c>
    </row>
    <row>
      <c>
        <is>
          <t>1386356</t>
        </is>
      </c>
      <c>
        <v>1</v>
      </c>
      <c>
        <is>
          <t>İZMİR</t>
        </is>
      </c>
      <c>
        <v>KEMALPAŞA</v>
      </c>
      <c>
        <is>
          <t>TAŞLIYOL KÖK 35-27-M00495_TAŞLIYOL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06:24:41</t>
        </is>
      </c>
      <c>
        <is>
          <t>07.07.2020 07:16:08</t>
        </is>
      </c>
      <c>
        <v>0.8575</v>
      </c>
      <c>
        <v>0</v>
      </c>
      <c>
        <v>0</v>
      </c>
      <c>
        <v>41</v>
      </c>
      <c>
        <v>404</v>
      </c>
      <c>
        <v>0</v>
      </c>
      <c>
        <v>0</v>
      </c>
      <c>
        <v>35.1575</v>
      </c>
      <c>
        <v>346.43</v>
      </c>
    </row>
    <row>
      <c>
        <is>
          <t>1455609</t>
        </is>
      </c>
      <c>
        <v>1</v>
      </c>
      <c>
        <is>
          <t>MANİSA</t>
        </is>
      </c>
      <c>
        <v>ŞEHZADELER</v>
      </c>
      <c>
        <is>
          <t>PAŞATIMARI TARIMSAL SULAMA TR-6 45-83-M00248_955176406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12:18:55</t>
        </is>
      </c>
      <c>
        <is>
          <t>22.07.2020 13:36:28</t>
        </is>
      </c>
      <c>
        <v>1.2925</v>
      </c>
      <c>
        <v>0</v>
      </c>
      <c>
        <v>1</v>
      </c>
      <c>
        <v>0</v>
      </c>
      <c>
        <v>0</v>
      </c>
      <c>
        <v>0</v>
      </c>
      <c>
        <v>1.2925</v>
      </c>
      <c>
        <v>0</v>
      </c>
      <c>
        <v>0</v>
      </c>
    </row>
    <row>
      <c>
        <is>
          <t>1422851</t>
        </is>
      </c>
      <c>
        <v>1</v>
      </c>
      <c>
        <is>
          <t>İZMİR</t>
        </is>
      </c>
      <c>
        <v>BORNOVA</v>
      </c>
      <c>
        <is>
          <t>K-3332 35-02-K03332_C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09:00:34</t>
        </is>
      </c>
      <c>
        <is>
          <t>17.07.2020 10:04:00</t>
        </is>
      </c>
      <c>
        <v>1.057061111</v>
      </c>
      <c>
        <v>0</v>
      </c>
      <c>
        <v>159</v>
      </c>
      <c>
        <v>0</v>
      </c>
      <c>
        <v>0</v>
      </c>
      <c>
        <v>0</v>
      </c>
      <c>
        <v>168.072717</v>
      </c>
      <c>
        <v>0</v>
      </c>
      <c>
        <v>0</v>
      </c>
    </row>
    <row>
      <c>
        <is>
          <t>1411301</t>
        </is>
      </c>
      <c>
        <v>1</v>
      </c>
      <c>
        <is>
          <t>İZMİR</t>
        </is>
      </c>
      <c>
        <v>URLA</v>
      </c>
      <c>
        <is>
          <t>YUVAKENT TR-5 35-19-L00265_7813956 A1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09:05:12</t>
        </is>
      </c>
      <c>
        <is>
          <t>14.07.2020 11:40:16</t>
        </is>
      </c>
      <c>
        <v>2.584444444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131.806667</v>
      </c>
    </row>
    <row>
      <c>
        <is>
          <t>1410156</t>
        </is>
      </c>
      <c>
        <v>1</v>
      </c>
      <c>
        <is>
          <t>İZMİR</t>
        </is>
      </c>
      <c>
        <v>BORNOVA</v>
      </c>
      <c>
        <is>
          <t>K-2400 35-02-K02400_913305290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08:46:35</t>
        </is>
      </c>
      <c>
        <is>
          <t>12.07.2020 09:33:52</t>
        </is>
      </c>
      <c>
        <v>0.788055555</v>
      </c>
      <c>
        <v>0</v>
      </c>
      <c>
        <v>1</v>
      </c>
      <c>
        <v>0</v>
      </c>
      <c>
        <v>0</v>
      </c>
      <c>
        <v>0</v>
      </c>
      <c>
        <v>0.788056</v>
      </c>
      <c>
        <v>0</v>
      </c>
      <c>
        <v>0</v>
      </c>
    </row>
    <row>
      <c>
        <is>
          <t>1398089</t>
        </is>
      </c>
      <c>
        <v>1</v>
      </c>
      <c>
        <is>
          <t>İZMİR</t>
        </is>
      </c>
      <c>
        <v>BORNOVA</v>
      </c>
      <c>
        <is>
          <t>M-2761(YATIRIM REZERVE) 35-02-M02761_35-02-M02761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08:54:44</t>
        </is>
      </c>
      <c>
        <is>
          <t>09.07.2020 11:27:29</t>
        </is>
      </c>
      <c>
        <v>2.545686111</v>
      </c>
      <c>
        <v>1</v>
      </c>
      <c>
        <v>0</v>
      </c>
      <c>
        <v>0</v>
      </c>
      <c>
        <v>0</v>
      </c>
      <c>
        <v>2.545686</v>
      </c>
      <c>
        <v>0</v>
      </c>
      <c>
        <v>0</v>
      </c>
      <c>
        <v>0</v>
      </c>
    </row>
    <row>
      <c>
        <is>
          <t>1480737</t>
        </is>
      </c>
      <c>
        <v>1</v>
      </c>
      <c>
        <is>
          <t>İZMİR</t>
        </is>
      </c>
      <c>
        <v>BORNOVA</v>
      </c>
      <c>
        <is>
          <t>M-2315 35-02-M02315_C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19:51:52</t>
        </is>
      </c>
      <c>
        <is>
          <t>30.07.2020 21:03:49</t>
        </is>
      </c>
      <c>
        <v>1.199166666</v>
      </c>
      <c>
        <v>0</v>
      </c>
      <c>
        <v>249</v>
      </c>
      <c>
        <v>0</v>
      </c>
      <c>
        <v>0</v>
      </c>
      <c>
        <v>0</v>
      </c>
      <c>
        <v>298.5925</v>
      </c>
      <c>
        <v>0</v>
      </c>
      <c>
        <v>0</v>
      </c>
    </row>
    <row>
      <c>
        <is>
          <t>1399580</t>
        </is>
      </c>
      <c>
        <v>1</v>
      </c>
      <c>
        <is>
          <t>İZMİR</t>
        </is>
      </c>
      <c>
        <v>BUCA</v>
      </c>
      <c>
        <is>
          <t>K-3670 35-03-K03670_C 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09:29:05</t>
        </is>
      </c>
      <c>
        <is>
          <t>11.07.2020 10:28:50</t>
        </is>
      </c>
      <c>
        <v>0.995833333</v>
      </c>
      <c>
        <v>0</v>
      </c>
      <c>
        <v>59</v>
      </c>
      <c>
        <v>0</v>
      </c>
      <c>
        <v>0</v>
      </c>
      <c>
        <v>0</v>
      </c>
      <c>
        <v>58.754167</v>
      </c>
      <c>
        <v>0</v>
      </c>
      <c>
        <v>0</v>
      </c>
    </row>
    <row>
      <c>
        <is>
          <t>1399579</t>
        </is>
      </c>
      <c>
        <v>1</v>
      </c>
      <c>
        <is>
          <t>MANİSA</t>
        </is>
      </c>
      <c>
        <v>ŞEHZADELER</v>
      </c>
      <c>
        <is>
          <t>GÜZELKÖY KÖK 45-71-M00123_GÜZELKÖY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09:31:00</t>
        </is>
      </c>
      <c>
        <is>
          <t>11.07.2020 12:05:33</t>
        </is>
      </c>
      <c>
        <v>2.575833333</v>
      </c>
      <c>
        <v>16</v>
      </c>
      <c>
        <v>2</v>
      </c>
      <c>
        <v>91</v>
      </c>
      <c>
        <v>287</v>
      </c>
      <c>
        <v>41.213333</v>
      </c>
      <c>
        <v>5.151667</v>
      </c>
      <c>
        <v>234.400833</v>
      </c>
      <c>
        <v>739.264167</v>
      </c>
    </row>
    <row>
      <c>
        <is>
          <t>1476874</t>
        </is>
      </c>
      <c>
        <v>1</v>
      </c>
      <c>
        <is>
          <t>İZMİR</t>
        </is>
      </c>
      <c>
        <v>SEFERİHİSAR</v>
      </c>
      <c>
        <is>
          <t>L-201 GÜZELÇİFTLİK 35-14-L00201_95000040396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16:05:34</t>
        </is>
      </c>
      <c>
        <is>
          <t>24.07.2020 18:20:30</t>
        </is>
      </c>
      <c>
        <v>2.248888888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2.248889</v>
      </c>
    </row>
    <row>
      <c>
        <is>
          <t>1477127</t>
        </is>
      </c>
      <c>
        <v>1</v>
      </c>
      <c>
        <is>
          <t>İZMİR</t>
        </is>
      </c>
      <c>
        <v>BORNOVA</v>
      </c>
      <c>
        <is>
          <t>K-1532 35-02-K01532_A A1b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09:09:17</t>
        </is>
      </c>
      <c>
        <is>
          <t>25.07.2020 15:00:41</t>
        </is>
      </c>
      <c>
        <v>5.856666666</v>
      </c>
      <c>
        <v>0</v>
      </c>
      <c>
        <v>6</v>
      </c>
      <c>
        <v>0</v>
      </c>
      <c>
        <v>0</v>
      </c>
      <c>
        <v>0</v>
      </c>
      <c>
        <v>35.14</v>
      </c>
      <c>
        <v>0</v>
      </c>
      <c>
        <v>0</v>
      </c>
    </row>
    <row>
      <c>
        <is>
          <t>1477650</t>
        </is>
      </c>
      <c>
        <v>1</v>
      </c>
      <c>
        <is>
          <t>İZMİR</t>
        </is>
      </c>
      <c>
        <v>BORNOVA</v>
      </c>
      <c>
        <is>
          <t>K-1532 35-02-K01532_A A1b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09:35:00</t>
        </is>
      </c>
      <c>
        <is>
          <t>26.07.2020 12:16:45</t>
        </is>
      </c>
      <c>
        <v>2.695833333</v>
      </c>
      <c>
        <v>0</v>
      </c>
      <c>
        <v>6</v>
      </c>
      <c>
        <v>0</v>
      </c>
      <c>
        <v>0</v>
      </c>
      <c>
        <v>0</v>
      </c>
      <c>
        <v>16.175</v>
      </c>
      <c>
        <v>0</v>
      </c>
      <c>
        <v>0</v>
      </c>
    </row>
    <row>
      <c>
        <is>
          <t>1399101</t>
        </is>
      </c>
      <c>
        <v>1</v>
      </c>
      <c>
        <is>
          <t>İZMİR</t>
        </is>
      </c>
      <c>
        <v>KEMALPAŞA</v>
      </c>
      <c>
        <is>
          <t>MAHMUT YILDIZDAĞ SULAMA GRUBU TR 35-27-M00536_35-27-M00536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12:55:40</t>
        </is>
      </c>
      <c>
        <is>
          <t>10.07.2020 18:43:13</t>
        </is>
      </c>
      <c>
        <v>5.7925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231.7</v>
      </c>
    </row>
    <row>
      <c>
        <is>
          <t>1386641</t>
        </is>
      </c>
      <c>
        <v>1</v>
      </c>
      <c>
        <is>
          <t>İZMİR</t>
        </is>
      </c>
      <c>
        <v>URLA</v>
      </c>
      <c>
        <is>
          <t>BALIKLIOVA TR-3 35-19-L00324_10559050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11:19:17</t>
        </is>
      </c>
      <c>
        <is>
          <t>07.07.2020 16:30:38</t>
        </is>
      </c>
      <c>
        <v>5.189166666</v>
      </c>
      <c>
        <v>0</v>
      </c>
      <c>
        <v>0</v>
      </c>
      <c>
        <v>0</v>
      </c>
      <c>
        <v>148</v>
      </c>
      <c>
        <v>0</v>
      </c>
      <c>
        <v>0</v>
      </c>
      <c>
        <v>0</v>
      </c>
      <c>
        <v>767.996667</v>
      </c>
    </row>
    <row>
      <c>
        <is>
          <t>1386118</t>
        </is>
      </c>
      <c>
        <v>1</v>
      </c>
      <c>
        <is>
          <t>İZMİR</t>
        </is>
      </c>
      <c>
        <v>MENEMEN</v>
      </c>
      <c>
        <is>
          <t>TR-20 35-28-M00531_Ayırıcı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20:41:25</t>
        </is>
      </c>
      <c>
        <is>
          <t>06.07.2020 23:29:35</t>
        </is>
      </c>
      <c>
        <v>2.802777777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72.872222</v>
      </c>
    </row>
    <row>
      <c>
        <is>
          <t>1455283</t>
        </is>
      </c>
      <c>
        <v>1</v>
      </c>
      <c>
        <is>
          <t>İZMİR</t>
        </is>
      </c>
      <c>
        <v>SEFERİHİSAR</v>
      </c>
      <c>
        <is>
          <t>L-46 HARİTACILAR 35-14-L00046_35-14-L00046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18:45:30</t>
        </is>
      </c>
      <c>
        <is>
          <t>21.07.2020 19:40:48</t>
        </is>
      </c>
      <c>
        <v>0.921666666</v>
      </c>
      <c>
        <v>1</v>
      </c>
      <c>
        <v>153</v>
      </c>
      <c>
        <v>0</v>
      </c>
      <c>
        <v>0</v>
      </c>
      <c>
        <v>0.921667</v>
      </c>
      <c>
        <v>141.015</v>
      </c>
      <c>
        <v>0</v>
      </c>
      <c>
        <v>0</v>
      </c>
    </row>
    <row>
      <c>
        <is>
          <t>1398277</t>
        </is>
      </c>
      <c>
        <v>1</v>
      </c>
      <c>
        <is>
          <t>İZMİR</t>
        </is>
      </c>
      <c>
        <v>BORNOVA</v>
      </c>
      <c>
        <is>
          <t>K-3332 35-02-K03332_C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11:31:13</t>
        </is>
      </c>
      <c>
        <is>
          <t>09.07.2020 13:08:33</t>
        </is>
      </c>
      <c>
        <v>1.622215555</v>
      </c>
      <c>
        <v>0</v>
      </c>
      <c>
        <v>159</v>
      </c>
      <c>
        <v>0</v>
      </c>
      <c>
        <v>0</v>
      </c>
      <c>
        <v>0</v>
      </c>
      <c>
        <v>257.932273</v>
      </c>
      <c>
        <v>0</v>
      </c>
      <c>
        <v>0</v>
      </c>
    </row>
    <row>
      <c>
        <is>
          <t>1399134</t>
        </is>
      </c>
      <c>
        <v>1</v>
      </c>
      <c>
        <is>
          <t>İZMİR</t>
        </is>
      </c>
      <c>
        <v>BORNOVA</v>
      </c>
      <c>
        <is>
          <t>K-211 35-02-K00211_99710950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13:48:47</t>
        </is>
      </c>
      <c>
        <is>
          <t>10.07.2020 16:08:11</t>
        </is>
      </c>
      <c>
        <v>2.323333333</v>
      </c>
      <c>
        <v>0</v>
      </c>
      <c>
        <v>5</v>
      </c>
      <c>
        <v>0</v>
      </c>
      <c>
        <v>0</v>
      </c>
      <c>
        <v>0</v>
      </c>
      <c>
        <v>11.616667</v>
      </c>
      <c>
        <v>0</v>
      </c>
      <c>
        <v>0</v>
      </c>
    </row>
    <row>
      <c>
        <is>
          <t>1479900</t>
        </is>
      </c>
      <c>
        <v>1</v>
      </c>
      <c>
        <is>
          <t>İZMİR</t>
        </is>
      </c>
      <c>
        <v>MENEMEN</v>
      </c>
      <c>
        <is>
          <t>MENEMEN DM-6/24 35-28-L00174_5794448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14:34:26</t>
        </is>
      </c>
      <c>
        <is>
          <t>29.07.2020 17:00:29</t>
        </is>
      </c>
      <c>
        <v>2.434166666</v>
      </c>
      <c>
        <v>0</v>
      </c>
      <c>
        <v>72</v>
      </c>
      <c>
        <v>0</v>
      </c>
      <c>
        <v>0</v>
      </c>
      <c>
        <v>0</v>
      </c>
      <c>
        <v>175.26</v>
      </c>
      <c>
        <v>0</v>
      </c>
      <c>
        <v>0</v>
      </c>
    </row>
    <row>
      <c>
        <is>
          <t>1397371</t>
        </is>
      </c>
      <c>
        <v>1</v>
      </c>
      <c>
        <is>
          <t>İZMİR</t>
        </is>
      </c>
      <c>
        <v>BORNOVA</v>
      </c>
      <c>
        <is>
          <t>M-2599(YATIRIM REZERVE) 35-02-M02599_M-584 DOĞANLAR KÖK-M03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08:24:16</t>
        </is>
      </c>
      <c>
        <is>
          <t>08.07.2020 09:15:00</t>
        </is>
      </c>
      <c>
        <v>0.845555555</v>
      </c>
      <c>
        <v>17</v>
      </c>
      <c>
        <v>228</v>
      </c>
      <c>
        <v>0</v>
      </c>
      <c>
        <v>1</v>
      </c>
      <c>
        <v>14.374444</v>
      </c>
      <c>
        <v>192.786667</v>
      </c>
      <c>
        <v>0</v>
      </c>
      <c>
        <v>0.845556</v>
      </c>
    </row>
    <row>
      <c>
        <is>
          <t>1411303</t>
        </is>
      </c>
      <c>
        <v>1</v>
      </c>
      <c>
        <is>
          <t>İZMİR</t>
        </is>
      </c>
      <c>
        <v>MENDERES</v>
      </c>
      <c>
        <is>
          <t>ÇUKURALTI M-13 ÇAMLIK KÖK 35-25-M00059_A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09:16:08</t>
        </is>
      </c>
      <c>
        <is>
          <t>14.07.2020 10:37:40</t>
        </is>
      </c>
      <c>
        <v>1.358888888</v>
      </c>
      <c>
        <v>0</v>
      </c>
      <c>
        <v>125</v>
      </c>
      <c>
        <v>0</v>
      </c>
      <c>
        <v>0</v>
      </c>
      <c>
        <v>0</v>
      </c>
      <c>
        <v>169.861111</v>
      </c>
      <c>
        <v>0</v>
      </c>
      <c>
        <v>0</v>
      </c>
    </row>
    <row>
      <c>
        <is>
          <t>1411281</t>
        </is>
      </c>
      <c>
        <v>1</v>
      </c>
      <c>
        <is>
          <t>İZMİR</t>
        </is>
      </c>
      <c>
        <v>KONAK</v>
      </c>
      <c>
        <is>
          <t>M-1690 35-01-M01690_35-01-M01690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08:52:45</t>
        </is>
      </c>
      <c>
        <is>
          <t>14.07.2020 09:40:00</t>
        </is>
      </c>
      <c>
        <v>0.7875</v>
      </c>
      <c>
        <v>1</v>
      </c>
      <c>
        <v>88</v>
      </c>
      <c>
        <v>0</v>
      </c>
      <c>
        <v>0</v>
      </c>
      <c>
        <v>0.7875</v>
      </c>
      <c>
        <v>69.3</v>
      </c>
      <c>
        <v>0</v>
      </c>
      <c>
        <v>0</v>
      </c>
    </row>
    <row>
      <c>
        <is>
          <t>1372760</t>
        </is>
      </c>
      <c>
        <v>1</v>
      </c>
      <c>
        <is>
          <t>İZMİR</t>
        </is>
      </c>
      <c>
        <v>KEMALPAŞA</v>
      </c>
      <c>
        <is>
          <t>BAHATTİN DOĞANER KÖK 35-27-M00482_ÇİFTEL KAZAN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19:30:59</t>
        </is>
      </c>
      <c>
        <is>
          <t>02.07.2020 20:24:00</t>
        </is>
      </c>
      <c>
        <v>0.883611111</v>
      </c>
      <c>
        <v>0</v>
      </c>
      <c>
        <v>0</v>
      </c>
      <c>
        <v>6</v>
      </c>
      <c>
        <v>92</v>
      </c>
      <c>
        <v>0</v>
      </c>
      <c>
        <v>0</v>
      </c>
      <c>
        <v>5.301667</v>
      </c>
      <c>
        <v>81.292222</v>
      </c>
    </row>
    <row>
      <c>
        <is>
          <t>1480667</t>
        </is>
      </c>
      <c>
        <v>1</v>
      </c>
      <c>
        <is>
          <t>İZMİR</t>
        </is>
      </c>
      <c>
        <v>TORBALI</v>
      </c>
      <c>
        <is>
          <t>TR-170 35-26-M01191_35-26-M01191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18:19:15</t>
        </is>
      </c>
      <c>
        <is>
          <t>30.07.2020 19:06:51</t>
        </is>
      </c>
      <c>
        <v>0.793333333</v>
      </c>
      <c>
        <v>2</v>
      </c>
      <c>
        <v>909</v>
      </c>
      <c>
        <v>0</v>
      </c>
      <c>
        <v>0</v>
      </c>
      <c>
        <v>1.586667</v>
      </c>
      <c>
        <v>721.14</v>
      </c>
      <c>
        <v>0</v>
      </c>
      <c>
        <v>0</v>
      </c>
    </row>
    <row>
      <c>
        <is>
          <t>1423762</t>
        </is>
      </c>
      <c>
        <v>1</v>
      </c>
      <c>
        <is>
          <t>İZMİR</t>
        </is>
      </c>
      <c>
        <v>BUCA</v>
      </c>
      <c>
        <is>
          <t>M-2451 (YATIRIM REZERVE) 35-03-M02451_ M03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18:10:02</t>
        </is>
      </c>
      <c>
        <is>
          <t>18.07.2020 20:37:43</t>
        </is>
      </c>
      <c>
        <v>2.461388888</v>
      </c>
      <c>
        <v>2</v>
      </c>
      <c>
        <v>191</v>
      </c>
      <c>
        <v>0</v>
      </c>
      <c>
        <v>0</v>
      </c>
      <c>
        <v>4.922778</v>
      </c>
      <c>
        <v>470.125278</v>
      </c>
      <c>
        <v>0</v>
      </c>
      <c>
        <v>0</v>
      </c>
    </row>
    <row>
      <c>
        <is>
          <t>1373195</t>
        </is>
      </c>
      <c>
        <v>1</v>
      </c>
      <c>
        <is>
          <t>İZMİR</t>
        </is>
      </c>
      <c>
        <v>URLA</v>
      </c>
      <c>
        <is>
          <t>TR-87 MENTEŞ KAVŞAĞI 35-19-L00087_956663776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11:07:05</t>
        </is>
      </c>
      <c>
        <is>
          <t>03.07.2020 12:15:53</t>
        </is>
      </c>
      <c>
        <v>1.146666666</v>
      </c>
      <c>
        <v>0</v>
      </c>
      <c>
        <v>1</v>
      </c>
      <c>
        <v>0</v>
      </c>
      <c>
        <v>0</v>
      </c>
      <c>
        <v>0</v>
      </c>
      <c>
        <v>1.146667</v>
      </c>
      <c>
        <v>0</v>
      </c>
      <c>
        <v>0</v>
      </c>
    </row>
    <row>
      <c>
        <is>
          <t>1411362</t>
        </is>
      </c>
      <c>
        <v>1</v>
      </c>
      <c>
        <is>
          <t>İZMİR</t>
        </is>
      </c>
      <c>
        <v>KONAK</v>
      </c>
      <c>
        <is>
          <t>K-1038 35-01-K01038_910565910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09:52:24</t>
        </is>
      </c>
      <c>
        <is>
          <t>14.07.2020 11:16:19</t>
        </is>
      </c>
      <c>
        <v>1.398611111</v>
      </c>
      <c>
        <v>0</v>
      </c>
      <c>
        <v>4</v>
      </c>
      <c>
        <v>0</v>
      </c>
      <c>
        <v>0</v>
      </c>
      <c>
        <v>0</v>
      </c>
      <c>
        <v>5.594444</v>
      </c>
      <c>
        <v>0</v>
      </c>
      <c>
        <v>0</v>
      </c>
    </row>
    <row>
      <c>
        <is>
          <t>1466115</t>
        </is>
      </c>
      <c>
        <v>1</v>
      </c>
      <c>
        <is>
          <t>MANİSA</t>
        </is>
      </c>
      <c>
        <v>AKHİSAR</v>
      </c>
      <c>
        <is>
          <t>TR-1/77 45-72-M00077_TR-1/80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12:58:49</t>
        </is>
      </c>
      <c>
        <is>
          <t>23.07.2020 13:16:06</t>
        </is>
      </c>
      <c>
        <v>0.288055555</v>
      </c>
      <c>
        <v>14</v>
      </c>
      <c>
        <v>1541</v>
      </c>
      <c>
        <v>0</v>
      </c>
      <c>
        <v>0</v>
      </c>
      <c>
        <v>4.032778</v>
      </c>
      <c>
        <v>443.89361</v>
      </c>
      <c>
        <v>0</v>
      </c>
      <c>
        <v>0</v>
      </c>
    </row>
    <row>
      <c>
        <is>
          <t>1412327</t>
        </is>
      </c>
      <c>
        <v>1</v>
      </c>
      <c>
        <is>
          <t>İZMİR</t>
        </is>
      </c>
      <c>
        <v>KARABAĞLAR</v>
      </c>
      <c>
        <is>
          <t>HATAY TM 35-01-A00009_HATAY-11 K18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16.07.2020 01:41:47</t>
        </is>
      </c>
      <c>
        <is>
          <t>16.07.2020 01:43:57</t>
        </is>
      </c>
      <c>
        <v>0.036111111</v>
      </c>
      <c>
        <v>1</v>
      </c>
      <c>
        <v>282</v>
      </c>
      <c>
        <v>0</v>
      </c>
      <c>
        <v>0</v>
      </c>
      <c>
        <v>0.036111</v>
      </c>
      <c>
        <v>10.183333</v>
      </c>
      <c>
        <v>0</v>
      </c>
      <c>
        <v>0</v>
      </c>
    </row>
    <row>
      <c>
        <is>
          <t>1412322</t>
        </is>
      </c>
      <c>
        <v>1</v>
      </c>
      <c>
        <is>
          <t>İZMİR</t>
        </is>
      </c>
      <c>
        <v>KARABAĞLAR</v>
      </c>
      <c>
        <is>
          <t>HATAY TM 35-01-A00009_HATAY-2 K02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16.07.2020 01:14:00</t>
        </is>
      </c>
      <c>
        <is>
          <t>16.07.2020 01:16:26</t>
        </is>
      </c>
      <c>
        <v>0.040555555</v>
      </c>
      <c>
        <v>8</v>
      </c>
      <c>
        <v>4863</v>
      </c>
      <c>
        <v>0</v>
      </c>
      <c>
        <v>0</v>
      </c>
      <c>
        <v>0.324444</v>
      </c>
      <c>
        <v>197.221664</v>
      </c>
      <c>
        <v>0</v>
      </c>
      <c>
        <v>0</v>
      </c>
    </row>
    <row>
      <c>
        <is>
          <t>1412196</t>
        </is>
      </c>
      <c>
        <v>1</v>
      </c>
      <c>
        <is>
          <t>İZMİR</t>
        </is>
      </c>
      <c>
        <v>SEFERİHİSAR</v>
      </c>
      <c>
        <is>
          <t>L-91 ULAMIŞ TEPE KAHVE 35-14-L00091_956646005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18:17:16</t>
        </is>
      </c>
      <c>
        <is>
          <t>15.07.2020 19:09:43</t>
        </is>
      </c>
      <c>
        <v>0.874166666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0.874167</v>
      </c>
    </row>
    <row>
      <c>
        <is>
          <t>1481299</t>
        </is>
      </c>
      <c>
        <v>1</v>
      </c>
      <c>
        <is>
          <t>İZMİR</t>
        </is>
      </c>
      <c>
        <v>TORBALI</v>
      </c>
      <c>
        <is>
          <t>DM-2/44 35-26-M00841_KÖYTÜR-EGE TAV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21:08:43</t>
        </is>
      </c>
      <c>
        <is>
          <t>31.07.2020 21:36:20</t>
        </is>
      </c>
      <c>
        <v>0.460277777</v>
      </c>
      <c>
        <v>0</v>
      </c>
      <c>
        <v>0</v>
      </c>
      <c>
        <v>16</v>
      </c>
      <c>
        <v>66</v>
      </c>
      <c>
        <v>0</v>
      </c>
      <c>
        <v>0</v>
      </c>
      <c>
        <v>7.364444</v>
      </c>
      <c>
        <v>30.378333</v>
      </c>
    </row>
    <row>
      <c>
        <is>
          <t>1385556</t>
        </is>
      </c>
      <c>
        <v>1</v>
      </c>
      <c>
        <is>
          <t>İZMİR</t>
        </is>
      </c>
      <c>
        <v>ALİAĞA</v>
      </c>
      <c>
        <is>
          <t>YENİ ŞAKRAN TR-11 35-17-M00211_950308761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09:28:43</t>
        </is>
      </c>
      <c>
        <is>
          <t>06.07.2020 11:32:50</t>
        </is>
      </c>
      <c>
        <v>2.068611111</v>
      </c>
      <c>
        <v>0</v>
      </c>
      <c>
        <v>1</v>
      </c>
      <c>
        <v>0</v>
      </c>
      <c>
        <v>0</v>
      </c>
      <c>
        <v>0</v>
      </c>
      <c>
        <v>2.068611</v>
      </c>
      <c>
        <v>0</v>
      </c>
      <c>
        <v>0</v>
      </c>
    </row>
    <row>
      <c>
        <is>
          <t>1422526</t>
        </is>
      </c>
      <c>
        <v>1</v>
      </c>
      <c>
        <is>
          <t>İZMİR</t>
        </is>
      </c>
      <c>
        <v>BAYRAKLI</v>
      </c>
      <c>
        <is>
          <t>M-1297 35-02-M01297_B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13:33:00</t>
        </is>
      </c>
      <c>
        <is>
          <t>16.07.2020 14:04:00</t>
        </is>
      </c>
      <c>
        <v>0.516666666</v>
      </c>
      <c>
        <v>0</v>
      </c>
      <c>
        <v>156</v>
      </c>
      <c>
        <v>0</v>
      </c>
      <c>
        <v>0</v>
      </c>
      <c>
        <v>0</v>
      </c>
      <c>
        <v>80.6</v>
      </c>
      <c>
        <v>0</v>
      </c>
      <c>
        <v>0</v>
      </c>
    </row>
    <row>
      <c>
        <is>
          <t>1422496</t>
        </is>
      </c>
      <c>
        <v>1</v>
      </c>
      <c>
        <is>
          <t>İZMİR</t>
        </is>
      </c>
      <c>
        <v>BAYRAKLI</v>
      </c>
      <c>
        <is>
          <t>M-1060 35-02-M01060_35-02-M01060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11:54:46</t>
        </is>
      </c>
      <c>
        <is>
          <t>16.07.2020 12:21:00</t>
        </is>
      </c>
      <c>
        <v>0.437222222</v>
      </c>
      <c>
        <v>1</v>
      </c>
      <c>
        <v>790</v>
      </c>
      <c>
        <v>0</v>
      </c>
      <c>
        <v>0</v>
      </c>
      <c>
        <v>0.437222</v>
      </c>
      <c>
        <v>345.405555</v>
      </c>
      <c>
        <v>0</v>
      </c>
      <c>
        <v>0</v>
      </c>
    </row>
    <row>
      <c>
        <is>
          <t>1465958</t>
        </is>
      </c>
      <c>
        <v>1</v>
      </c>
      <c>
        <is>
          <t>İZMİR</t>
        </is>
      </c>
      <c>
        <v>SEFERİHİSAR</v>
      </c>
      <c>
        <is>
          <t>M-261 ULAMIŞ 35-14-M00261_956633765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08:43:05</t>
        </is>
      </c>
      <c>
        <is>
          <t>23.07.2020 12:01:38</t>
        </is>
      </c>
      <c>
        <v>3.309166666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3.309167</v>
      </c>
    </row>
    <row>
      <c>
        <is>
          <t>1423373</t>
        </is>
      </c>
      <c>
        <v>1</v>
      </c>
      <c>
        <is>
          <t>İZMİR</t>
        </is>
      </c>
      <c>
        <v>KARŞIYAKA</v>
      </c>
      <c>
        <is>
          <t>K-4013 35-04-K04013_K-4505-K02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01:11:00</t>
        </is>
      </c>
      <c>
        <is>
          <t>18.07.2020 02:03:12</t>
        </is>
      </c>
      <c>
        <v>0.87</v>
      </c>
      <c>
        <v>12</v>
      </c>
      <c>
        <v>1608</v>
      </c>
      <c>
        <v>0</v>
      </c>
      <c>
        <v>0</v>
      </c>
      <c>
        <v>10.44</v>
      </c>
      <c>
        <v>1398.96</v>
      </c>
      <c>
        <v>0</v>
      </c>
      <c>
        <v>0</v>
      </c>
    </row>
    <row>
      <c>
        <is>
          <t>1398937</t>
        </is>
      </c>
      <c>
        <v>1</v>
      </c>
      <c>
        <is>
          <t>İZMİR</t>
        </is>
      </c>
      <c>
        <v>KONAK</v>
      </c>
      <c>
        <is>
          <t>K-1296 35-01-K01296_910569383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10:04:03</t>
        </is>
      </c>
      <c>
        <is>
          <t>10.07.2020 19:24:17</t>
        </is>
      </c>
      <c>
        <v>9.337222222</v>
      </c>
      <c>
        <v>0</v>
      </c>
      <c>
        <v>3</v>
      </c>
      <c>
        <v>0</v>
      </c>
      <c>
        <v>0</v>
      </c>
      <c>
        <v>0</v>
      </c>
      <c>
        <v>28.011667</v>
      </c>
      <c>
        <v>0</v>
      </c>
      <c>
        <v>0</v>
      </c>
    </row>
    <row>
      <c>
        <is>
          <t>1423366</t>
        </is>
      </c>
      <c>
        <v>1</v>
      </c>
      <c>
        <is>
          <t>İZMİR</t>
        </is>
      </c>
      <c>
        <v>KARŞIYAKA</v>
      </c>
      <c>
        <is>
          <t>ŞEMİKLER TM 35-04-A00003_ŞEMİKLER-8 K33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00:04:21</t>
        </is>
      </c>
      <c>
        <is>
          <t>18.07.2020 01:00:00</t>
        </is>
      </c>
      <c>
        <v>0.9275</v>
      </c>
      <c>
        <v>7</v>
      </c>
      <c>
        <v>3445</v>
      </c>
      <c>
        <v>0</v>
      </c>
      <c>
        <v>0</v>
      </c>
      <c>
        <v>6.4925</v>
      </c>
      <c>
        <v>3195.2375</v>
      </c>
      <c>
        <v>0</v>
      </c>
      <c>
        <v>0</v>
      </c>
    </row>
    <row>
      <c>
        <is>
          <t>1479687</t>
        </is>
      </c>
      <c>
        <v>1</v>
      </c>
      <c>
        <is>
          <t>İZMİR</t>
        </is>
      </c>
      <c>
        <v>KARŞIYAKA</v>
      </c>
      <c>
        <is>
          <t>M-1025 35-04-M01025_A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29.07.2020 11:37:38</t>
        </is>
      </c>
      <c>
        <is>
          <t>29.07.2020 12:03:13</t>
        </is>
      </c>
      <c>
        <v>0.426311944</v>
      </c>
      <c>
        <v>0</v>
      </c>
      <c>
        <v>85</v>
      </c>
      <c>
        <v>0</v>
      </c>
      <c>
        <v>0</v>
      </c>
      <c>
        <v>0</v>
      </c>
      <c>
        <v>36.236515</v>
      </c>
      <c>
        <v>0</v>
      </c>
      <c>
        <v>0</v>
      </c>
    </row>
    <row>
      <c>
        <is>
          <t>1479441</t>
        </is>
      </c>
      <c>
        <v>1</v>
      </c>
      <c>
        <is>
          <t>İZMİR</t>
        </is>
      </c>
      <c>
        <v>KARŞIYAKA</v>
      </c>
      <c>
        <is>
          <t>M-1025 35-04-M01025_C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29.07.2020 09:05:53</t>
        </is>
      </c>
      <c>
        <is>
          <t>29.07.2020 12:04:27</t>
        </is>
      </c>
      <c>
        <v>2.97611</v>
      </c>
      <c>
        <v>0</v>
      </c>
      <c>
        <v>133</v>
      </c>
      <c>
        <v>0</v>
      </c>
      <c>
        <v>0</v>
      </c>
      <c>
        <v>0</v>
      </c>
      <c>
        <v>395.82263</v>
      </c>
      <c>
        <v>0</v>
      </c>
      <c>
        <v>0</v>
      </c>
    </row>
    <row>
      <c>
        <is>
          <t>1455454</t>
        </is>
      </c>
      <c>
        <v>1</v>
      </c>
      <c>
        <is>
          <t>İZMİR</t>
        </is>
      </c>
      <c>
        <v>FOÇA</v>
      </c>
      <c>
        <is>
          <t>ESKİ FOÇA İM 35-23-A00001_FOTAŞ-2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22.07.2020 08:16:08</t>
        </is>
      </c>
      <c>
        <is>
          <t>22.07.2020 11:38:00</t>
        </is>
      </c>
      <c>
        <v>3.364444444</v>
      </c>
      <c>
        <v>4</v>
      </c>
      <c>
        <v>479</v>
      </c>
      <c>
        <v>19</v>
      </c>
      <c>
        <v>0</v>
      </c>
      <c>
        <v>13.457778</v>
      </c>
      <c>
        <v>1611.568889</v>
      </c>
      <c>
        <v>63.924444</v>
      </c>
      <c>
        <v>0</v>
      </c>
    </row>
    <row>
      <c>
        <is>
          <t>1373014</t>
        </is>
      </c>
      <c>
        <v>1</v>
      </c>
      <c>
        <is>
          <t>İZMİR</t>
        </is>
      </c>
      <c>
        <v>URLA</v>
      </c>
      <c>
        <is>
          <t>BADEMLER TR-3 35-19-L00299_956698308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08:09:15</t>
        </is>
      </c>
      <c>
        <is>
          <t>03.07.2020 15:10:04</t>
        </is>
      </c>
      <c>
        <v>7.013611111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7.013611</v>
      </c>
    </row>
    <row>
      <c>
        <is>
          <t>1477170</t>
        </is>
      </c>
      <c>
        <v>1</v>
      </c>
      <c>
        <is>
          <t>İZMİR</t>
        </is>
      </c>
      <c>
        <v>KARŞIYAKA</v>
      </c>
      <c>
        <is>
          <t>M-1028 35-04-M01028_35-04-M01028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25.07.2020 10:09:46</t>
        </is>
      </c>
      <c>
        <is>
          <t>25.07.2020 10:40:41</t>
        </is>
      </c>
      <c>
        <v>0.515084166</v>
      </c>
      <c>
        <v>1</v>
      </c>
      <c>
        <v>968</v>
      </c>
      <c>
        <v>0</v>
      </c>
      <c>
        <v>0</v>
      </c>
      <c>
        <v>0.515084</v>
      </c>
      <c>
        <v>498.601473</v>
      </c>
      <c>
        <v>0</v>
      </c>
      <c>
        <v>0</v>
      </c>
    </row>
    <row>
      <c>
        <is>
          <t>1374823</t>
        </is>
      </c>
      <c>
        <v>1</v>
      </c>
      <c>
        <is>
          <t>İZMİR</t>
        </is>
      </c>
      <c>
        <v>TORBALI</v>
      </c>
      <c>
        <is>
          <t>TR-96 35-26-M00096_6413510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13:21:59</t>
        </is>
      </c>
      <c>
        <is>
          <t>05.07.2020 14:25:35</t>
        </is>
      </c>
      <c>
        <v>1.06</v>
      </c>
      <c>
        <v>0</v>
      </c>
      <c>
        <v>293</v>
      </c>
      <c>
        <v>0</v>
      </c>
      <c>
        <v>0</v>
      </c>
      <c>
        <v>0</v>
      </c>
      <c>
        <v>310.58</v>
      </c>
      <c>
        <v>0</v>
      </c>
      <c>
        <v>0</v>
      </c>
    </row>
    <row>
      <c>
        <is>
          <t>1386361</t>
        </is>
      </c>
      <c>
        <v>1</v>
      </c>
      <c>
        <is>
          <t>İZMİR</t>
        </is>
      </c>
      <c>
        <v>SEFERİHİSAR</v>
      </c>
      <c>
        <is>
          <t>M-271 KARAKAYALAR DM 35-14-M00271_ÇEVREKENT-M06 M06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06:43:03</t>
        </is>
      </c>
      <c>
        <is>
          <t>07.07.2020 07:11:03</t>
        </is>
      </c>
      <c>
        <v>0.466666666</v>
      </c>
      <c>
        <v>1</v>
      </c>
      <c>
        <v>228</v>
      </c>
      <c>
        <v>20</v>
      </c>
      <c>
        <v>90</v>
      </c>
      <c>
        <v>0.466667</v>
      </c>
      <c>
        <v>106.4</v>
      </c>
      <c>
        <v>9.333333</v>
      </c>
      <c>
        <v>42</v>
      </c>
    </row>
    <row>
      <c>
        <is>
          <t>1386425</t>
        </is>
      </c>
      <c>
        <v>1</v>
      </c>
      <c>
        <is>
          <t>İZMİR</t>
        </is>
      </c>
      <c>
        <v>SEFERİHİSAR</v>
      </c>
      <c>
        <is>
          <t>M-271 KARAKAYALAR DM 35-14-M00271_SAZLIGÖL-M02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08:17:51</t>
        </is>
      </c>
      <c>
        <is>
          <t>07.07.2020 08:41:03</t>
        </is>
      </c>
      <c>
        <v>0.386666666</v>
      </c>
      <c>
        <v>0</v>
      </c>
      <c>
        <v>0</v>
      </c>
      <c>
        <v>5</v>
      </c>
      <c>
        <v>45</v>
      </c>
      <c>
        <v>0</v>
      </c>
      <c>
        <v>0</v>
      </c>
      <c>
        <v>1.933333</v>
      </c>
      <c>
        <v>17.4</v>
      </c>
    </row>
    <row>
      <c>
        <is>
          <t>1410448</t>
        </is>
      </c>
      <c>
        <v>1</v>
      </c>
      <c>
        <is>
          <t>İZMİR</t>
        </is>
      </c>
      <c>
        <v>SEFERİHİSAR</v>
      </c>
      <c>
        <is>
          <t>TEPECİK KÖPRÜ DM 35-14-M00332_TEPECİK ÇIKIŞI (M-78)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18:07:12</t>
        </is>
      </c>
      <c>
        <is>
          <t>12.07.2020 18:29:05</t>
        </is>
      </c>
      <c>
        <v>0.364722222</v>
      </c>
      <c>
        <v>0</v>
      </c>
      <c>
        <v>0</v>
      </c>
      <c>
        <v>10</v>
      </c>
      <c>
        <v>288</v>
      </c>
      <c>
        <v>0</v>
      </c>
      <c>
        <v>0</v>
      </c>
      <c>
        <v>3.647222</v>
      </c>
      <c>
        <v>105.04</v>
      </c>
    </row>
    <row>
      <c>
        <is>
          <t>1410606</t>
        </is>
      </c>
      <c>
        <v>1</v>
      </c>
      <c>
        <is>
          <t>İZMİR</t>
        </is>
      </c>
      <c>
        <v>SEFERİHİSAR</v>
      </c>
      <c>
        <is>
          <t>TEPECİK KÖPRÜ DM 35-14-M00332_DOĞANBEY-1 H.H. 477 SOL DEVRE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07:08:07</t>
        </is>
      </c>
      <c>
        <is>
          <t>13.07.2020 08:04:00</t>
        </is>
      </c>
      <c>
        <v>0.931388888</v>
      </c>
      <c>
        <v>0</v>
      </c>
      <c>
        <v>0</v>
      </c>
      <c>
        <v>19</v>
      </c>
      <c>
        <v>558</v>
      </c>
      <c>
        <v>0</v>
      </c>
      <c>
        <v>0</v>
      </c>
      <c>
        <v>17.696389</v>
      </c>
      <c>
        <v>519.715</v>
      </c>
    </row>
    <row>
      <c>
        <is>
          <t>1410189</t>
        </is>
      </c>
      <c>
        <v>1</v>
      </c>
      <c>
        <is>
          <t>İZMİR</t>
        </is>
      </c>
      <c>
        <v>URLA</v>
      </c>
      <c>
        <is>
          <t>BADEMLER TR-5 35-19-L00330_956676630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08:40:14</t>
        </is>
      </c>
      <c>
        <is>
          <t>12.07.2020 10:55:26</t>
        </is>
      </c>
      <c>
        <v>2.253333333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2.253333</v>
      </c>
    </row>
    <row>
      <c>
        <is>
          <t>1479495</t>
        </is>
      </c>
      <c>
        <v>1</v>
      </c>
      <c>
        <is>
          <t>MANİSA</t>
        </is>
      </c>
      <c>
        <v>AKHİSAR</v>
      </c>
      <c>
        <is>
          <t>DAĞDERE DM 45-72-M00097_GÖRDES M01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29.07.2020 09:32:00</t>
        </is>
      </c>
      <c>
        <is>
          <t>29.07.2020 09:34:00</t>
        </is>
      </c>
      <c>
        <v>0.033333333</v>
      </c>
      <c>
        <v>67</v>
      </c>
      <c>
        <v>8955</v>
      </c>
      <c>
        <v>328</v>
      </c>
      <c>
        <v>11108</v>
      </c>
      <c>
        <v>2.233333</v>
      </c>
      <c>
        <v>298.499997</v>
      </c>
      <c>
        <v>10.933333</v>
      </c>
      <c>
        <v>370.266663</v>
      </c>
    </row>
    <row>
      <c>
        <is>
          <t>1398727</t>
        </is>
      </c>
      <c>
        <v>1</v>
      </c>
      <c>
        <is>
          <t>İZMİR</t>
        </is>
      </c>
      <c>
        <v>FOÇA</v>
      </c>
      <c>
        <is>
          <t>ESKİ FOÇA İM 35-23-A00001_TRF-2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02:52:00</t>
        </is>
      </c>
      <c>
        <is>
          <t>10.07.2020 03:11:00</t>
        </is>
      </c>
      <c>
        <v>0.316666666</v>
      </c>
      <c>
        <v>56</v>
      </c>
      <c>
        <v>8295</v>
      </c>
      <c>
        <v>3</v>
      </c>
      <c>
        <v>32</v>
      </c>
      <c>
        <v>17.733333</v>
      </c>
      <c>
        <v>2626.749994</v>
      </c>
      <c>
        <v>0.95</v>
      </c>
      <c>
        <v>10.133333</v>
      </c>
    </row>
    <row>
      <c>
        <is>
          <t>1477953</t>
        </is>
      </c>
      <c>
        <v>1</v>
      </c>
      <c>
        <is>
          <t>MANİSA</t>
        </is>
      </c>
      <c>
        <v>AKHİSAR</v>
      </c>
      <c>
        <is>
          <t>DAĞDERE DM 45-72-M00097_GÖRDES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22:44:23</t>
        </is>
      </c>
      <c>
        <is>
          <t>26.07.2020 22:59:00</t>
        </is>
      </c>
      <c>
        <v>0.243611111</v>
      </c>
      <c>
        <v>67</v>
      </c>
      <c>
        <v>8955</v>
      </c>
      <c>
        <v>328</v>
      </c>
      <c>
        <v>11108</v>
      </c>
      <c>
        <v>16.321944</v>
      </c>
      <c>
        <v>2181.537499</v>
      </c>
      <c>
        <v>79.904444</v>
      </c>
      <c>
        <v>2706.032221</v>
      </c>
    </row>
    <row>
      <c>
        <is>
          <t>1398023</t>
        </is>
      </c>
      <c>
        <v>1</v>
      </c>
      <c>
        <is>
          <t>İZMİR</t>
        </is>
      </c>
      <c>
        <v>FOÇA</v>
      </c>
      <c>
        <is>
          <t>ESKİ FOÇA İM 35-23-A00001_TRF-2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09.07.2020 02:52:00</t>
        </is>
      </c>
      <c>
        <is>
          <t>09.07.2020 03:22:08</t>
        </is>
      </c>
      <c>
        <v>0.502222222</v>
      </c>
      <c>
        <v>56</v>
      </c>
      <c>
        <v>8295</v>
      </c>
      <c>
        <v>3</v>
      </c>
      <c>
        <v>32</v>
      </c>
      <c>
        <v>28.124444</v>
      </c>
      <c>
        <v>4165.933331</v>
      </c>
      <c>
        <v>1.506667</v>
      </c>
      <c>
        <v>16.071111</v>
      </c>
    </row>
    <row>
      <c>
        <is>
          <t>1423537</t>
        </is>
      </c>
      <c>
        <v>1</v>
      </c>
      <c>
        <is>
          <t>İZMİR</t>
        </is>
      </c>
      <c>
        <v>KEMALPAŞA</v>
      </c>
      <c>
        <is>
          <t>YENMİŞ KÖK 35-27-M00366_YUKARI YENMİŞ-M05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10:47:25</t>
        </is>
      </c>
      <c>
        <is>
          <t>18.07.2020 12:50:35</t>
        </is>
      </c>
      <c>
        <v>2.052777777</v>
      </c>
      <c>
        <v>0</v>
      </c>
      <c>
        <v>0</v>
      </c>
      <c>
        <v>22</v>
      </c>
      <c>
        <v>123</v>
      </c>
      <c>
        <v>0</v>
      </c>
      <c>
        <v>0</v>
      </c>
      <c>
        <v>45.161111</v>
      </c>
      <c>
        <v>252.491667</v>
      </c>
    </row>
    <row>
      <c>
        <is>
          <t>1435309</t>
        </is>
      </c>
      <c>
        <v>1</v>
      </c>
      <c>
        <is>
          <t>İZMİR</t>
        </is>
      </c>
      <c>
        <v>KEMALPAŞA</v>
      </c>
      <c>
        <is>
          <t>ULUCAK DM 35-27-M00792_EĞRİDERE-1 M07</t>
        </is>
      </c>
      <c>
        <v>Şebeke Bakım Çalışması</v>
      </c>
      <c>
        <is>
          <t>Dağıtım-OG</t>
        </is>
      </c>
      <c>
        <v>Kısa</v>
      </c>
      <c>
        <v>Şebeke işletmecisi</v>
      </c>
      <c>
        <v>Bildirimli</v>
      </c>
      <c>
        <is>
          <t>21.07.2020 17:21:10</t>
        </is>
      </c>
      <c>
        <is>
          <t>21.07.2020 17:22:00</t>
        </is>
      </c>
      <c>
        <v>0.013718333</v>
      </c>
      <c>
        <v>1</v>
      </c>
      <c>
        <v>4</v>
      </c>
      <c>
        <v>35</v>
      </c>
      <c>
        <v>271</v>
      </c>
      <c>
        <v>0.013718</v>
      </c>
      <c>
        <v>0.054873</v>
      </c>
      <c>
        <v>0.480142</v>
      </c>
      <c>
        <v>3.717668</v>
      </c>
    </row>
    <row>
      <c>
        <is>
          <t>1398302</t>
        </is>
      </c>
      <c>
        <v>1</v>
      </c>
      <c>
        <is>
          <t>İZMİR</t>
        </is>
      </c>
      <c>
        <v>KEMALPAŞA</v>
      </c>
      <c>
        <is>
          <t>ERZA KAP KÖK 35-27-M00078_ULUCAK YOLU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09.07.2020 12:23:08</t>
        </is>
      </c>
      <c>
        <is>
          <t>09.07.2020 14:18:56</t>
        </is>
      </c>
      <c>
        <v>1.93</v>
      </c>
      <c>
        <v>8</v>
      </c>
      <c>
        <v>0</v>
      </c>
      <c>
        <v>1</v>
      </c>
      <c>
        <v>0</v>
      </c>
      <c>
        <v>15.44</v>
      </c>
      <c>
        <v>0</v>
      </c>
      <c>
        <v>1.93</v>
      </c>
      <c>
        <v>0</v>
      </c>
    </row>
    <row>
      <c>
        <is>
          <t>1477057</t>
        </is>
      </c>
      <c>
        <v>1</v>
      </c>
      <c>
        <is>
          <t>İZMİR</t>
        </is>
      </c>
      <c>
        <v>GAZİEMİR</v>
      </c>
      <c>
        <is>
          <t>K-1896 ATAOĞLU ORMAN ÜRÜNLERİ 35-08-K01896Ö_-K01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01:05:00</t>
        </is>
      </c>
      <c>
        <is>
          <t>25.07.2020 01:17:04</t>
        </is>
      </c>
      <c>
        <v>0.201111111</v>
      </c>
      <c>
        <v>1</v>
      </c>
      <c>
        <v>1</v>
      </c>
      <c>
        <v>0</v>
      </c>
      <c>
        <v>0</v>
      </c>
      <c>
        <v>0.201111</v>
      </c>
      <c>
        <v>0.201111</v>
      </c>
      <c>
        <v>0</v>
      </c>
      <c>
        <v>0</v>
      </c>
    </row>
    <row>
      <c>
        <is>
          <t>1476475</t>
        </is>
      </c>
      <c>
        <v>1</v>
      </c>
      <c>
        <is>
          <t>İZMİR</t>
        </is>
      </c>
      <c>
        <v>KONAK</v>
      </c>
      <c>
        <is>
          <t>K-1071 35-01-K01071_ K03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03:05:00</t>
        </is>
      </c>
      <c>
        <is>
          <t>24.07.2020 03:39:00</t>
        </is>
      </c>
      <c>
        <v>0.566666666</v>
      </c>
      <c>
        <v>10</v>
      </c>
      <c>
        <v>756</v>
      </c>
      <c>
        <v>0</v>
      </c>
      <c>
        <v>0</v>
      </c>
      <c>
        <v>5.666667</v>
      </c>
      <c>
        <v>428.399999</v>
      </c>
      <c>
        <v>0</v>
      </c>
      <c>
        <v>0</v>
      </c>
    </row>
    <row>
      <c>
        <is>
          <t>1455710</t>
        </is>
      </c>
      <c>
        <v>1</v>
      </c>
      <c>
        <is>
          <t>İZMİR</t>
        </is>
      </c>
      <c>
        <v>BUCA</v>
      </c>
      <c>
        <is>
          <t>K-2314 35-03-K02314_35-03-K02314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16:09:38</t>
        </is>
      </c>
      <c>
        <is>
          <t>22.07.2020 16:55:45</t>
        </is>
      </c>
      <c>
        <v>0.768611111</v>
      </c>
      <c>
        <v>1</v>
      </c>
      <c>
        <v>729</v>
      </c>
      <c>
        <v>0</v>
      </c>
      <c>
        <v>0</v>
      </c>
      <c>
        <v>0.768611</v>
      </c>
      <c>
        <v>560.3175</v>
      </c>
      <c>
        <v>0</v>
      </c>
      <c>
        <v>0</v>
      </c>
    </row>
    <row>
      <c>
        <is>
          <t>1398360</t>
        </is>
      </c>
      <c>
        <v>1</v>
      </c>
      <c>
        <is>
          <t>İZMİR</t>
        </is>
      </c>
      <c>
        <v>KONAK</v>
      </c>
      <c>
        <is>
          <t>M-2600 35-01-M02600_910823392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13:17:02</t>
        </is>
      </c>
      <c>
        <is>
          <t>09.07.2020 14:56:06</t>
        </is>
      </c>
      <c>
        <v>1.651111111</v>
      </c>
      <c>
        <v>0</v>
      </c>
      <c>
        <v>1</v>
      </c>
      <c>
        <v>0</v>
      </c>
      <c>
        <v>0</v>
      </c>
      <c>
        <v>0</v>
      </c>
      <c>
        <v>1.651111</v>
      </c>
      <c>
        <v>0</v>
      </c>
      <c>
        <v>0</v>
      </c>
    </row>
    <row>
      <c>
        <is>
          <t>1480735</t>
        </is>
      </c>
      <c>
        <v>1</v>
      </c>
      <c>
        <is>
          <t>İZMİR</t>
        </is>
      </c>
      <c>
        <v>KONAK</v>
      </c>
      <c>
        <is>
          <t>GÖZTEPE İM 35-01-A00004_HAVACILAR-K28 K28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30.07.2020 19:38:46</t>
        </is>
      </c>
      <c>
        <is>
          <t>30.07.2020 19:39:59</t>
        </is>
      </c>
      <c>
        <v>0.020277777</v>
      </c>
      <c>
        <v>5</v>
      </c>
      <c>
        <v>1242</v>
      </c>
      <c>
        <v>4</v>
      </c>
      <c>
        <v>275</v>
      </c>
      <c>
        <v>0.101389</v>
      </c>
      <c>
        <v>25.184999</v>
      </c>
      <c>
        <v>0.081111</v>
      </c>
      <c>
        <v>5.576389</v>
      </c>
    </row>
    <row>
      <c>
        <is>
          <t>1398239</t>
        </is>
      </c>
      <c>
        <v>1</v>
      </c>
      <c>
        <is>
          <t>İZMİR</t>
        </is>
      </c>
      <c>
        <v>KONAK</v>
      </c>
      <c>
        <is>
          <t>M-2600 35-01-M02600_910798227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10:52:34</t>
        </is>
      </c>
      <c>
        <is>
          <t>09.07.2020 12:46:31</t>
        </is>
      </c>
      <c>
        <v>1.899166666</v>
      </c>
      <c>
        <v>0</v>
      </c>
      <c>
        <v>1</v>
      </c>
      <c>
        <v>0</v>
      </c>
      <c>
        <v>0</v>
      </c>
      <c>
        <v>0</v>
      </c>
      <c>
        <v>1.899167</v>
      </c>
      <c>
        <v>0</v>
      </c>
      <c>
        <v>0</v>
      </c>
    </row>
    <row>
      <c>
        <is>
          <t>1480586</t>
        </is>
      </c>
      <c>
        <v>1</v>
      </c>
      <c>
        <is>
          <t>İZMİR</t>
        </is>
      </c>
      <c>
        <v>MENEMEN</v>
      </c>
      <c>
        <is>
          <t>ASARLIK TR-5 35-28-M00176_A</t>
        </is>
      </c>
      <c>
        <v>AG Voltaj Yüksekliği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15:53:30</t>
        </is>
      </c>
      <c>
        <is>
          <t>30.07.2020 17:21:26</t>
        </is>
      </c>
      <c>
        <v>1.465555555</v>
      </c>
      <c>
        <v>0</v>
      </c>
      <c>
        <v>77</v>
      </c>
      <c>
        <v>0</v>
      </c>
      <c>
        <v>0</v>
      </c>
      <c>
        <v>0</v>
      </c>
      <c>
        <v>112.847778</v>
      </c>
      <c>
        <v>0</v>
      </c>
      <c>
        <v>0</v>
      </c>
    </row>
    <row>
      <c>
        <is>
          <t>1465925</t>
        </is>
      </c>
      <c>
        <v>1</v>
      </c>
      <c>
        <is>
          <t>İZMİR</t>
        </is>
      </c>
      <c>
        <v>FOÇA</v>
      </c>
      <c>
        <is>
          <t>FOÇA TR-53 35-23-L00053_35-23-L00053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08:42:40</t>
        </is>
      </c>
      <c>
        <is>
          <t>23.07.2020 11:13:00</t>
        </is>
      </c>
      <c>
        <v>2.505491666</v>
      </c>
      <c>
        <v>2</v>
      </c>
      <c>
        <v>47</v>
      </c>
      <c>
        <v>0</v>
      </c>
      <c>
        <v>0</v>
      </c>
      <c>
        <v>5.010983</v>
      </c>
      <c>
        <v>117.758108</v>
      </c>
      <c>
        <v>0</v>
      </c>
      <c>
        <v>0</v>
      </c>
    </row>
    <row>
      <c>
        <is>
          <t>1410920</t>
        </is>
      </c>
      <c>
        <v>1</v>
      </c>
      <c>
        <is>
          <t>İZMİR</t>
        </is>
      </c>
      <c>
        <v>KONAK</v>
      </c>
      <c>
        <is>
          <t>M-1253 35-01-M01253_97957455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14:47:24</t>
        </is>
      </c>
      <c>
        <is>
          <t>13.07.2020 18:45:06</t>
        </is>
      </c>
      <c>
        <v>3.961666666</v>
      </c>
      <c>
        <v>0</v>
      </c>
      <c>
        <v>49</v>
      </c>
      <c>
        <v>0</v>
      </c>
      <c>
        <v>0</v>
      </c>
      <c>
        <v>0</v>
      </c>
      <c>
        <v>194.121667</v>
      </c>
      <c>
        <v>0</v>
      </c>
      <c>
        <v>0</v>
      </c>
    </row>
    <row>
      <c>
        <is>
          <t>1477623</t>
        </is>
      </c>
      <c>
        <v>1</v>
      </c>
      <c>
        <is>
          <t>MANİSA</t>
        </is>
      </c>
      <c>
        <v>YUNUSEMRE</v>
      </c>
      <c>
        <is>
          <t>MURADİYE DM 45-71-M00006_ÜÇPINAR DM-M02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09:01:32</t>
        </is>
      </c>
      <c>
        <is>
          <t>26.07.2020 09:33:35</t>
        </is>
      </c>
      <c>
        <v>0.534166666</v>
      </c>
      <c>
        <v>24</v>
      </c>
      <c>
        <v>1065</v>
      </c>
      <c>
        <v>725</v>
      </c>
      <c>
        <v>4334</v>
      </c>
      <c>
        <v>12.82</v>
      </c>
      <c>
        <v>568.887499</v>
      </c>
      <c>
        <v>387.270833</v>
      </c>
      <c>
        <v>2315.07833</v>
      </c>
    </row>
    <row>
      <c>
        <is>
          <t>1410231</t>
        </is>
      </c>
      <c>
        <v>1</v>
      </c>
      <c>
        <is>
          <t>İZMİR</t>
        </is>
      </c>
      <c>
        <v>KONAK</v>
      </c>
      <c>
        <is>
          <t>FUAR İM 35-01-A00003_TR-2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10:16:02</t>
        </is>
      </c>
      <c>
        <is>
          <t>12.07.2020 10:28:00</t>
        </is>
      </c>
      <c>
        <v>0.199444444</v>
      </c>
      <c>
        <v>198</v>
      </c>
      <c>
        <v>7174</v>
      </c>
      <c>
        <v>0</v>
      </c>
      <c>
        <v>0</v>
      </c>
      <c>
        <v>39.49</v>
      </c>
      <c>
        <v>1430.814441</v>
      </c>
      <c>
        <v>0</v>
      </c>
      <c>
        <v>0</v>
      </c>
    </row>
    <row>
      <c>
        <is>
          <t>1481012</t>
        </is>
      </c>
      <c>
        <v>1</v>
      </c>
      <c>
        <is>
          <t>MANİSA</t>
        </is>
      </c>
      <c>
        <v>YUNUSEMRE</v>
      </c>
      <c>
        <is>
          <t>MURADİYE DM 45-71-M00006_DM-02 ÜÇTEPELER RİNG-M04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11:22:49</t>
        </is>
      </c>
      <c>
        <is>
          <t>31.07.2020 11:55:00</t>
        </is>
      </c>
      <c>
        <v>0.536388888</v>
      </c>
      <c>
        <v>58</v>
      </c>
      <c>
        <v>10169</v>
      </c>
      <c>
        <v>33</v>
      </c>
      <c>
        <v>139</v>
      </c>
      <c>
        <v>31.110556</v>
      </c>
      <c>
        <v>5454.538602</v>
      </c>
      <c>
        <v>17.700833</v>
      </c>
      <c>
        <v>74.558055</v>
      </c>
    </row>
    <row>
      <c>
        <is>
          <t>1373086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09:31:42</t>
        </is>
      </c>
      <c>
        <is>
          <t>03.07.2020 10:02:08</t>
        </is>
      </c>
      <c>
        <v>0.507222222</v>
      </c>
      <c>
        <v>23</v>
      </c>
      <c>
        <v>48</v>
      </c>
      <c>
        <v>31</v>
      </c>
      <c>
        <v>134</v>
      </c>
      <c>
        <v>11.666111</v>
      </c>
      <c>
        <v>24.346667</v>
      </c>
      <c>
        <v>15.723889</v>
      </c>
      <c>
        <v>67.967778</v>
      </c>
    </row>
    <row>
      <c>
        <is>
          <t>1477744</t>
        </is>
      </c>
      <c>
        <v>1</v>
      </c>
      <c>
        <is>
          <t>İZMİR</t>
        </is>
      </c>
      <c>
        <v>KONAK</v>
      </c>
      <c>
        <is>
          <t>K-1556 35-01-K01556_35-01-K01556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26.07.2020 13:07:22</t>
        </is>
      </c>
      <c>
        <is>
          <t>26.07.2020 14:35:56</t>
        </is>
      </c>
      <c>
        <v>1.476111111</v>
      </c>
      <c>
        <v>1</v>
      </c>
      <c>
        <v>386</v>
      </c>
      <c>
        <v>0</v>
      </c>
      <c>
        <v>0</v>
      </c>
      <c>
        <v>1.476111</v>
      </c>
      <c>
        <v>569.778889</v>
      </c>
      <c>
        <v>0</v>
      </c>
      <c>
        <v>0</v>
      </c>
    </row>
    <row>
      <c>
        <is>
          <t>1374030</t>
        </is>
      </c>
      <c>
        <v>1</v>
      </c>
      <c>
        <is>
          <t>MANİSA</t>
        </is>
      </c>
      <c>
        <v>AKHİSAR</v>
      </c>
      <c>
        <is>
          <t>TR-1/67 45-72-M00067_956511067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11:57:36</t>
        </is>
      </c>
      <c>
        <is>
          <t>04.07.2020 15:09:00</t>
        </is>
      </c>
      <c>
        <v>3.19</v>
      </c>
      <c>
        <v>0</v>
      </c>
      <c>
        <v>1</v>
      </c>
      <c>
        <v>0</v>
      </c>
      <c>
        <v>0</v>
      </c>
      <c>
        <v>0</v>
      </c>
      <c>
        <v>3.19</v>
      </c>
      <c>
        <v>0</v>
      </c>
      <c>
        <v>0</v>
      </c>
    </row>
    <row>
      <c>
        <is>
          <t>1371616</t>
        </is>
      </c>
      <c>
        <v>1</v>
      </c>
      <c>
        <is>
          <t>MANİSA</t>
        </is>
      </c>
      <c>
        <v>YUNUSEMRE</v>
      </c>
      <c>
        <is>
          <t>MURADİYE AKARLAR DM KÖK 45-71-M00233_TALES M05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10:03:21</t>
        </is>
      </c>
      <c>
        <is>
          <t>01.07.2020 14:19:31</t>
        </is>
      </c>
      <c>
        <v>4.269444444</v>
      </c>
      <c>
        <v>1</v>
      </c>
      <c>
        <v>0</v>
      </c>
      <c>
        <v>0</v>
      </c>
      <c>
        <v>0</v>
      </c>
      <c>
        <v>4.269444</v>
      </c>
      <c>
        <v>0</v>
      </c>
      <c>
        <v>0</v>
      </c>
      <c>
        <v>0</v>
      </c>
    </row>
    <row>
      <c>
        <is>
          <t>1412104</t>
        </is>
      </c>
      <c>
        <v>1</v>
      </c>
      <c>
        <is>
          <t>İZMİR</t>
        </is>
      </c>
      <c>
        <v>DİKİLİ</v>
      </c>
      <c>
        <is>
          <t>EYKO TR-6 35-30-M00032_C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14:58:47</t>
        </is>
      </c>
      <c>
        <is>
          <t>15.07.2020 18:13:18</t>
        </is>
      </c>
      <c>
        <v>3.241944444</v>
      </c>
      <c>
        <v>0</v>
      </c>
      <c>
        <v>9</v>
      </c>
      <c>
        <v>0</v>
      </c>
      <c>
        <v>0</v>
      </c>
      <c>
        <v>0</v>
      </c>
      <c>
        <v>29.1775</v>
      </c>
      <c>
        <v>0</v>
      </c>
      <c>
        <v>0</v>
      </c>
    </row>
    <row>
      <c>
        <is>
          <t>1455439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07:21:57</t>
        </is>
      </c>
      <c>
        <is>
          <t>22.07.2020 07:58:42</t>
        </is>
      </c>
      <c>
        <v>0.6125</v>
      </c>
      <c>
        <v>23</v>
      </c>
      <c>
        <v>48</v>
      </c>
      <c>
        <v>31</v>
      </c>
      <c>
        <v>134</v>
      </c>
      <c>
        <v>14.0875</v>
      </c>
      <c>
        <v>29.4</v>
      </c>
      <c>
        <v>18.9875</v>
      </c>
      <c>
        <v>82.075</v>
      </c>
    </row>
    <row>
      <c>
        <is>
          <t>1374785</t>
        </is>
      </c>
      <c>
        <v>1</v>
      </c>
      <c>
        <is>
          <t>İZMİR</t>
        </is>
      </c>
      <c>
        <v>ÇEŞME</v>
      </c>
      <c>
        <is>
          <t>L-28 SİMGE SİTESİ 35-18-L00028_11900953 f1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11:47:52</t>
        </is>
      </c>
      <c>
        <is>
          <t>05.07.2020 14:31:35</t>
        </is>
      </c>
      <c>
        <v>2.728611111</v>
      </c>
      <c>
        <v>0</v>
      </c>
      <c>
        <v>7</v>
      </c>
      <c>
        <v>0</v>
      </c>
      <c>
        <v>0</v>
      </c>
      <c>
        <v>0</v>
      </c>
      <c>
        <v>19.100278</v>
      </c>
      <c>
        <v>0</v>
      </c>
      <c>
        <v>0</v>
      </c>
    </row>
    <row>
      <c>
        <is>
          <t>1410276</t>
        </is>
      </c>
      <c>
        <v>1</v>
      </c>
      <c>
        <is>
          <t>MANİSA</t>
        </is>
      </c>
      <c>
        <v>YUNUSEMRE</v>
      </c>
      <c>
        <is>
          <t>MURADİYE TR 2/A 45-71-M00201_A 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11:35:18</t>
        </is>
      </c>
      <c>
        <is>
          <t>12.07.2020 12:45:55</t>
        </is>
      </c>
      <c>
        <v>1.176944444</v>
      </c>
      <c>
        <v>0</v>
      </c>
      <c>
        <v>161</v>
      </c>
      <c>
        <v>0</v>
      </c>
      <c>
        <v>0</v>
      </c>
      <c>
        <v>0</v>
      </c>
      <c>
        <v>189.488055</v>
      </c>
      <c>
        <v>0</v>
      </c>
      <c>
        <v>0</v>
      </c>
    </row>
    <row>
      <c>
        <is>
          <t>1397022</t>
        </is>
      </c>
      <c>
        <v>1</v>
      </c>
      <c>
        <is>
          <t>MANİSA</t>
        </is>
      </c>
      <c>
        <v>AKHİSAR</v>
      </c>
      <c>
        <is>
          <t>TR-1/59 45-72-M00059_956509220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19:45:26</t>
        </is>
      </c>
      <c>
        <is>
          <t>07.07.2020 21:08:56</t>
        </is>
      </c>
      <c>
        <v>1.391666666</v>
      </c>
      <c>
        <v>0</v>
      </c>
      <c>
        <v>1</v>
      </c>
      <c>
        <v>0</v>
      </c>
      <c>
        <v>0</v>
      </c>
      <c>
        <v>0</v>
      </c>
      <c>
        <v>1.391667</v>
      </c>
      <c>
        <v>0</v>
      </c>
      <c>
        <v>0</v>
      </c>
    </row>
    <row>
      <c>
        <is>
          <t>1411736</t>
        </is>
      </c>
      <c>
        <v>1</v>
      </c>
      <c>
        <is>
          <t>MANİSA</t>
        </is>
      </c>
      <c>
        <v>YUNUSEMRE</v>
      </c>
      <c>
        <is>
          <t>MURADİYE TR-2 SU DEPOSU 45-71-M00199_C C1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19:04:21</t>
        </is>
      </c>
      <c>
        <is>
          <t>14.07.2020 21:30:42</t>
        </is>
      </c>
      <c>
        <v>2.439166666</v>
      </c>
      <c>
        <v>0</v>
      </c>
      <c>
        <v>58</v>
      </c>
      <c>
        <v>0</v>
      </c>
      <c>
        <v>0</v>
      </c>
      <c>
        <v>0</v>
      </c>
      <c>
        <v>141.471667</v>
      </c>
      <c>
        <v>0</v>
      </c>
      <c>
        <v>0</v>
      </c>
    </row>
    <row>
      <c>
        <is>
          <t>1423284</t>
        </is>
      </c>
      <c>
        <v>1</v>
      </c>
      <c>
        <is>
          <t>MANİSA</t>
        </is>
      </c>
      <c>
        <v>AKHİSAR</v>
      </c>
      <c>
        <is>
          <t>TR-1/57 45-72-M00057_956509605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19:07:37</t>
        </is>
      </c>
      <c>
        <is>
          <t>17.07.2020 19:56:01</t>
        </is>
      </c>
      <c>
        <v>0.806666666</v>
      </c>
      <c>
        <v>0</v>
      </c>
      <c>
        <v>1</v>
      </c>
      <c>
        <v>0</v>
      </c>
      <c>
        <v>0</v>
      </c>
      <c>
        <v>0</v>
      </c>
      <c>
        <v>0.806667</v>
      </c>
      <c>
        <v>0</v>
      </c>
      <c>
        <v>0</v>
      </c>
    </row>
    <row>
      <c>
        <is>
          <t>1423047</t>
        </is>
      </c>
      <c>
        <v>1</v>
      </c>
      <c>
        <is>
          <t>MANİSA</t>
        </is>
      </c>
      <c>
        <v>AKHİSAR</v>
      </c>
      <c>
        <is>
          <t>DM-4/2(YATIRIM REZERVE) 45-72-M00614_972217949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12:20:37</t>
        </is>
      </c>
      <c>
        <is>
          <t>17.07.2020 13:24:02</t>
        </is>
      </c>
      <c>
        <v>1.056944444</v>
      </c>
      <c>
        <v>1</v>
      </c>
      <c>
        <v>0</v>
      </c>
      <c>
        <v>0</v>
      </c>
      <c>
        <v>0</v>
      </c>
      <c>
        <v>1.056944</v>
      </c>
      <c>
        <v>0</v>
      </c>
      <c>
        <v>0</v>
      </c>
      <c>
        <v>0</v>
      </c>
    </row>
    <row>
      <c>
        <is>
          <t>1412332</t>
        </is>
      </c>
      <c>
        <v>1</v>
      </c>
      <c>
        <is>
          <t>İZMİR</t>
        </is>
      </c>
      <c>
        <v>KARABAĞLAR</v>
      </c>
      <c>
        <is>
          <t>HATAY TM 35-01-A00009_HATAY-12 K19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02:11:55</t>
        </is>
      </c>
      <c>
        <is>
          <t>16.07.2020 02:54:12</t>
        </is>
      </c>
      <c>
        <v>0.704462777</v>
      </c>
      <c>
        <v>1</v>
      </c>
      <c>
        <v>996</v>
      </c>
      <c>
        <v>0</v>
      </c>
      <c>
        <v>0</v>
      </c>
      <c>
        <v>0.704463</v>
      </c>
      <c>
        <v>701.644926</v>
      </c>
      <c>
        <v>0</v>
      </c>
      <c>
        <v>0</v>
      </c>
    </row>
    <row>
      <c>
        <is>
          <t>1374350</t>
        </is>
      </c>
      <c>
        <v>1</v>
      </c>
      <c>
        <is>
          <t>İZMİR</t>
        </is>
      </c>
      <c>
        <v>DİKİLİ</v>
      </c>
      <c>
        <is>
          <t>ÇANDARLI TR-11(CANKENT1) 35-30-M00011_B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19:41:59</t>
        </is>
      </c>
      <c>
        <is>
          <t>04.07.2020 20:30:49</t>
        </is>
      </c>
      <c>
        <v>0.813888888</v>
      </c>
      <c>
        <v>0</v>
      </c>
      <c>
        <v>93</v>
      </c>
      <c>
        <v>0</v>
      </c>
      <c>
        <v>0</v>
      </c>
      <c>
        <v>0</v>
      </c>
      <c>
        <v>75.691667</v>
      </c>
      <c>
        <v>0</v>
      </c>
      <c>
        <v>0</v>
      </c>
    </row>
    <row>
      <c>
        <is>
          <t>1478769</t>
        </is>
      </c>
      <c>
        <v>1</v>
      </c>
      <c>
        <is>
          <t>MANİSA</t>
        </is>
      </c>
      <c>
        <v>AKHİSAR</v>
      </c>
      <c>
        <is>
          <t>TR-2/38 45-72-L00038_93537080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13:26:04</t>
        </is>
      </c>
      <c>
        <is>
          <t>28.07.2020 15:07:42</t>
        </is>
      </c>
      <c>
        <v>1.693888888</v>
      </c>
      <c>
        <v>1</v>
      </c>
      <c>
        <v>0</v>
      </c>
      <c>
        <v>0</v>
      </c>
      <c>
        <v>0</v>
      </c>
      <c>
        <v>1.693889</v>
      </c>
      <c>
        <v>0</v>
      </c>
      <c>
        <v>0</v>
      </c>
      <c>
        <v>0</v>
      </c>
    </row>
    <row>
      <c>
        <is>
          <t>1423753</t>
        </is>
      </c>
      <c>
        <v>1</v>
      </c>
      <c>
        <is>
          <t>MANİSA</t>
        </is>
      </c>
      <c>
        <v>SALİHLİ</v>
      </c>
      <c>
        <is>
          <t>TR-58 45-78-M00058_953256244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17:37:50</t>
        </is>
      </c>
      <c>
        <is>
          <t>18.07.2020 18:45:46</t>
        </is>
      </c>
      <c>
        <v>1.132222222</v>
      </c>
      <c>
        <v>0</v>
      </c>
      <c>
        <v>5</v>
      </c>
      <c>
        <v>0</v>
      </c>
      <c>
        <v>0</v>
      </c>
      <c>
        <v>0</v>
      </c>
      <c>
        <v>5.661111</v>
      </c>
      <c>
        <v>0</v>
      </c>
      <c>
        <v>0</v>
      </c>
    </row>
    <row>
      <c>
        <is>
          <t>1385998</t>
        </is>
      </c>
      <c>
        <v>1</v>
      </c>
      <c>
        <is>
          <t>İZMİR</t>
        </is>
      </c>
      <c>
        <v>MENEMEN</v>
      </c>
      <c>
        <is>
          <t>MENEMEN TR-53 35-28-L00053_B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18:22:01</t>
        </is>
      </c>
      <c>
        <is>
          <t>06.07.2020 20:01:37</t>
        </is>
      </c>
      <c>
        <v>1.66</v>
      </c>
      <c>
        <v>0</v>
      </c>
      <c>
        <v>20</v>
      </c>
      <c>
        <v>0</v>
      </c>
      <c>
        <v>0</v>
      </c>
      <c>
        <v>0</v>
      </c>
      <c>
        <v>33.2</v>
      </c>
      <c>
        <v>0</v>
      </c>
      <c>
        <v>0</v>
      </c>
    </row>
    <row>
      <c>
        <is>
          <t>1372733</t>
        </is>
      </c>
      <c>
        <v>1</v>
      </c>
      <c>
        <is>
          <t>İZMİR</t>
        </is>
      </c>
      <c>
        <v>ÖDEMİŞ</v>
      </c>
      <c>
        <is>
          <t>TR-140 ŞHT.ALİ DERELİ MEVKİİ 35-15-L00140_35-15-L00140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19:04:07</t>
        </is>
      </c>
      <c>
        <is>
          <t>02.07.2020 19:25:00</t>
        </is>
      </c>
      <c>
        <v>0.348055555</v>
      </c>
      <c>
        <v>0</v>
      </c>
      <c>
        <v>0</v>
      </c>
      <c>
        <v>1</v>
      </c>
      <c>
        <v>89</v>
      </c>
      <c>
        <v>0</v>
      </c>
      <c>
        <v>0</v>
      </c>
      <c>
        <v>0.348056</v>
      </c>
      <c>
        <v>30.976944</v>
      </c>
    </row>
    <row>
      <c>
        <is>
          <t>1372314</t>
        </is>
      </c>
      <c>
        <v>1</v>
      </c>
      <c>
        <is>
          <t>MANİSA</t>
        </is>
      </c>
      <c>
        <v>SALİHLİ</v>
      </c>
      <c>
        <is>
          <t>TR-61 45-78-M00061_953258147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10:41:35</t>
        </is>
      </c>
      <c>
        <is>
          <t>02.07.2020 13:33:48</t>
        </is>
      </c>
      <c>
        <v>2.870277777</v>
      </c>
      <c>
        <v>0</v>
      </c>
      <c>
        <v>1</v>
      </c>
      <c>
        <v>0</v>
      </c>
      <c>
        <v>0</v>
      </c>
      <c>
        <v>0</v>
      </c>
      <c>
        <v>2.870278</v>
      </c>
      <c>
        <v>0</v>
      </c>
      <c>
        <v>0</v>
      </c>
    </row>
    <row>
      <c>
        <is>
          <t>1397615</t>
        </is>
      </c>
      <c>
        <v>1</v>
      </c>
      <c>
        <is>
          <t>MANİSA</t>
        </is>
      </c>
      <c>
        <v>SALİHLİ</v>
      </c>
      <c>
        <is>
          <t>TR-58 45-78-M00058_953256264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12:41:50</t>
        </is>
      </c>
      <c>
        <is>
          <t>08.07.2020 13:39:15</t>
        </is>
      </c>
      <c>
        <v>0.956944444</v>
      </c>
      <c>
        <v>0</v>
      </c>
      <c>
        <v>2</v>
      </c>
      <c>
        <v>0</v>
      </c>
      <c>
        <v>0</v>
      </c>
      <c>
        <v>0</v>
      </c>
      <c>
        <v>1.913889</v>
      </c>
      <c>
        <v>0</v>
      </c>
      <c>
        <v>0</v>
      </c>
    </row>
    <row>
      <c>
        <is>
          <t>1410894</t>
        </is>
      </c>
      <c>
        <v>1</v>
      </c>
      <c>
        <is>
          <t>İZMİR</t>
        </is>
      </c>
      <c>
        <v>KEMALPAŞA</v>
      </c>
      <c>
        <is>
          <t>ULUCAK DM 35-27-M00792_EĞRİDERE-2-M18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14:06:34</t>
        </is>
      </c>
      <c>
        <is>
          <t>13.07.2020 15:29:04</t>
        </is>
      </c>
      <c>
        <v>1.375</v>
      </c>
      <c>
        <v>0</v>
      </c>
      <c>
        <v>0</v>
      </c>
      <c>
        <v>1</v>
      </c>
      <c>
        <v>108</v>
      </c>
      <c>
        <v>0</v>
      </c>
      <c>
        <v>0</v>
      </c>
      <c>
        <v>1.375</v>
      </c>
      <c>
        <v>148.5</v>
      </c>
    </row>
    <row>
      <c>
        <is>
          <t>1480032</t>
        </is>
      </c>
      <c>
        <v>1</v>
      </c>
      <c>
        <is>
          <t>İZMİR</t>
        </is>
      </c>
      <c>
        <v>ÖDEMİŞ</v>
      </c>
      <c>
        <is>
          <t>TR-114 35-15-M00114_B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16:06:58</t>
        </is>
      </c>
      <c>
        <is>
          <t>29.07.2020 18:14:08</t>
        </is>
      </c>
      <c>
        <v>2.119444444</v>
      </c>
      <c>
        <v>0</v>
      </c>
      <c>
        <v>13</v>
      </c>
      <c>
        <v>0</v>
      </c>
      <c>
        <v>0</v>
      </c>
      <c>
        <v>0</v>
      </c>
      <c>
        <v>27.552778</v>
      </c>
      <c>
        <v>0</v>
      </c>
      <c>
        <v>0</v>
      </c>
    </row>
    <row>
      <c>
        <is>
          <t>1411934</t>
        </is>
      </c>
      <c>
        <v>1</v>
      </c>
      <c>
        <is>
          <t>İZMİR</t>
        </is>
      </c>
      <c>
        <v>BORNOVA</v>
      </c>
      <c>
        <is>
          <t>K-2335 35-02-K02335_F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09:49:53</t>
        </is>
      </c>
      <c>
        <is>
          <t>15.07.2020 10:34:54</t>
        </is>
      </c>
      <c>
        <v>0.750277777</v>
      </c>
      <c>
        <v>0</v>
      </c>
      <c>
        <v>39</v>
      </c>
      <c>
        <v>0</v>
      </c>
      <c>
        <v>0</v>
      </c>
      <c>
        <v>0</v>
      </c>
      <c>
        <v>29.260833</v>
      </c>
      <c>
        <v>0</v>
      </c>
      <c>
        <v>0</v>
      </c>
    </row>
    <row>
      <c>
        <is>
          <t>1422723</t>
        </is>
      </c>
      <c>
        <v>1</v>
      </c>
      <c>
        <is>
          <t>İZMİR</t>
        </is>
      </c>
      <c>
        <v>BORNOVA</v>
      </c>
      <c>
        <is>
          <t>K-693 35-02-K00693_E E1B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21:06:25</t>
        </is>
      </c>
      <c>
        <is>
          <t>16.07.2020 22:12:11</t>
        </is>
      </c>
      <c>
        <v>1.096111111</v>
      </c>
      <c>
        <v>0</v>
      </c>
      <c>
        <v>127</v>
      </c>
      <c>
        <v>0</v>
      </c>
      <c>
        <v>0</v>
      </c>
      <c>
        <v>0</v>
      </c>
      <c>
        <v>139.206111</v>
      </c>
      <c>
        <v>0</v>
      </c>
      <c>
        <v>0</v>
      </c>
    </row>
    <row>
      <c>
        <is>
          <t>1411367</t>
        </is>
      </c>
      <c>
        <v>1</v>
      </c>
      <c>
        <is>
          <t>İZMİR</t>
        </is>
      </c>
      <c>
        <v>BAYRAKLI</v>
      </c>
      <c>
        <is>
          <t>K-339 35-02-K00339_35-02-K00339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10:16:55</t>
        </is>
      </c>
      <c>
        <is>
          <t>14.07.2020 10:44:54</t>
        </is>
      </c>
      <c>
        <v>0.466388888</v>
      </c>
      <c>
        <v>1</v>
      </c>
      <c>
        <v>702</v>
      </c>
      <c>
        <v>0</v>
      </c>
      <c>
        <v>0</v>
      </c>
      <c>
        <v>0.466389</v>
      </c>
      <c>
        <v>327.404999</v>
      </c>
      <c>
        <v>0</v>
      </c>
      <c>
        <v>0</v>
      </c>
    </row>
    <row>
      <c>
        <is>
          <t>1400048</t>
        </is>
      </c>
      <c>
        <v>1</v>
      </c>
      <c>
        <is>
          <t>İZMİR</t>
        </is>
      </c>
      <c>
        <v>BAYRAKLI</v>
      </c>
      <c>
        <is>
          <t>K-4668 35-02-K04668_35-02-K04668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22:26:37</t>
        </is>
      </c>
      <c>
        <is>
          <t>11.07.2020 22:59:57</t>
        </is>
      </c>
      <c>
        <v>0.555555555</v>
      </c>
      <c>
        <v>1</v>
      </c>
      <c>
        <v>314</v>
      </c>
      <c>
        <v>0</v>
      </c>
      <c>
        <v>0</v>
      </c>
      <c>
        <v>0.555556</v>
      </c>
      <c>
        <v>174.444444</v>
      </c>
      <c>
        <v>0</v>
      </c>
      <c>
        <v>0</v>
      </c>
    </row>
    <row>
      <c>
        <is>
          <t>1371497</t>
        </is>
      </c>
      <c>
        <v>1</v>
      </c>
      <c>
        <is>
          <t>İZMİR</t>
        </is>
      </c>
      <c>
        <v>ÖDEMİŞ</v>
      </c>
      <c>
        <is>
          <t>TR-11 35-15-M00011_BOYACIOĞLU ZÜCCACİYE ÖZEL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06:27:25</t>
        </is>
      </c>
      <c>
        <is>
          <t>01.07.2020 06:52:34</t>
        </is>
      </c>
      <c>
        <v>0.419166666</v>
      </c>
      <c>
        <v>6</v>
      </c>
      <c>
        <v>0</v>
      </c>
      <c>
        <v>0</v>
      </c>
      <c>
        <v>0</v>
      </c>
      <c>
        <v>2.515</v>
      </c>
      <c>
        <v>0</v>
      </c>
      <c>
        <v>0</v>
      </c>
      <c>
        <v>0</v>
      </c>
    </row>
    <row>
      <c>
        <is>
          <t>1385626</t>
        </is>
      </c>
      <c>
        <v>1</v>
      </c>
      <c>
        <is>
          <t>İZMİR</t>
        </is>
      </c>
      <c>
        <v>MENEMEN</v>
      </c>
      <c>
        <is>
          <t>ŞADİ GÜNDOĞAN ÖZEL 35-28-M00107Ö_Ayırıcı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10:35:01</t>
        </is>
      </c>
      <c>
        <is>
          <t>06.07.2020 12:26:50</t>
        </is>
      </c>
      <c>
        <v>1.863611111</v>
      </c>
      <c>
        <v>0</v>
      </c>
      <c>
        <v>0</v>
      </c>
      <c>
        <v>1</v>
      </c>
      <c>
        <v>0</v>
      </c>
      <c>
        <v>0</v>
      </c>
      <c>
        <v>0</v>
      </c>
      <c>
        <v>1.863611</v>
      </c>
      <c>
        <v>0</v>
      </c>
    </row>
    <row>
      <c>
        <is>
          <t>1435179</t>
        </is>
      </c>
      <c>
        <v>1</v>
      </c>
      <c>
        <is>
          <t>İZMİR</t>
        </is>
      </c>
      <c>
        <v>BAYRAKLI</v>
      </c>
      <c>
        <is>
          <t>K-444 35-02-K00444_35-02-K00444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13:56:34</t>
        </is>
      </c>
      <c>
        <is>
          <t>21.07.2020 17:42:00</t>
        </is>
      </c>
      <c>
        <v>3.757135</v>
      </c>
      <c>
        <v>1</v>
      </c>
      <c>
        <v>1183</v>
      </c>
      <c>
        <v>0</v>
      </c>
      <c>
        <v>0</v>
      </c>
      <c>
        <v>3.757135</v>
      </c>
      <c>
        <v>4444.690705</v>
      </c>
      <c>
        <v>0</v>
      </c>
      <c>
        <v>0</v>
      </c>
    </row>
    <row>
      <c>
        <is>
          <t>1398401</t>
        </is>
      </c>
      <c>
        <v>1</v>
      </c>
      <c>
        <is>
          <t>İZMİR</t>
        </is>
      </c>
      <c>
        <v>MENEMEN</v>
      </c>
      <c>
        <is>
          <t>MENEMEN TR-24 35-28-L00024_953384598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14:19:05</t>
        </is>
      </c>
      <c>
        <is>
          <t>09.07.2020 15:49:37</t>
        </is>
      </c>
      <c>
        <v>1.508888888</v>
      </c>
      <c>
        <v>0</v>
      </c>
      <c>
        <v>1</v>
      </c>
      <c>
        <v>0</v>
      </c>
      <c>
        <v>0</v>
      </c>
      <c>
        <v>0</v>
      </c>
      <c>
        <v>1.508889</v>
      </c>
      <c>
        <v>0</v>
      </c>
      <c>
        <v>0</v>
      </c>
    </row>
    <row>
      <c>
        <is>
          <t>1410347</t>
        </is>
      </c>
      <c>
        <v>1</v>
      </c>
      <c>
        <is>
          <t>İZMİR</t>
        </is>
      </c>
      <c>
        <v>MENEMEN</v>
      </c>
      <c>
        <is>
          <t>KESİKKÖY DM 35-28-M00309_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14:25:04</t>
        </is>
      </c>
      <c>
        <is>
          <t>12.07.2020 15:16:37</t>
        </is>
      </c>
      <c>
        <v>0.859166666</v>
      </c>
      <c>
        <v>21</v>
      </c>
      <c>
        <v>3198</v>
      </c>
      <c>
        <v>29</v>
      </c>
      <c>
        <v>260</v>
      </c>
      <c>
        <v>18.0425</v>
      </c>
      <c>
        <v>2747.614998</v>
      </c>
      <c>
        <v>24.915833</v>
      </c>
      <c>
        <v>223.383333</v>
      </c>
    </row>
    <row>
      <c>
        <is>
          <t>1480507</t>
        </is>
      </c>
      <c>
        <v>1</v>
      </c>
      <c>
        <is>
          <t>İZMİR</t>
        </is>
      </c>
      <c>
        <v>TORBALI</v>
      </c>
      <c>
        <is>
          <t>TR-96 35-26-M00096_35-26-M00096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14:22:29</t>
        </is>
      </c>
      <c>
        <is>
          <t>30.07.2020 15:39:48</t>
        </is>
      </c>
      <c>
        <v>1.288611111</v>
      </c>
      <c>
        <v>1</v>
      </c>
      <c>
        <v>554</v>
      </c>
      <c>
        <v>0</v>
      </c>
      <c>
        <v>0</v>
      </c>
      <c>
        <v>1.288611</v>
      </c>
      <c>
        <v>713.890555</v>
      </c>
      <c>
        <v>0</v>
      </c>
      <c>
        <v>0</v>
      </c>
    </row>
    <row>
      <c>
        <is>
          <t>1455310</t>
        </is>
      </c>
      <c>
        <v>1</v>
      </c>
      <c>
        <is>
          <t>İZMİR</t>
        </is>
      </c>
      <c>
        <v>TORBALI</v>
      </c>
      <c>
        <is>
          <t>DM-3/TR-26 (TR-94) 35-26-M00094_56360958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19:47:25</t>
        </is>
      </c>
      <c>
        <is>
          <t>21.07.2020 20:16:05</t>
        </is>
      </c>
      <c>
        <v>0.477777777</v>
      </c>
      <c>
        <v>0</v>
      </c>
      <c>
        <v>81</v>
      </c>
      <c>
        <v>0</v>
      </c>
      <c>
        <v>0</v>
      </c>
      <c>
        <v>0</v>
      </c>
      <c>
        <v>38.7</v>
      </c>
      <c>
        <v>0</v>
      </c>
      <c>
        <v>0</v>
      </c>
    </row>
    <row>
      <c>
        <is>
          <t>1398857</t>
        </is>
      </c>
      <c>
        <v>1</v>
      </c>
      <c>
        <is>
          <t>İZMİR</t>
        </is>
      </c>
      <c>
        <v>URLA</v>
      </c>
      <c>
        <is>
          <t>BADEMLER TR-6 35-19-L00296_C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09:06:17</t>
        </is>
      </c>
      <c>
        <is>
          <t>10.07.2020 11:56:21</t>
        </is>
      </c>
      <c>
        <v>2.834444444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99.205556</v>
      </c>
    </row>
    <row>
      <c>
        <is>
          <t>1411143</t>
        </is>
      </c>
      <c>
        <v>1</v>
      </c>
      <c>
        <is>
          <t>İZMİR</t>
        </is>
      </c>
      <c>
        <v>URLA</v>
      </c>
      <c>
        <is>
          <t>BADEMLER DOĞA SİTESİ TR-8 35-19-M00347_956689824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20:44:55</t>
        </is>
      </c>
      <c>
        <is>
          <t>13.07.2020 23:02:11</t>
        </is>
      </c>
      <c>
        <v>2.287777777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2.287778</v>
      </c>
    </row>
    <row>
      <c>
        <is>
          <t>1477805</t>
        </is>
      </c>
      <c>
        <v>1</v>
      </c>
      <c>
        <is>
          <t>İZMİR</t>
        </is>
      </c>
      <c>
        <v>URLA</v>
      </c>
      <c>
        <is>
          <t>BADEMLER DOĞA SİTESİ TR-8 35-19-M00347_ e2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15:17:03</t>
        </is>
      </c>
      <c>
        <is>
          <t>26.07.2020 18:34:22</t>
        </is>
      </c>
      <c>
        <v>3.288611111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59.195</v>
      </c>
    </row>
    <row>
      <c>
        <is>
          <t>1411321</t>
        </is>
      </c>
      <c>
        <v>1</v>
      </c>
      <c>
        <is>
          <t>İZMİR</t>
        </is>
      </c>
      <c>
        <v>BAYRAKLI</v>
      </c>
      <c>
        <is>
          <t>K-4717 35-02-K04717_B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09:29:18</t>
        </is>
      </c>
      <c>
        <is>
          <t>14.07.2020 12:28:18</t>
        </is>
      </c>
      <c>
        <v>2.983222222</v>
      </c>
      <c>
        <v>0</v>
      </c>
      <c>
        <v>63</v>
      </c>
      <c>
        <v>0</v>
      </c>
      <c>
        <v>0</v>
      </c>
      <c>
        <v>0</v>
      </c>
      <c>
        <v>187.943</v>
      </c>
      <c>
        <v>0</v>
      </c>
      <c>
        <v>0</v>
      </c>
    </row>
    <row>
      <c>
        <is>
          <t>1385529</t>
        </is>
      </c>
      <c>
        <v>1</v>
      </c>
      <c>
        <is>
          <t>MANİSA</t>
        </is>
      </c>
      <c>
        <v>ŞEHZADELER</v>
      </c>
      <c>
        <is>
          <t>DM-1/12 45-71-M00031_ d2b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09:10:41</t>
        </is>
      </c>
      <c>
        <is>
          <t>06.07.2020 10:12:08</t>
        </is>
      </c>
      <c>
        <v>1.024166666</v>
      </c>
      <c>
        <v>0</v>
      </c>
      <c>
        <v>202</v>
      </c>
      <c>
        <v>0</v>
      </c>
      <c>
        <v>0</v>
      </c>
      <c>
        <v>0</v>
      </c>
      <c>
        <v>206.881667</v>
      </c>
      <c>
        <v>0</v>
      </c>
      <c>
        <v>0</v>
      </c>
    </row>
    <row>
      <c>
        <is>
          <t>1410180</t>
        </is>
      </c>
      <c>
        <v>1</v>
      </c>
      <c>
        <is>
          <t>İZMİR</t>
        </is>
      </c>
      <c>
        <v>BAYRAKLI</v>
      </c>
      <c>
        <is>
          <t>M-2778(YATIRIM REZERVE) 35-02-M02778_D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12.07.2020 09:19:06</t>
        </is>
      </c>
      <c>
        <is>
          <t>12.07.2020 13:53:10</t>
        </is>
      </c>
      <c>
        <v>4.567777777</v>
      </c>
      <c>
        <v>0</v>
      </c>
      <c>
        <v>152</v>
      </c>
      <c>
        <v>0</v>
      </c>
      <c>
        <v>0</v>
      </c>
      <c>
        <v>0</v>
      </c>
      <c>
        <v>694.302222</v>
      </c>
      <c>
        <v>0</v>
      </c>
      <c>
        <v>0</v>
      </c>
    </row>
    <row>
      <c>
        <is>
          <t>1424835</t>
        </is>
      </c>
      <c>
        <v>1</v>
      </c>
      <c>
        <is>
          <t>İZMİR</t>
        </is>
      </c>
      <c>
        <v>BAYRAKLI</v>
      </c>
      <c>
        <is>
          <t>M-2778(YATIRIM REZERVE) 35-02-M02778_A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19:29:18</t>
        </is>
      </c>
      <c>
        <is>
          <t>21.07.2020 00:13:42</t>
        </is>
      </c>
      <c>
        <v>4.74</v>
      </c>
      <c>
        <v>0</v>
      </c>
      <c>
        <v>138</v>
      </c>
      <c>
        <v>0</v>
      </c>
      <c>
        <v>0</v>
      </c>
      <c>
        <v>0</v>
      </c>
      <c>
        <v>654.12</v>
      </c>
      <c>
        <v>0</v>
      </c>
      <c>
        <v>0</v>
      </c>
    </row>
    <row>
      <c>
        <is>
          <t>1372113</t>
        </is>
      </c>
      <c>
        <v>1</v>
      </c>
      <c>
        <is>
          <t>MANİSA</t>
        </is>
      </c>
      <c>
        <v>ŞEHZADELER</v>
      </c>
      <c>
        <is>
          <t>DM-1/13 45-71-M00034_953205732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01:44:00</t>
        </is>
      </c>
      <c>
        <is>
          <t>02.07.2020 02:17:45</t>
        </is>
      </c>
      <c>
        <v>0.5625</v>
      </c>
      <c>
        <v>0</v>
      </c>
      <c>
        <v>11</v>
      </c>
      <c>
        <v>0</v>
      </c>
      <c>
        <v>0</v>
      </c>
      <c>
        <v>0</v>
      </c>
      <c>
        <v>6.1875</v>
      </c>
      <c>
        <v>0</v>
      </c>
      <c>
        <v>0</v>
      </c>
    </row>
    <row>
      <c>
        <is>
          <t>1397410</t>
        </is>
      </c>
      <c>
        <v>1</v>
      </c>
      <c>
        <is>
          <t>İZMİR</t>
        </is>
      </c>
      <c>
        <v>BAYRAKLI</v>
      </c>
      <c>
        <is>
          <t>M-2778(YATIRIM REZERVE) 35-02-M02778_A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08.07.2020 09:06:29</t>
        </is>
      </c>
      <c>
        <is>
          <t>08.07.2020 17:16:21</t>
        </is>
      </c>
      <c>
        <v>8.164444444</v>
      </c>
      <c>
        <v>0</v>
      </c>
      <c>
        <v>143</v>
      </c>
      <c>
        <v>0</v>
      </c>
      <c>
        <v>0</v>
      </c>
      <c>
        <v>0</v>
      </c>
      <c>
        <v>1167.515555</v>
      </c>
      <c>
        <v>0</v>
      </c>
      <c>
        <v>0</v>
      </c>
    </row>
    <row>
      <c>
        <is>
          <t>1371562</t>
        </is>
      </c>
      <c>
        <v>1</v>
      </c>
      <c>
        <is>
          <t>İZMİR</t>
        </is>
      </c>
      <c>
        <v>BAYRAKLI</v>
      </c>
      <c>
        <is>
          <t>M-2556 35-02-M02556_35-02-M02556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15:46:02</t>
        </is>
      </c>
      <c>
        <is>
          <t>01.07.2020 16:28:00</t>
        </is>
      </c>
      <c>
        <v>0.699444444</v>
      </c>
      <c>
        <v>0</v>
      </c>
      <c>
        <v>82</v>
      </c>
      <c>
        <v>0</v>
      </c>
      <c>
        <v>0</v>
      </c>
      <c>
        <v>0</v>
      </c>
      <c>
        <v>57.354444</v>
      </c>
      <c>
        <v>0</v>
      </c>
      <c>
        <v>0</v>
      </c>
    </row>
    <row>
      <c>
        <is>
          <t>1372068</t>
        </is>
      </c>
      <c>
        <v>1</v>
      </c>
      <c>
        <is>
          <t>İZMİR</t>
        </is>
      </c>
      <c>
        <v>TORBALI</v>
      </c>
      <c>
        <is>
          <t>TR-100 KANAL KARŞISI 35-26-M00100_Ayırıcı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22:25:22</t>
        </is>
      </c>
      <c>
        <is>
          <t>01.07.2020 22:58:00</t>
        </is>
      </c>
      <c>
        <v>0.543888888</v>
      </c>
      <c>
        <v>1</v>
      </c>
      <c>
        <v>5</v>
      </c>
      <c>
        <v>4</v>
      </c>
      <c>
        <v>111</v>
      </c>
      <c>
        <v>0.543889</v>
      </c>
      <c>
        <v>2.719444</v>
      </c>
      <c>
        <v>2.175556</v>
      </c>
      <c>
        <v>60.371667</v>
      </c>
    </row>
    <row>
      <c>
        <is>
          <t>1373354</t>
        </is>
      </c>
      <c>
        <v>1</v>
      </c>
      <c>
        <is>
          <t>İZMİR</t>
        </is>
      </c>
      <c>
        <v>TORBALI</v>
      </c>
      <c>
        <is>
          <t>TR-96 35-26-M00096_35-26-M00096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14:32:52</t>
        </is>
      </c>
      <c>
        <is>
          <t>03.07.2020 15:29:43</t>
        </is>
      </c>
      <c>
        <v>0.9475</v>
      </c>
      <c>
        <v>1</v>
      </c>
      <c>
        <v>554</v>
      </c>
      <c>
        <v>0</v>
      </c>
      <c>
        <v>0</v>
      </c>
      <c>
        <v>0.9475</v>
      </c>
      <c>
        <v>524.915</v>
      </c>
      <c>
        <v>0</v>
      </c>
      <c>
        <v>0</v>
      </c>
    </row>
    <row>
      <c>
        <is>
          <t>1480024</t>
        </is>
      </c>
      <c>
        <v>1</v>
      </c>
      <c>
        <is>
          <t>İZMİR</t>
        </is>
      </c>
      <c>
        <v>TORBALI</v>
      </c>
      <c>
        <is>
          <t>TR-96 35-26-M00096_35-26-M00096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16:47:21</t>
        </is>
      </c>
      <c>
        <is>
          <t>29.07.2020 17:13:59</t>
        </is>
      </c>
      <c>
        <v>0.443888888</v>
      </c>
      <c>
        <v>1</v>
      </c>
      <c>
        <v>554</v>
      </c>
      <c>
        <v>0</v>
      </c>
      <c>
        <v>0</v>
      </c>
      <c>
        <v>0.443889</v>
      </c>
      <c>
        <v>245.914444</v>
      </c>
      <c>
        <v>0</v>
      </c>
      <c>
        <v>0</v>
      </c>
    </row>
    <row>
      <c>
        <is>
          <t>1481038</t>
        </is>
      </c>
      <c>
        <v>1</v>
      </c>
      <c>
        <is>
          <t>İZMİR</t>
        </is>
      </c>
      <c>
        <v>KONAK</v>
      </c>
      <c>
        <is>
          <t>K-793 35-01-K00793_910670575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11:53:19</t>
        </is>
      </c>
      <c>
        <is>
          <t>31.07.2020 13:01:13</t>
        </is>
      </c>
      <c>
        <v>1.131666666</v>
      </c>
      <c>
        <v>0</v>
      </c>
      <c>
        <v>1</v>
      </c>
      <c>
        <v>0</v>
      </c>
      <c>
        <v>0</v>
      </c>
      <c>
        <v>0</v>
      </c>
      <c>
        <v>1.131667</v>
      </c>
      <c>
        <v>0</v>
      </c>
      <c>
        <v>0</v>
      </c>
    </row>
    <row>
      <c>
        <is>
          <t>1477458</t>
        </is>
      </c>
      <c>
        <v>1</v>
      </c>
      <c>
        <is>
          <t>İZMİR</t>
        </is>
      </c>
      <c>
        <v>KONAK</v>
      </c>
      <c>
        <is>
          <t>K-231 35-01-K00231_910624490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19:14:33</t>
        </is>
      </c>
      <c>
        <is>
          <t>25.07.2020 20:44:00</t>
        </is>
      </c>
      <c>
        <v>1.490833333</v>
      </c>
      <c>
        <v>0</v>
      </c>
      <c>
        <v>2</v>
      </c>
      <c>
        <v>0</v>
      </c>
      <c>
        <v>0</v>
      </c>
      <c>
        <v>0</v>
      </c>
      <c>
        <v>2.981667</v>
      </c>
      <c>
        <v>0</v>
      </c>
      <c>
        <v>0</v>
      </c>
    </row>
    <row>
      <c>
        <is>
          <t>1480610</t>
        </is>
      </c>
      <c>
        <v>1</v>
      </c>
      <c>
        <is>
          <t>İZMİR</t>
        </is>
      </c>
      <c>
        <v>KEMALPAŞA</v>
      </c>
      <c>
        <is>
          <t>TR-5 35-27-M00005_G G1B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16:50:44</t>
        </is>
      </c>
      <c>
        <is>
          <t>30.07.2020 18:09:55</t>
        </is>
      </c>
      <c>
        <v>1.319722222</v>
      </c>
      <c>
        <v>0</v>
      </c>
      <c>
        <v>143</v>
      </c>
      <c>
        <v>0</v>
      </c>
      <c>
        <v>0</v>
      </c>
      <c>
        <v>0</v>
      </c>
      <c>
        <v>188.720278</v>
      </c>
      <c>
        <v>0</v>
      </c>
      <c>
        <v>0</v>
      </c>
    </row>
    <row>
      <c>
        <is>
          <t>1386087</t>
        </is>
      </c>
      <c>
        <v>1</v>
      </c>
      <c>
        <is>
          <t>İZMİR</t>
        </is>
      </c>
      <c>
        <v>BAYRAKLI</v>
      </c>
      <c>
        <is>
          <t>M-2778(YATIRIM REZERVE) 35-02-M02778_D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20:16:15</t>
        </is>
      </c>
      <c>
        <is>
          <t>06.07.2020 23:01:13</t>
        </is>
      </c>
      <c>
        <v>2.749444444</v>
      </c>
      <c>
        <v>0</v>
      </c>
      <c>
        <v>148</v>
      </c>
      <c>
        <v>0</v>
      </c>
      <c>
        <v>0</v>
      </c>
      <c>
        <v>0</v>
      </c>
      <c>
        <v>406.917778</v>
      </c>
      <c>
        <v>0</v>
      </c>
      <c>
        <v>0</v>
      </c>
    </row>
    <row>
      <c>
        <is>
          <t>1374253</t>
        </is>
      </c>
      <c>
        <v>1</v>
      </c>
      <c>
        <is>
          <t>İZMİR</t>
        </is>
      </c>
      <c>
        <v>KEMALPAŞA</v>
      </c>
      <c>
        <is>
          <t>Y. YAZAR SULAMA GRUBU TR 35-27-M00528_35-27-M00528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17:15:02</t>
        </is>
      </c>
      <c>
        <is>
          <t>04.07.2020 17:54:40</t>
        </is>
      </c>
      <c>
        <v>0.660555555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31.706667</v>
      </c>
    </row>
    <row>
      <c>
        <is>
          <t>1399578</t>
        </is>
      </c>
      <c>
        <v>1</v>
      </c>
      <c>
        <is>
          <t>İZMİR</t>
        </is>
      </c>
      <c>
        <v>KEMALPAŞA</v>
      </c>
      <c>
        <is>
          <t>Y. YAZAR SULAMA GRUBU TR 35-27-M00528_35-27-M00528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11:01:52</t>
        </is>
      </c>
      <c>
        <is>
          <t>11.07.2020 12:31:03</t>
        </is>
      </c>
      <c>
        <v>1.486388888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75.805833</v>
      </c>
    </row>
    <row>
      <c>
        <is>
          <t>1480181</t>
        </is>
      </c>
      <c>
        <v>1</v>
      </c>
      <c>
        <is>
          <t>İZMİR</t>
        </is>
      </c>
      <c>
        <v>TORBALI</v>
      </c>
      <c>
        <is>
          <t>TR-96 35-26-M00096_35-26-M00096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21:07:56</t>
        </is>
      </c>
      <c>
        <is>
          <t>30.07.2020 00:14:25</t>
        </is>
      </c>
      <c>
        <v>3.108055555</v>
      </c>
      <c>
        <v>1</v>
      </c>
      <c>
        <v>554</v>
      </c>
      <c>
        <v>0</v>
      </c>
      <c>
        <v>0</v>
      </c>
      <c>
        <v>3.108056</v>
      </c>
      <c>
        <v>1721.862777</v>
      </c>
      <c>
        <v>0</v>
      </c>
      <c>
        <v>0</v>
      </c>
    </row>
    <row>
      <c>
        <is>
          <t>1371707</t>
        </is>
      </c>
      <c>
        <v>1</v>
      </c>
      <c>
        <is>
          <t>İZMİR</t>
        </is>
      </c>
      <c>
        <v>BORNOVA</v>
      </c>
      <c>
        <is>
          <t>M-1494 35-02-M01494_910044735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12:20:45</t>
        </is>
      </c>
      <c>
        <is>
          <t>01.07.2020 16:39:10</t>
        </is>
      </c>
      <c>
        <v>4.306944444</v>
      </c>
      <c>
        <v>0</v>
      </c>
      <c>
        <v>5</v>
      </c>
      <c>
        <v>0</v>
      </c>
      <c>
        <v>0</v>
      </c>
      <c>
        <v>0</v>
      </c>
      <c>
        <v>21.534722</v>
      </c>
      <c>
        <v>0</v>
      </c>
      <c>
        <v>0</v>
      </c>
    </row>
    <row>
      <c>
        <is>
          <t>1480079</t>
        </is>
      </c>
      <c>
        <v>1</v>
      </c>
      <c>
        <is>
          <t>İZMİR</t>
        </is>
      </c>
      <c>
        <v>TORBALI</v>
      </c>
      <c>
        <is>
          <t>TR-96 35-26-M00096_35-26-M00096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17:45:03</t>
        </is>
      </c>
      <c>
        <is>
          <t>29.07.2020 20:20:18</t>
        </is>
      </c>
      <c>
        <v>2.5875</v>
      </c>
      <c>
        <v>1</v>
      </c>
      <c>
        <v>554</v>
      </c>
      <c>
        <v>0</v>
      </c>
      <c>
        <v>0</v>
      </c>
      <c>
        <v>2.5875</v>
      </c>
      <c>
        <v>1433.475</v>
      </c>
      <c>
        <v>0</v>
      </c>
      <c>
        <v>0</v>
      </c>
    </row>
    <row>
      <c>
        <is>
          <t>1386455</t>
        </is>
      </c>
      <c>
        <v>1</v>
      </c>
      <c>
        <is>
          <t>İZMİR</t>
        </is>
      </c>
      <c>
        <v>BAYRAKLI</v>
      </c>
      <c>
        <is>
          <t>M-2778(YATIRIM REZERVE) 35-02-M02778_D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09:09:35</t>
        </is>
      </c>
      <c>
        <is>
          <t>07.07.2020 17:28:26</t>
        </is>
      </c>
      <c>
        <v>8.314166666</v>
      </c>
      <c>
        <v>0</v>
      </c>
      <c>
        <v>148</v>
      </c>
      <c>
        <v>0</v>
      </c>
      <c>
        <v>0</v>
      </c>
      <c>
        <v>0</v>
      </c>
      <c>
        <v>1230.496667</v>
      </c>
      <c>
        <v>0</v>
      </c>
      <c>
        <v>0</v>
      </c>
    </row>
    <row>
      <c>
        <is>
          <t>1399949</t>
        </is>
      </c>
      <c>
        <v>1</v>
      </c>
      <c>
        <is>
          <t>İZMİR</t>
        </is>
      </c>
      <c>
        <v>TORBALI</v>
      </c>
      <c>
        <is>
          <t>TR-96 35-26-M00096_A A01b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19:21:10</t>
        </is>
      </c>
      <c>
        <is>
          <t>11.07.2020 20:05:17</t>
        </is>
      </c>
      <c>
        <v>0.735277777</v>
      </c>
      <c>
        <v>0</v>
      </c>
      <c>
        <v>114</v>
      </c>
      <c>
        <v>0</v>
      </c>
      <c>
        <v>0</v>
      </c>
      <c>
        <v>0</v>
      </c>
      <c>
        <v>83.821667</v>
      </c>
      <c>
        <v>0</v>
      </c>
      <c>
        <v>0</v>
      </c>
    </row>
    <row>
      <c>
        <is>
          <t>1397523</t>
        </is>
      </c>
      <c>
        <v>1</v>
      </c>
      <c>
        <is>
          <t>İZMİR</t>
        </is>
      </c>
      <c>
        <v>MENEMEN</v>
      </c>
      <c>
        <is>
          <t>ULUKENT DM-3/40 35-28-M00048_953394388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10:50:06</t>
        </is>
      </c>
      <c>
        <is>
          <t>08.07.2020 14:43:01</t>
        </is>
      </c>
      <c>
        <v>3.881944444</v>
      </c>
      <c>
        <v>0</v>
      </c>
      <c>
        <v>5</v>
      </c>
      <c>
        <v>0</v>
      </c>
      <c>
        <v>0</v>
      </c>
      <c>
        <v>0</v>
      </c>
      <c>
        <v>19.409722</v>
      </c>
      <c>
        <v>0</v>
      </c>
      <c>
        <v>0</v>
      </c>
    </row>
    <row>
      <c>
        <is>
          <t>1373701</t>
        </is>
      </c>
      <c>
        <v>1</v>
      </c>
      <c>
        <is>
          <t>İZMİR</t>
        </is>
      </c>
      <c>
        <v>BORNOVA</v>
      </c>
      <c>
        <is>
          <t>BORNOVA TM 35-02-A00005_SİRGELİ K08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21:15:05</t>
        </is>
      </c>
      <c>
        <is>
          <t>03.07.2020 21:29:00</t>
        </is>
      </c>
      <c>
        <v>0.231944444</v>
      </c>
      <c>
        <v>7</v>
      </c>
      <c>
        <v>2857</v>
      </c>
      <c>
        <v>0</v>
      </c>
      <c>
        <v>0</v>
      </c>
      <c>
        <v>1.623611</v>
      </c>
      <c>
        <v>662.665277</v>
      </c>
      <c>
        <v>0</v>
      </c>
      <c>
        <v>0</v>
      </c>
    </row>
    <row>
      <c>
        <is>
          <t>1399732</t>
        </is>
      </c>
      <c>
        <v>1</v>
      </c>
      <c>
        <is>
          <t>İZMİR</t>
        </is>
      </c>
      <c>
        <v>BAYRAKLI</v>
      </c>
      <c>
        <is>
          <t>K-4717 35-02-K04717_B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13:27:41</t>
        </is>
      </c>
      <c>
        <is>
          <t>11.07.2020 14:13:02</t>
        </is>
      </c>
      <c>
        <v>0.755718333</v>
      </c>
      <c>
        <v>0</v>
      </c>
      <c>
        <v>63</v>
      </c>
      <c>
        <v>0</v>
      </c>
      <c>
        <v>0</v>
      </c>
      <c>
        <v>0</v>
      </c>
      <c>
        <v>47.610255</v>
      </c>
      <c>
        <v>0</v>
      </c>
      <c>
        <v>0</v>
      </c>
    </row>
    <row>
      <c>
        <is>
          <t>1374159</t>
        </is>
      </c>
      <c>
        <v>1</v>
      </c>
      <c>
        <is>
          <t>İZMİR</t>
        </is>
      </c>
      <c>
        <v>KEMALPAŞA</v>
      </c>
      <c>
        <is>
          <t>TR-8 35-27-M00008_F F22B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15:11:23</t>
        </is>
      </c>
      <c>
        <is>
          <t>04.07.2020 17:05:00</t>
        </is>
      </c>
      <c>
        <v>1.893611111</v>
      </c>
      <c>
        <v>0</v>
      </c>
      <c>
        <v>300</v>
      </c>
      <c>
        <v>0</v>
      </c>
      <c>
        <v>0</v>
      </c>
      <c>
        <v>0</v>
      </c>
      <c>
        <v>568.083333</v>
      </c>
      <c>
        <v>0</v>
      </c>
      <c>
        <v>0</v>
      </c>
    </row>
    <row>
      <c>
        <is>
          <t>1477293</t>
        </is>
      </c>
      <c>
        <v>1</v>
      </c>
      <c>
        <is>
          <t>İZMİR</t>
        </is>
      </c>
      <c>
        <v>BAYRAKLI</v>
      </c>
      <c>
        <is>
          <t>K-4717 35-02-K04717_A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25.07.2020 13:37:30</t>
        </is>
      </c>
      <c>
        <is>
          <t>25.07.2020 18:43:15</t>
        </is>
      </c>
      <c>
        <v>5.095639722</v>
      </c>
      <c>
        <v>0</v>
      </c>
      <c>
        <v>56</v>
      </c>
      <c>
        <v>0</v>
      </c>
      <c>
        <v>0</v>
      </c>
      <c>
        <v>0</v>
      </c>
      <c>
        <v>285.355824</v>
      </c>
      <c>
        <v>0</v>
      </c>
      <c>
        <v>0</v>
      </c>
    </row>
    <row>
      <c>
        <is>
          <t>1386098</t>
        </is>
      </c>
      <c>
        <v>1</v>
      </c>
      <c>
        <is>
          <t>İZMİR</t>
        </is>
      </c>
      <c>
        <v>KEMALPAŞA</v>
      </c>
      <c>
        <is>
          <t>DM4/TR-8 35-27-M00022_913658491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19:52:36</t>
        </is>
      </c>
      <c>
        <is>
          <t>06.07.2020 22:03:51</t>
        </is>
      </c>
      <c>
        <v>2.1875</v>
      </c>
      <c>
        <v>0</v>
      </c>
      <c>
        <v>3</v>
      </c>
      <c>
        <v>0</v>
      </c>
      <c>
        <v>0</v>
      </c>
      <c>
        <v>0</v>
      </c>
      <c>
        <v>6.5625</v>
      </c>
      <c>
        <v>0</v>
      </c>
      <c>
        <v>0</v>
      </c>
    </row>
    <row>
      <c>
        <is>
          <t>1422402</t>
        </is>
      </c>
      <c>
        <v>1</v>
      </c>
      <c>
        <is>
          <t>İZMİR</t>
        </is>
      </c>
      <c>
        <v>BAYRAKLI</v>
      </c>
      <c>
        <is>
          <t>M-2768 (YATIRIM REZERVE) 35-02-M02768_35-02-M02768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09:43:00</t>
        </is>
      </c>
      <c>
        <is>
          <t>16.07.2020 16:44:00</t>
        </is>
      </c>
      <c>
        <v>7.016666666</v>
      </c>
      <c>
        <v>1</v>
      </c>
      <c>
        <v>0</v>
      </c>
      <c>
        <v>0</v>
      </c>
      <c>
        <v>0</v>
      </c>
      <c>
        <v>7.016667</v>
      </c>
      <c>
        <v>0</v>
      </c>
      <c>
        <v>0</v>
      </c>
      <c>
        <v>0</v>
      </c>
    </row>
    <row>
      <c>
        <is>
          <t>1480267</t>
        </is>
      </c>
      <c>
        <v>1</v>
      </c>
      <c>
        <is>
          <t>İZMİR</t>
        </is>
      </c>
      <c>
        <v>TORBALI</v>
      </c>
      <c>
        <is>
          <t>TR-170 35-26-M01191_56358757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06:37:37</t>
        </is>
      </c>
      <c>
        <is>
          <t>30.07.2020 08:56:36</t>
        </is>
      </c>
      <c>
        <v>2.316388888</v>
      </c>
      <c>
        <v>0</v>
      </c>
      <c>
        <v>331</v>
      </c>
      <c>
        <v>0</v>
      </c>
      <c>
        <v>0</v>
      </c>
      <c>
        <v>0</v>
      </c>
      <c>
        <v>766.724722</v>
      </c>
      <c>
        <v>0</v>
      </c>
      <c>
        <v>0</v>
      </c>
    </row>
    <row>
      <c>
        <is>
          <t>1480363</t>
        </is>
      </c>
      <c>
        <v>1</v>
      </c>
      <c>
        <is>
          <t>İZMİR</t>
        </is>
      </c>
      <c>
        <v>TORBALI</v>
      </c>
      <c>
        <is>
          <t>TR-170 35-26-M01191_35-26-M01191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07:38:40</t>
        </is>
      </c>
      <c>
        <is>
          <t>30.07.2020 12:15:10</t>
        </is>
      </c>
      <c>
        <v>4.608333333</v>
      </c>
      <c>
        <v>2</v>
      </c>
      <c>
        <v>909</v>
      </c>
      <c>
        <v>0</v>
      </c>
      <c>
        <v>0</v>
      </c>
      <c>
        <v>9.216667</v>
      </c>
      <c>
        <v>4188.975</v>
      </c>
      <c>
        <v>0</v>
      </c>
      <c>
        <v>0</v>
      </c>
    </row>
    <row>
      <c>
        <is>
          <t>1478345</t>
        </is>
      </c>
      <c>
        <v>1</v>
      </c>
      <c>
        <is>
          <t>MANİSA</t>
        </is>
      </c>
      <c>
        <v>ŞEHZADELER</v>
      </c>
      <c>
        <is>
          <t>SAMİ ENGİNDERE SULAMA TR 45-71-M00997_Ayırıcı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17:00:44</t>
        </is>
      </c>
      <c>
        <is>
          <t>27.07.2020 18:08:13</t>
        </is>
      </c>
      <c>
        <v>1.124722222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15.746111</v>
      </c>
    </row>
    <row>
      <c>
        <is>
          <t>1386001</t>
        </is>
      </c>
      <c>
        <v>1</v>
      </c>
      <c>
        <is>
          <t>MANİSA</t>
        </is>
      </c>
      <c>
        <v>ŞEHZADELER</v>
      </c>
      <c>
        <is>
          <t>SAMİ ENGİNDERE SULAMA TR 45-71-M00997_Ayırıcı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18:15:44</t>
        </is>
      </c>
      <c>
        <is>
          <t>06.07.2020 20:40:02</t>
        </is>
      </c>
      <c>
        <v>2.405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33.67</v>
      </c>
    </row>
    <row>
      <c>
        <is>
          <t>1373599</t>
        </is>
      </c>
      <c>
        <v>1</v>
      </c>
      <c>
        <is>
          <t>MANİSA</t>
        </is>
      </c>
      <c>
        <v>ŞEHZADELER</v>
      </c>
      <c>
        <is>
          <t>GÜZELKÖY TR 45-71-M00984_Ayırıcı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19:04:26</t>
        </is>
      </c>
      <c>
        <is>
          <t>03.07.2020 20:23:36</t>
        </is>
      </c>
      <c>
        <v>1.319444444</v>
      </c>
      <c>
        <v>0</v>
      </c>
      <c>
        <v>0</v>
      </c>
      <c>
        <v>3</v>
      </c>
      <c>
        <v>111</v>
      </c>
      <c>
        <v>0</v>
      </c>
      <c>
        <v>0</v>
      </c>
      <c>
        <v>3.958333</v>
      </c>
      <c>
        <v>146.458333</v>
      </c>
    </row>
    <row>
      <c>
        <is>
          <t>1422920</t>
        </is>
      </c>
      <c>
        <v>1</v>
      </c>
      <c>
        <is>
          <t>MANİSA</t>
        </is>
      </c>
      <c>
        <v>ŞEHZADELER</v>
      </c>
      <c>
        <is>
          <t>GÜZELKÖY TR 45-71-M00984_44426475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09:50:04</t>
        </is>
      </c>
      <c>
        <is>
          <t>17.07.2020 12:28:17</t>
        </is>
      </c>
      <c>
        <v>2.636944444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134.484167</v>
      </c>
    </row>
    <row>
      <c>
        <is>
          <t>1371816</t>
        </is>
      </c>
      <c>
        <v>1</v>
      </c>
      <c>
        <is>
          <t>İZMİR</t>
        </is>
      </c>
      <c>
        <v>BAYRAKLI</v>
      </c>
      <c>
        <is>
          <t>K-4717 35-02-K04717_B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16:14:46</t>
        </is>
      </c>
      <c>
        <is>
          <t>01.07.2020 16:28:11</t>
        </is>
      </c>
      <c>
        <v>0.223611111</v>
      </c>
      <c>
        <v>0</v>
      </c>
      <c>
        <v>63</v>
      </c>
      <c>
        <v>0</v>
      </c>
      <c>
        <v>0</v>
      </c>
      <c>
        <v>0</v>
      </c>
      <c>
        <v>14.0875</v>
      </c>
      <c>
        <v>0</v>
      </c>
      <c>
        <v>0</v>
      </c>
    </row>
    <row>
      <c>
        <is>
          <t>1410903</t>
        </is>
      </c>
      <c>
        <v>1</v>
      </c>
      <c>
        <is>
          <t>MANİSA</t>
        </is>
      </c>
      <c>
        <v>ŞEHZADELER</v>
      </c>
      <c>
        <is>
          <t>HAŞİM AKÇORA SULAMA TR 45-71-M01340_Ayırıcı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14:20:05</t>
        </is>
      </c>
      <c>
        <is>
          <t>13.07.2020 20:44:56</t>
        </is>
      </c>
      <c>
        <v>6.414166666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57.7275</v>
      </c>
    </row>
    <row>
      <c>
        <is>
          <t>1479335</t>
        </is>
      </c>
      <c>
        <v>1</v>
      </c>
      <c>
        <is>
          <t>İZMİR</t>
        </is>
      </c>
      <c>
        <v>ALİAĞA</v>
      </c>
      <c>
        <is>
          <t>YENİ ŞAKRAN TR-3 35-17-M00203_A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22:13:13</t>
        </is>
      </c>
      <c>
        <is>
          <t>28.07.2020 23:25:56</t>
        </is>
      </c>
      <c>
        <v>1.211944444</v>
      </c>
      <c>
        <v>0</v>
      </c>
      <c>
        <v>55</v>
      </c>
      <c>
        <v>0</v>
      </c>
      <c>
        <v>0</v>
      </c>
      <c>
        <v>0</v>
      </c>
      <c>
        <v>66.656944</v>
      </c>
      <c>
        <v>0</v>
      </c>
      <c>
        <v>0</v>
      </c>
    </row>
    <row>
      <c>
        <is>
          <t>1373037</t>
        </is>
      </c>
      <c>
        <v>1</v>
      </c>
      <c>
        <is>
          <t>İZMİR</t>
        </is>
      </c>
      <c>
        <v>BAYRAKLI</v>
      </c>
      <c>
        <is>
          <t>K-608 35-02-K00608_B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09:01:03</t>
        </is>
      </c>
      <c>
        <is>
          <t>03.07.2020 12:41:52</t>
        </is>
      </c>
      <c>
        <v>3.680004444</v>
      </c>
      <c>
        <v>0</v>
      </c>
      <c>
        <v>394</v>
      </c>
      <c>
        <v>0</v>
      </c>
      <c>
        <v>0</v>
      </c>
      <c>
        <v>0</v>
      </c>
      <c>
        <v>1449.921751</v>
      </c>
      <c>
        <v>0</v>
      </c>
      <c>
        <v>0</v>
      </c>
    </row>
    <row>
      <c>
        <is>
          <t>1410247</t>
        </is>
      </c>
      <c>
        <v>1</v>
      </c>
      <c>
        <is>
          <t>İZMİR</t>
        </is>
      </c>
      <c>
        <v>KONAK</v>
      </c>
      <c>
        <is>
          <t>K-3713 35-01-K03713_911296728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10:22:29</t>
        </is>
      </c>
      <c>
        <is>
          <t>12.07.2020 18:14:55</t>
        </is>
      </c>
      <c>
        <v>7.873888888</v>
      </c>
      <c>
        <v>0</v>
      </c>
      <c>
        <v>8</v>
      </c>
      <c>
        <v>0</v>
      </c>
      <c>
        <v>0</v>
      </c>
      <c>
        <v>0</v>
      </c>
      <c>
        <v>62.991111</v>
      </c>
      <c>
        <v>0</v>
      </c>
      <c>
        <v>0</v>
      </c>
    </row>
    <row>
      <c>
        <is>
          <t>1373034</t>
        </is>
      </c>
      <c>
        <v>1</v>
      </c>
      <c>
        <is>
          <t>İZMİR</t>
        </is>
      </c>
      <c>
        <v>BAYRAKLI</v>
      </c>
      <c>
        <is>
          <t>K-608 35-02-K00608_F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08:57:12</t>
        </is>
      </c>
      <c>
        <is>
          <t>03.07.2020 12:39:28</t>
        </is>
      </c>
      <c>
        <v>3.704444444</v>
      </c>
      <c>
        <v>0</v>
      </c>
      <c>
        <v>144</v>
      </c>
      <c>
        <v>0</v>
      </c>
      <c>
        <v>0</v>
      </c>
      <c>
        <v>0</v>
      </c>
      <c>
        <v>533.44</v>
      </c>
      <c>
        <v>0</v>
      </c>
      <c>
        <v>0</v>
      </c>
    </row>
    <row>
      <c>
        <is>
          <t>1398798</t>
        </is>
      </c>
      <c>
        <v>1</v>
      </c>
      <c>
        <is>
          <t>İZMİR</t>
        </is>
      </c>
      <c>
        <v>KONAK</v>
      </c>
      <c>
        <is>
          <t>K-3713 35-01-K03713_911287528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07:34:27</t>
        </is>
      </c>
      <c>
        <is>
          <t>10.07.2020 08:54:42</t>
        </is>
      </c>
      <c>
        <v>1.3375</v>
      </c>
      <c>
        <v>0</v>
      </c>
      <c>
        <v>12</v>
      </c>
      <c>
        <v>0</v>
      </c>
      <c>
        <v>0</v>
      </c>
      <c>
        <v>0</v>
      </c>
      <c>
        <v>16.05</v>
      </c>
      <c>
        <v>0</v>
      </c>
      <c>
        <v>0</v>
      </c>
    </row>
    <row>
      <c>
        <is>
          <t>1374122</t>
        </is>
      </c>
      <c>
        <v>1</v>
      </c>
      <c>
        <is>
          <t>İZMİR</t>
        </is>
      </c>
      <c>
        <v>KONAK</v>
      </c>
      <c>
        <is>
          <t>K-4092 35-01-K04092_35-01-K04092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14:03:43</t>
        </is>
      </c>
      <c>
        <is>
          <t>04.07.2020 14:54:55</t>
        </is>
      </c>
      <c>
        <v>0.853333333</v>
      </c>
      <c>
        <v>1</v>
      </c>
      <c>
        <v>359</v>
      </c>
      <c>
        <v>0</v>
      </c>
      <c>
        <v>0</v>
      </c>
      <c>
        <v>0.853333</v>
      </c>
      <c>
        <v>306.346667</v>
      </c>
      <c>
        <v>0</v>
      </c>
      <c>
        <v>0</v>
      </c>
    </row>
    <row>
      <c>
        <is>
          <t>1480475</t>
        </is>
      </c>
      <c>
        <v>1</v>
      </c>
      <c>
        <is>
          <t>İZMİR</t>
        </is>
      </c>
      <c>
        <v>SEFERİHİSAR</v>
      </c>
      <c>
        <is>
          <t>L-46 HARİTACILAR 35-14-L00046_956634485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13:23:24</t>
        </is>
      </c>
      <c>
        <is>
          <t>30.07.2020 14:14:22</t>
        </is>
      </c>
      <c>
        <v>0.849444444</v>
      </c>
      <c>
        <v>0</v>
      </c>
      <c>
        <v>1</v>
      </c>
      <c>
        <v>0</v>
      </c>
      <c>
        <v>0</v>
      </c>
      <c>
        <v>0</v>
      </c>
      <c>
        <v>0.849444</v>
      </c>
      <c>
        <v>0</v>
      </c>
      <c>
        <v>0</v>
      </c>
    </row>
    <row>
      <c>
        <is>
          <t>1373065</t>
        </is>
      </c>
      <c>
        <v>1</v>
      </c>
      <c>
        <is>
          <t>İZMİR</t>
        </is>
      </c>
      <c>
        <v>BAYRAKLI</v>
      </c>
      <c>
        <is>
          <t>K-903 35-02-K00903_D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09:18:39</t>
        </is>
      </c>
      <c>
        <is>
          <t>03.07.2020 12:32:18</t>
        </is>
      </c>
      <c>
        <v>3.227226666</v>
      </c>
      <c>
        <v>0</v>
      </c>
      <c>
        <v>162</v>
      </c>
      <c>
        <v>0</v>
      </c>
      <c>
        <v>0</v>
      </c>
      <c>
        <v>0</v>
      </c>
      <c>
        <v>522.81072</v>
      </c>
      <c>
        <v>0</v>
      </c>
      <c>
        <v>0</v>
      </c>
    </row>
    <row>
      <c>
        <is>
          <t>1373053</t>
        </is>
      </c>
      <c>
        <v>1</v>
      </c>
      <c>
        <is>
          <t>İZMİR</t>
        </is>
      </c>
      <c>
        <v>BAYRAKLI</v>
      </c>
      <c>
        <is>
          <t>K-903 35-02-K00903_E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09:08:13</t>
        </is>
      </c>
      <c>
        <is>
          <t>03.07.2020 12:33:28</t>
        </is>
      </c>
      <c>
        <v>3.420579444</v>
      </c>
      <c>
        <v>0</v>
      </c>
      <c>
        <v>123</v>
      </c>
      <c>
        <v>0</v>
      </c>
      <c>
        <v>0</v>
      </c>
      <c>
        <v>0</v>
      </c>
      <c>
        <v>420.731272</v>
      </c>
      <c>
        <v>0</v>
      </c>
      <c>
        <v>0</v>
      </c>
    </row>
    <row>
      <c>
        <is>
          <t>1479263</t>
        </is>
      </c>
      <c>
        <v>1</v>
      </c>
      <c>
        <is>
          <t>İZMİR</t>
        </is>
      </c>
      <c>
        <v>SEFERİHİSAR</v>
      </c>
      <c>
        <is>
          <t>L-46 HARİTACILAR 35-14-L00046_956634440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19:57:12</t>
        </is>
      </c>
      <c>
        <is>
          <t>28.07.2020 22:48:08</t>
        </is>
      </c>
      <c>
        <v>2.848888888</v>
      </c>
      <c>
        <v>0</v>
      </c>
      <c>
        <v>1</v>
      </c>
      <c>
        <v>0</v>
      </c>
      <c>
        <v>0</v>
      </c>
      <c>
        <v>0</v>
      </c>
      <c>
        <v>2.848889</v>
      </c>
      <c>
        <v>0</v>
      </c>
      <c>
        <v>0</v>
      </c>
    </row>
    <row>
      <c>
        <is>
          <t>1386028</t>
        </is>
      </c>
      <c>
        <v>1</v>
      </c>
      <c>
        <is>
          <t>İZMİR</t>
        </is>
      </c>
      <c>
        <v>SEFERİHİSAR</v>
      </c>
      <c>
        <is>
          <t>L-46 HARİTACILAR 35-14-L00046_956634477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19:12:57</t>
        </is>
      </c>
      <c>
        <is>
          <t>06.07.2020 22:07:57</t>
        </is>
      </c>
      <c>
        <v>2.916666666</v>
      </c>
      <c>
        <v>0</v>
      </c>
      <c>
        <v>1</v>
      </c>
      <c>
        <v>0</v>
      </c>
      <c>
        <v>0</v>
      </c>
      <c>
        <v>0</v>
      </c>
      <c>
        <v>2.916667</v>
      </c>
      <c>
        <v>0</v>
      </c>
      <c>
        <v>0</v>
      </c>
    </row>
    <row>
      <c>
        <is>
          <t>1424972</t>
        </is>
      </c>
      <c>
        <v>1</v>
      </c>
      <c>
        <is>
          <t>İZMİR</t>
        </is>
      </c>
      <c>
        <v>URLA</v>
      </c>
      <c>
        <is>
          <t>TR-93 MELTEM SİTESİ 35-19-L00093_Ayırıcı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08:13:52</t>
        </is>
      </c>
      <c>
        <is>
          <t>21.07.2020 09:40:18</t>
        </is>
      </c>
      <c>
        <v>1.440555555</v>
      </c>
      <c>
        <v>3</v>
      </c>
      <c>
        <v>263</v>
      </c>
      <c>
        <v>0</v>
      </c>
      <c>
        <v>0</v>
      </c>
      <c>
        <v>4.321667</v>
      </c>
      <c>
        <v>378.866111</v>
      </c>
      <c>
        <v>0</v>
      </c>
      <c>
        <v>0</v>
      </c>
    </row>
    <row>
      <c>
        <is>
          <t>1424814</t>
        </is>
      </c>
      <c>
        <v>1</v>
      </c>
      <c>
        <is>
          <t>İZMİR</t>
        </is>
      </c>
      <c>
        <v>ALİAĞA</v>
      </c>
      <c>
        <is>
          <t>TR-29 35-17-M00029_-H H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19:02:39</t>
        </is>
      </c>
      <c>
        <is>
          <t>20.07.2020 19:31:09</t>
        </is>
      </c>
      <c>
        <v>0.475</v>
      </c>
      <c>
        <v>2</v>
      </c>
      <c>
        <v>350</v>
      </c>
      <c>
        <v>0</v>
      </c>
      <c>
        <v>0</v>
      </c>
      <c>
        <v>0.95</v>
      </c>
      <c>
        <v>166.25</v>
      </c>
      <c>
        <v>0</v>
      </c>
      <c>
        <v>0</v>
      </c>
    </row>
    <row>
      <c>
        <is>
          <t>1422416</t>
        </is>
      </c>
      <c>
        <v>1</v>
      </c>
      <c>
        <is>
          <t>İZMİR</t>
        </is>
      </c>
      <c>
        <v>KEMALPAŞA</v>
      </c>
      <c>
        <is>
          <t>ULUCAK DM-2 35-27-M00331_ULUCAK DM-2/1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09:56:00</t>
        </is>
      </c>
      <c>
        <is>
          <t>16.07.2020 17:24:00</t>
        </is>
      </c>
      <c>
        <v>7.466666666</v>
      </c>
      <c>
        <v>13</v>
      </c>
      <c>
        <v>1682</v>
      </c>
      <c>
        <v>2</v>
      </c>
      <c>
        <v>141</v>
      </c>
      <c>
        <v>97.066667</v>
      </c>
      <c>
        <v>12558.933332</v>
      </c>
      <c>
        <v>14.933333</v>
      </c>
      <c>
        <v>1052.8</v>
      </c>
    </row>
    <row>
      <c>
        <is>
          <t>1399119</t>
        </is>
      </c>
      <c>
        <v>1</v>
      </c>
      <c>
        <is>
          <t>İZMİR</t>
        </is>
      </c>
      <c>
        <v>BAYRAKLI</v>
      </c>
      <c>
        <is>
          <t>K-1213 35-02-K01213_35-02-K01213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13:37:54</t>
        </is>
      </c>
      <c>
        <is>
          <t>10.07.2020 14:37:52</t>
        </is>
      </c>
      <c>
        <v>0.999264722</v>
      </c>
      <c>
        <v>1</v>
      </c>
      <c>
        <v>599</v>
      </c>
      <c>
        <v>0</v>
      </c>
      <c>
        <v>0</v>
      </c>
      <c>
        <v>0.999265</v>
      </c>
      <c>
        <v>598.559568</v>
      </c>
      <c>
        <v>0</v>
      </c>
      <c>
        <v>0</v>
      </c>
    </row>
    <row>
      <c>
        <is>
          <t>1398109</t>
        </is>
      </c>
      <c>
        <v>1</v>
      </c>
      <c>
        <is>
          <t>İZMİR</t>
        </is>
      </c>
      <c>
        <v>BAYRAKLI</v>
      </c>
      <c>
        <is>
          <t>M-2778(YATIRIM REZERVE) 35-02-M02778_C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09:06:39</t>
        </is>
      </c>
      <c>
        <is>
          <t>09.07.2020 17:15:45</t>
        </is>
      </c>
      <c>
        <v>8.15166</v>
      </c>
      <c>
        <v>0</v>
      </c>
      <c>
        <v>315</v>
      </c>
      <c>
        <v>0</v>
      </c>
      <c>
        <v>0</v>
      </c>
      <c>
        <v>0</v>
      </c>
      <c>
        <v>2567.7729</v>
      </c>
      <c>
        <v>0</v>
      </c>
      <c>
        <v>0</v>
      </c>
    </row>
    <row>
      <c>
        <is>
          <t>1396804</t>
        </is>
      </c>
      <c>
        <v>1</v>
      </c>
      <c>
        <is>
          <t>İZMİR</t>
        </is>
      </c>
      <c>
        <v>KEMALPAŞA</v>
      </c>
      <c>
        <is>
          <t>MEMİŞ KİRLİ SULAMA GRUBU TR 35-27-M00509_35-27-M00509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15:29:31</t>
        </is>
      </c>
      <c>
        <is>
          <t>07.07.2020 16:30:49</t>
        </is>
      </c>
      <c>
        <v>1.021666666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5.108333</v>
      </c>
    </row>
    <row>
      <c>
        <is>
          <t>1477412</t>
        </is>
      </c>
      <c>
        <v>1</v>
      </c>
      <c>
        <is>
          <t>İZMİR</t>
        </is>
      </c>
      <c>
        <v>BAYRAKLI</v>
      </c>
      <c>
        <is>
          <t>K-4668 35-02-K04668_D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17:48:00</t>
        </is>
      </c>
      <c>
        <is>
          <t>25.07.2020 18:39:12</t>
        </is>
      </c>
      <c>
        <v>0.853333333</v>
      </c>
      <c>
        <v>0</v>
      </c>
      <c>
        <v>181</v>
      </c>
      <c>
        <v>0</v>
      </c>
      <c>
        <v>0</v>
      </c>
      <c>
        <v>0</v>
      </c>
      <c>
        <v>154.453333</v>
      </c>
      <c>
        <v>0</v>
      </c>
      <c>
        <v>0</v>
      </c>
    </row>
    <row>
      <c>
        <is>
          <t>1477163</t>
        </is>
      </c>
      <c>
        <v>1</v>
      </c>
      <c>
        <is>
          <t>İZMİR</t>
        </is>
      </c>
      <c>
        <v>BAYRAKLI</v>
      </c>
      <c>
        <is>
          <t>K-2636 35-02-K02636_A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25.07.2020 10:06:37</t>
        </is>
      </c>
      <c>
        <is>
          <t>25.07.2020 10:56:06</t>
        </is>
      </c>
      <c>
        <v>0.824559166</v>
      </c>
      <c>
        <v>0</v>
      </c>
      <c>
        <v>65</v>
      </c>
      <c>
        <v>0</v>
      </c>
      <c>
        <v>0</v>
      </c>
      <c>
        <v>0</v>
      </c>
      <c>
        <v>53.596346</v>
      </c>
      <c>
        <v>0</v>
      </c>
      <c>
        <v>0</v>
      </c>
    </row>
    <row>
      <c>
        <is>
          <t>1400080</t>
        </is>
      </c>
      <c>
        <v>1</v>
      </c>
      <c>
        <is>
          <t>İZMİR</t>
        </is>
      </c>
      <c>
        <v>KONAK</v>
      </c>
      <c>
        <is>
          <t>K-473 35-01-K00473_K-1255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01:43:00</t>
        </is>
      </c>
      <c>
        <is>
          <t>12.07.2020 02:04:25</t>
        </is>
      </c>
      <c>
        <v>0.356944444</v>
      </c>
      <c>
        <v>6</v>
      </c>
      <c>
        <v>180</v>
      </c>
      <c>
        <v>0</v>
      </c>
      <c>
        <v>0</v>
      </c>
      <c>
        <v>2.141667</v>
      </c>
      <c>
        <v>64.25</v>
      </c>
      <c>
        <v>0</v>
      </c>
      <c>
        <v>0</v>
      </c>
    </row>
    <row>
      <c>
        <is>
          <t>1479184</t>
        </is>
      </c>
      <c>
        <v>1</v>
      </c>
      <c>
        <is>
          <t>İZMİR</t>
        </is>
      </c>
      <c>
        <v>BORNOVA</v>
      </c>
      <c>
        <is>
          <t>K-2397 35-02-K02397_C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17:15:32</t>
        </is>
      </c>
      <c>
        <is>
          <t>28.07.2020 19:23:10</t>
        </is>
      </c>
      <c>
        <v>2.127222222</v>
      </c>
      <c>
        <v>0</v>
      </c>
      <c>
        <v>60</v>
      </c>
      <c>
        <v>0</v>
      </c>
      <c>
        <v>0</v>
      </c>
      <c>
        <v>0</v>
      </c>
      <c>
        <v>127.633333</v>
      </c>
      <c>
        <v>0</v>
      </c>
      <c>
        <v>0</v>
      </c>
    </row>
    <row>
      <c>
        <is>
          <t>1372061</t>
        </is>
      </c>
      <c>
        <v>1</v>
      </c>
      <c>
        <is>
          <t>İZMİR</t>
        </is>
      </c>
      <c>
        <v>BORNOVA</v>
      </c>
      <c>
        <is>
          <t>K-3042 35-02-K03042_TRAFO-K01 K01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22:09:52</t>
        </is>
      </c>
      <c>
        <is>
          <t>01.07.2020 23:46:00</t>
        </is>
      </c>
      <c>
        <v>1.602222222</v>
      </c>
      <c>
        <v>1</v>
      </c>
      <c>
        <v>778</v>
      </c>
      <c>
        <v>0</v>
      </c>
      <c>
        <v>0</v>
      </c>
      <c>
        <v>1.602222</v>
      </c>
      <c>
        <v>1246.528889</v>
      </c>
      <c>
        <v>0</v>
      </c>
      <c>
        <v>0</v>
      </c>
    </row>
    <row>
      <c>
        <is>
          <t>1399396</t>
        </is>
      </c>
      <c>
        <v>1</v>
      </c>
      <c>
        <is>
          <t>İZMİR</t>
        </is>
      </c>
      <c>
        <v>BORNOVA</v>
      </c>
      <c>
        <is>
          <t>K-4509 35-02-K04509_910122690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19:39:10</t>
        </is>
      </c>
      <c>
        <is>
          <t>10.07.2020 20:40:45</t>
        </is>
      </c>
      <c>
        <v>1.026388888</v>
      </c>
      <c>
        <v>0</v>
      </c>
      <c>
        <v>4</v>
      </c>
      <c>
        <v>0</v>
      </c>
      <c>
        <v>0</v>
      </c>
      <c>
        <v>0</v>
      </c>
      <c>
        <v>4.105556</v>
      </c>
      <c>
        <v>0</v>
      </c>
      <c>
        <v>0</v>
      </c>
    </row>
    <row>
      <c>
        <is>
          <t>1412120</t>
        </is>
      </c>
      <c>
        <v>1</v>
      </c>
      <c>
        <is>
          <t>İZMİR</t>
        </is>
      </c>
      <c>
        <v>BAYRAKLI</v>
      </c>
      <c>
        <is>
          <t>M-1291 35-02-M01291_912897110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15:54:00</t>
        </is>
      </c>
      <c>
        <is>
          <t>15.07.2020 16:41:07</t>
        </is>
      </c>
      <c>
        <v>0.785277777</v>
      </c>
      <c>
        <v>0</v>
      </c>
      <c>
        <v>32</v>
      </c>
      <c>
        <v>0</v>
      </c>
      <c>
        <v>0</v>
      </c>
      <c>
        <v>0</v>
      </c>
      <c>
        <v>25.128889</v>
      </c>
      <c>
        <v>0</v>
      </c>
      <c>
        <v>0</v>
      </c>
    </row>
    <row>
      <c>
        <is>
          <t>1411589</t>
        </is>
      </c>
      <c>
        <v>1</v>
      </c>
      <c>
        <is>
          <t>İZMİR</t>
        </is>
      </c>
      <c>
        <v>KONAK</v>
      </c>
      <c>
        <is>
          <t>K-1038 35-01-K01038_911179240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15:51:01</t>
        </is>
      </c>
      <c>
        <is>
          <t>14.07.2020 17:03:15</t>
        </is>
      </c>
      <c>
        <v>1.203888888</v>
      </c>
      <c>
        <v>0</v>
      </c>
      <c>
        <v>14</v>
      </c>
      <c>
        <v>0</v>
      </c>
      <c>
        <v>0</v>
      </c>
      <c>
        <v>0</v>
      </c>
      <c>
        <v>16.854444</v>
      </c>
      <c>
        <v>0</v>
      </c>
      <c>
        <v>0</v>
      </c>
    </row>
    <row>
      <c>
        <is>
          <t>1411829</t>
        </is>
      </c>
      <c>
        <v>1</v>
      </c>
      <c>
        <is>
          <t>İZMİR</t>
        </is>
      </c>
      <c>
        <v>BAYRAKLI</v>
      </c>
      <c>
        <is>
          <t>M-1291 35-02-M01291_913234512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22:14:19</t>
        </is>
      </c>
      <c>
        <is>
          <t>14.07.2020 23:53:23</t>
        </is>
      </c>
      <c>
        <v>1.651111111</v>
      </c>
      <c>
        <v>0</v>
      </c>
      <c>
        <v>62</v>
      </c>
      <c>
        <v>0</v>
      </c>
      <c>
        <v>0</v>
      </c>
      <c>
        <v>0</v>
      </c>
      <c>
        <v>102.368889</v>
      </c>
      <c>
        <v>0</v>
      </c>
      <c>
        <v>0</v>
      </c>
    </row>
    <row>
      <c>
        <is>
          <t>1410648</t>
        </is>
      </c>
      <c>
        <v>1</v>
      </c>
      <c>
        <is>
          <t>İZMİR</t>
        </is>
      </c>
      <c>
        <v>BAYRAKLI</v>
      </c>
      <c>
        <is>
          <t>K-1049 35-02-K01049_K-3156-K05 K05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08:52:54</t>
        </is>
      </c>
      <c>
        <is>
          <t>13.07.2020 09:25:59</t>
        </is>
      </c>
      <c>
        <v>0.551388888</v>
      </c>
      <c>
        <v>1</v>
      </c>
      <c>
        <v>408</v>
      </c>
      <c>
        <v>0</v>
      </c>
      <c>
        <v>0</v>
      </c>
      <c>
        <v>0.551389</v>
      </c>
      <c>
        <v>224.966666</v>
      </c>
      <c>
        <v>0</v>
      </c>
      <c>
        <v>0</v>
      </c>
    </row>
    <row>
      <c>
        <is>
          <t>1372069</t>
        </is>
      </c>
      <c>
        <v>1</v>
      </c>
      <c>
        <is>
          <t>İZMİR</t>
        </is>
      </c>
      <c>
        <v>BAYRAKLI</v>
      </c>
      <c>
        <is>
          <t>M-2517 35-02-M02517_56363490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22:45:13</t>
        </is>
      </c>
      <c>
        <is>
          <t>02.07.2020 00:22:39</t>
        </is>
      </c>
      <c>
        <v>1.623888888</v>
      </c>
      <c>
        <v>0</v>
      </c>
      <c>
        <v>84</v>
      </c>
      <c>
        <v>0</v>
      </c>
      <c>
        <v>0</v>
      </c>
      <c>
        <v>0</v>
      </c>
      <c>
        <v>136.406667</v>
      </c>
      <c>
        <v>0</v>
      </c>
      <c>
        <v>0</v>
      </c>
    </row>
    <row>
      <c>
        <is>
          <t>1398179</t>
        </is>
      </c>
      <c>
        <v>1</v>
      </c>
      <c>
        <is>
          <t>İZMİR</t>
        </is>
      </c>
      <c>
        <v>TORBALI</v>
      </c>
      <c>
        <is>
          <t>DM-3/TR-33 35-26-M01259_956616521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08:41:32</t>
        </is>
      </c>
      <c>
        <is>
          <t>09.07.2020 18:37:01</t>
        </is>
      </c>
      <c>
        <v>9.924722222</v>
      </c>
      <c>
        <v>0</v>
      </c>
      <c>
        <v>1</v>
      </c>
      <c>
        <v>0</v>
      </c>
      <c>
        <v>0</v>
      </c>
      <c>
        <v>0</v>
      </c>
      <c>
        <v>9.924722</v>
      </c>
      <c>
        <v>0</v>
      </c>
      <c>
        <v>0</v>
      </c>
    </row>
    <row>
      <c>
        <is>
          <t>1411497</t>
        </is>
      </c>
      <c>
        <v>1</v>
      </c>
      <c>
        <is>
          <t>İZMİR</t>
        </is>
      </c>
      <c>
        <v>BAYRAKLI</v>
      </c>
      <c>
        <is>
          <t>K-609 35-02-K00609_9119126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13:40:47</t>
        </is>
      </c>
      <c>
        <is>
          <t>14.07.2020 14:35:57</t>
        </is>
      </c>
      <c>
        <v>0.919341666</v>
      </c>
      <c>
        <v>0</v>
      </c>
      <c>
        <v>429</v>
      </c>
      <c>
        <v>0</v>
      </c>
      <c>
        <v>0</v>
      </c>
      <c>
        <v>0</v>
      </c>
      <c>
        <v>394.397575</v>
      </c>
      <c>
        <v>0</v>
      </c>
      <c>
        <v>0</v>
      </c>
    </row>
    <row>
      <c>
        <is>
          <t>1477241</t>
        </is>
      </c>
      <c>
        <v>1</v>
      </c>
      <c>
        <is>
          <t>İZMİR</t>
        </is>
      </c>
      <c>
        <v>KONAK</v>
      </c>
      <c>
        <is>
          <t>K-1606 35-01-K01606_915158908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11:42:42</t>
        </is>
      </c>
      <c>
        <is>
          <t>25.07.2020 13:16:02</t>
        </is>
      </c>
      <c>
        <v>1.555555555</v>
      </c>
      <c>
        <v>0</v>
      </c>
      <c>
        <v>1</v>
      </c>
      <c>
        <v>0</v>
      </c>
      <c>
        <v>0</v>
      </c>
      <c>
        <v>0</v>
      </c>
      <c>
        <v>1.555556</v>
      </c>
      <c>
        <v>0</v>
      </c>
      <c>
        <v>0</v>
      </c>
    </row>
    <row>
      <c>
        <is>
          <t>1422884</t>
        </is>
      </c>
      <c>
        <v>1</v>
      </c>
      <c>
        <is>
          <t>İZMİR</t>
        </is>
      </c>
      <c>
        <v>BAYRAKLI</v>
      </c>
      <c>
        <is>
          <t>K-3634 35-02-K03634_6922295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09:15:18</t>
        </is>
      </c>
      <c>
        <is>
          <t>17.07.2020 17:57:00</t>
        </is>
      </c>
      <c>
        <v>8.695</v>
      </c>
      <c>
        <v>0</v>
      </c>
      <c>
        <v>219</v>
      </c>
      <c>
        <v>0</v>
      </c>
      <c>
        <v>0</v>
      </c>
      <c>
        <v>0</v>
      </c>
      <c>
        <v>1904.205</v>
      </c>
      <c>
        <v>0</v>
      </c>
      <c>
        <v>0</v>
      </c>
    </row>
    <row>
      <c>
        <is>
          <t>1399878</t>
        </is>
      </c>
      <c>
        <v>1</v>
      </c>
      <c>
        <is>
          <t>İZMİR</t>
        </is>
      </c>
      <c>
        <v>BAYRAKLI</v>
      </c>
      <c>
        <is>
          <t>K-4668 35-02-K04668_35-02-K04668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17:41:24</t>
        </is>
      </c>
      <c>
        <is>
          <t>11.07.2020 20:34:24</t>
        </is>
      </c>
      <c>
        <v>2.883333333</v>
      </c>
      <c>
        <v>1</v>
      </c>
      <c>
        <v>314</v>
      </c>
      <c>
        <v>0</v>
      </c>
      <c>
        <v>0</v>
      </c>
      <c>
        <v>2.883333</v>
      </c>
      <c>
        <v>905.366667</v>
      </c>
      <c>
        <v>0</v>
      </c>
      <c>
        <v>0</v>
      </c>
    </row>
    <row>
      <c>
        <is>
          <t>1385554</t>
        </is>
      </c>
      <c>
        <v>1</v>
      </c>
      <c>
        <is>
          <t>İZMİR</t>
        </is>
      </c>
      <c>
        <v>BAYRAKLI</v>
      </c>
      <c>
        <is>
          <t>M-1291 35-02-M01291_35-02-M01291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06.07.2020 09:36:16</t>
        </is>
      </c>
      <c>
        <is>
          <t>06.07.2020 11:28:30</t>
        </is>
      </c>
      <c>
        <v>1.870555555</v>
      </c>
      <c>
        <v>1</v>
      </c>
      <c>
        <v>432</v>
      </c>
      <c>
        <v>0</v>
      </c>
      <c>
        <v>0</v>
      </c>
      <c>
        <v>1.870556</v>
      </c>
      <c>
        <v>808.08</v>
      </c>
      <c>
        <v>0</v>
      </c>
      <c>
        <v>0</v>
      </c>
    </row>
    <row>
      <c>
        <is>
          <t>1410223</t>
        </is>
      </c>
      <c>
        <v>1</v>
      </c>
      <c>
        <is>
          <t>İZMİR</t>
        </is>
      </c>
      <c>
        <v>BAYRAKLI</v>
      </c>
      <c>
        <is>
          <t>K-4286 35-02-K04286_35-02-K04286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12.07.2020 09:55:23</t>
        </is>
      </c>
      <c>
        <is>
          <t>12.07.2020 10:35:00</t>
        </is>
      </c>
      <c>
        <v>0.660277777</v>
      </c>
      <c>
        <v>0</v>
      </c>
      <c>
        <v>180</v>
      </c>
      <c>
        <v>0</v>
      </c>
      <c>
        <v>0</v>
      </c>
      <c>
        <v>0</v>
      </c>
      <c>
        <v>118.85</v>
      </c>
      <c>
        <v>0</v>
      </c>
      <c>
        <v>0</v>
      </c>
    </row>
    <row>
      <c>
        <is>
          <t>1399053</t>
        </is>
      </c>
      <c>
        <v>1</v>
      </c>
      <c>
        <is>
          <t>MANİSA</t>
        </is>
      </c>
      <c>
        <v>KULA</v>
      </c>
      <c>
        <is>
          <t>TR-42 45-77-L00042_A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12:15:36</t>
        </is>
      </c>
      <c>
        <is>
          <t>10.07.2020 13:44:46</t>
        </is>
      </c>
      <c>
        <v>1.486111111</v>
      </c>
      <c>
        <v>0</v>
      </c>
      <c>
        <v>37</v>
      </c>
      <c>
        <v>0</v>
      </c>
      <c>
        <v>0</v>
      </c>
      <c>
        <v>0</v>
      </c>
      <c>
        <v>54.986111</v>
      </c>
      <c>
        <v>0</v>
      </c>
      <c>
        <v>0</v>
      </c>
    </row>
    <row>
      <c>
        <is>
          <t>1423364</t>
        </is>
      </c>
      <c>
        <v>1</v>
      </c>
      <c>
        <is>
          <t>İZMİR</t>
        </is>
      </c>
      <c>
        <v>KARŞIYAKA</v>
      </c>
      <c>
        <is>
          <t>ŞEMİKLER TM 35-04-A00003_ŞEMİKLER-6 K30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00:04:11</t>
        </is>
      </c>
      <c>
        <is>
          <t>18.07.2020 00:51:00</t>
        </is>
      </c>
      <c>
        <v>0.780277777</v>
      </c>
      <c>
        <v>2</v>
      </c>
      <c>
        <v>308</v>
      </c>
      <c>
        <v>0</v>
      </c>
      <c>
        <v>0</v>
      </c>
      <c>
        <v>1.560556</v>
      </c>
      <c>
        <v>240.325555</v>
      </c>
      <c>
        <v>0</v>
      </c>
      <c>
        <v>0</v>
      </c>
    </row>
    <row>
      <c>
        <is>
          <t>1478563</t>
        </is>
      </c>
      <c>
        <v>1</v>
      </c>
      <c>
        <is>
          <t>İZMİR</t>
        </is>
      </c>
      <c>
        <v>TORBALI</v>
      </c>
      <c>
        <is>
          <t>SELAMPEN KÖK 35-26-M00926_İMPO-KALE-CENKÇİ-SELAMPEN-M01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08:02:49</t>
        </is>
      </c>
      <c>
        <is>
          <t>28.07.2020 09:08:24</t>
        </is>
      </c>
      <c>
        <v>1.093055555</v>
      </c>
      <c>
        <v>10</v>
      </c>
      <c>
        <v>1</v>
      </c>
      <c>
        <v>3</v>
      </c>
      <c>
        <v>1</v>
      </c>
      <c>
        <v>10.930556</v>
      </c>
      <c>
        <v>1.093056</v>
      </c>
      <c>
        <v>3.279167</v>
      </c>
      <c>
        <v>1.093056</v>
      </c>
    </row>
    <row>
      <c>
        <is>
          <t>1480371</t>
        </is>
      </c>
      <c>
        <v>1</v>
      </c>
      <c>
        <is>
          <t>MANİSA</t>
        </is>
      </c>
      <c>
        <v>KULA</v>
      </c>
      <c>
        <is>
          <t>TR-48 45-77-L00048_B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30.07.2020 10:18:23</t>
        </is>
      </c>
      <c>
        <is>
          <t>30.07.2020 17:00:49</t>
        </is>
      </c>
      <c>
        <v>6.707222222</v>
      </c>
      <c>
        <v>0</v>
      </c>
      <c>
        <v>92</v>
      </c>
      <c>
        <v>0</v>
      </c>
      <c>
        <v>0</v>
      </c>
      <c>
        <v>0</v>
      </c>
      <c>
        <v>617.064444</v>
      </c>
      <c>
        <v>0</v>
      </c>
      <c>
        <v>0</v>
      </c>
    </row>
    <row>
      <c>
        <is>
          <t>1423458</t>
        </is>
      </c>
      <c>
        <v>1</v>
      </c>
      <c>
        <is>
          <t>İZMİR</t>
        </is>
      </c>
      <c>
        <v>BAYRAKLI</v>
      </c>
      <c>
        <is>
          <t>KARŞIYAKA GIS TM 35-04-A00002_Karşıyaka-3 K03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18.07.2020 08:58:24</t>
        </is>
      </c>
      <c>
        <is>
          <t>18.07.2020 09:57:29</t>
        </is>
      </c>
      <c>
        <v>0.984722222</v>
      </c>
      <c>
        <v>16</v>
      </c>
      <c>
        <v>4573</v>
      </c>
      <c>
        <v>0</v>
      </c>
      <c>
        <v>0</v>
      </c>
      <c>
        <v>15.755556</v>
      </c>
      <c>
        <v>4503.134721</v>
      </c>
      <c>
        <v>0</v>
      </c>
      <c>
        <v>0</v>
      </c>
    </row>
    <row>
      <c>
        <is>
          <t>1477365</t>
        </is>
      </c>
      <c>
        <v>1</v>
      </c>
      <c>
        <is>
          <t>İZMİR</t>
        </is>
      </c>
      <c>
        <v>KONAK</v>
      </c>
      <c>
        <is>
          <t>K-577 35-01-K00577_K-1790-K05 K05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15:53:14</t>
        </is>
      </c>
      <c>
        <is>
          <t>25.07.2020 16:59:53</t>
        </is>
      </c>
      <c>
        <v>1.110833333</v>
      </c>
      <c>
        <v>5</v>
      </c>
      <c>
        <v>559</v>
      </c>
      <c>
        <v>0</v>
      </c>
      <c>
        <v>0</v>
      </c>
      <c>
        <v>5.554167</v>
      </c>
      <c>
        <v>620.955833</v>
      </c>
      <c>
        <v>0</v>
      </c>
      <c>
        <v>0</v>
      </c>
    </row>
    <row>
      <c>
        <is>
          <t>1478281</t>
        </is>
      </c>
      <c>
        <v>1</v>
      </c>
      <c>
        <is>
          <t>İZMİR</t>
        </is>
      </c>
      <c>
        <v>BAYRAKLI</v>
      </c>
      <c>
        <is>
          <t>M-1031 35-04-M01031_B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15:14:33</t>
        </is>
      </c>
      <c>
        <is>
          <t>27.07.2020 16:45:44</t>
        </is>
      </c>
      <c>
        <v>1.519722222</v>
      </c>
      <c>
        <v>0</v>
      </c>
      <c>
        <v>173</v>
      </c>
      <c>
        <v>0</v>
      </c>
      <c>
        <v>0</v>
      </c>
      <c>
        <v>0</v>
      </c>
      <c>
        <v>262.911944</v>
      </c>
      <c>
        <v>0</v>
      </c>
      <c>
        <v>0</v>
      </c>
    </row>
    <row>
      <c>
        <is>
          <t>1398314</t>
        </is>
      </c>
      <c>
        <v>1</v>
      </c>
      <c>
        <is>
          <t>İZMİR</t>
        </is>
      </c>
      <c>
        <v>KARŞIYAKA</v>
      </c>
      <c>
        <is>
          <t>M-1028 35-04-M01028_A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12:08:25</t>
        </is>
      </c>
      <c>
        <is>
          <t>09.07.2020 17:45:12</t>
        </is>
      </c>
      <c>
        <v>5.613055555</v>
      </c>
      <c>
        <v>0</v>
      </c>
      <c>
        <v>128</v>
      </c>
      <c>
        <v>0</v>
      </c>
      <c>
        <v>0</v>
      </c>
      <c>
        <v>0</v>
      </c>
      <c>
        <v>718.471111</v>
      </c>
      <c>
        <v>0</v>
      </c>
      <c>
        <v>0</v>
      </c>
    </row>
    <row>
      <c>
        <is>
          <t>1479502</t>
        </is>
      </c>
      <c>
        <v>1</v>
      </c>
      <c>
        <is>
          <t>İZMİR</t>
        </is>
      </c>
      <c>
        <v>SEFERİHİSAR</v>
      </c>
      <c>
        <is>
          <t>L-80 35-14-L00080_956643617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09:23:16</t>
        </is>
      </c>
      <c>
        <is>
          <t>29.07.2020 10:02:03</t>
        </is>
      </c>
      <c>
        <v>0.646388888</v>
      </c>
      <c>
        <v>0</v>
      </c>
      <c>
        <v>3</v>
      </c>
      <c>
        <v>0</v>
      </c>
      <c>
        <v>0</v>
      </c>
      <c>
        <v>0</v>
      </c>
      <c>
        <v>1.939167</v>
      </c>
      <c>
        <v>0</v>
      </c>
      <c>
        <v>0</v>
      </c>
    </row>
    <row>
      <c>
        <is>
          <t>1478364</t>
        </is>
      </c>
      <c>
        <v>1</v>
      </c>
      <c>
        <is>
          <t>MANİSA</t>
        </is>
      </c>
      <c>
        <v>AKHİSAR</v>
      </c>
      <c>
        <is>
          <t>BEKİRLER TR-1 45-72-M00247_45-72-M00247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17:35:27</t>
        </is>
      </c>
      <c>
        <is>
          <t>27.07.2020 19:07:25</t>
        </is>
      </c>
      <c>
        <v>1.532777777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49.048889</v>
      </c>
    </row>
    <row>
      <c>
        <is>
          <t>1372825</t>
        </is>
      </c>
      <c>
        <v>1</v>
      </c>
      <c>
        <is>
          <t>MANİSA</t>
        </is>
      </c>
      <c>
        <v>AKHİSAR</v>
      </c>
      <c>
        <is>
          <t>CEVİZLİDERE TR-2 45-72-M00183_49512260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20:58:08</t>
        </is>
      </c>
      <c>
        <is>
          <t>02.07.2020 22:06:14</t>
        </is>
      </c>
      <c>
        <v>1.135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2.27</v>
      </c>
    </row>
    <row>
      <c>
        <is>
          <t>1480165</t>
        </is>
      </c>
      <c>
        <v>1</v>
      </c>
      <c>
        <is>
          <t>İZMİR</t>
        </is>
      </c>
      <c>
        <v>BORNOVA</v>
      </c>
      <c>
        <is>
          <t>M-2315 35-02-M02315_35-02-M02315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20:42:23</t>
        </is>
      </c>
      <c>
        <is>
          <t>29.07.2020 21:59:56</t>
        </is>
      </c>
      <c>
        <v>1.2925</v>
      </c>
      <c>
        <v>1</v>
      </c>
      <c>
        <v>932</v>
      </c>
      <c>
        <v>0</v>
      </c>
      <c>
        <v>0</v>
      </c>
      <c>
        <v>1.2925</v>
      </c>
      <c>
        <v>1204.61</v>
      </c>
      <c>
        <v>0</v>
      </c>
      <c>
        <v>0</v>
      </c>
    </row>
    <row>
      <c>
        <is>
          <t>1386699</t>
        </is>
      </c>
      <c>
        <v>1</v>
      </c>
      <c>
        <is>
          <t>İZMİR</t>
        </is>
      </c>
      <c>
        <v>URLA</v>
      </c>
      <c>
        <is>
          <t>BADEMLER TR-3 35-19-L00299_956694620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12:57:23</t>
        </is>
      </c>
      <c>
        <is>
          <t>07.07.2020 13:53:47</t>
        </is>
      </c>
      <c>
        <v>0.94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0.94</v>
      </c>
    </row>
    <row>
      <c>
        <is>
          <t>1385897</t>
        </is>
      </c>
      <c>
        <v>1</v>
      </c>
      <c>
        <is>
          <t>İZMİR</t>
        </is>
      </c>
      <c>
        <v>KONAK</v>
      </c>
      <c>
        <is>
          <t>K-1703 35-01-K01703_G G1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19:26:33</t>
        </is>
      </c>
      <c>
        <is>
          <t>06.07.2020 22:03:30</t>
        </is>
      </c>
      <c>
        <v>2.615833333</v>
      </c>
      <c>
        <v>0</v>
      </c>
      <c>
        <v>88</v>
      </c>
      <c>
        <v>0</v>
      </c>
      <c>
        <v>0</v>
      </c>
      <c>
        <v>0</v>
      </c>
      <c>
        <v>230.193333</v>
      </c>
      <c>
        <v>0</v>
      </c>
      <c>
        <v>0</v>
      </c>
    </row>
    <row>
      <c>
        <is>
          <t>1481274</t>
        </is>
      </c>
      <c>
        <v>1</v>
      </c>
      <c>
        <is>
          <t>İZMİR</t>
        </is>
      </c>
      <c>
        <v>DİKİLİ</v>
      </c>
      <c>
        <is>
          <t>ÇANDARLI TR-1 35-30-M00001_C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20:19:02</t>
        </is>
      </c>
      <c>
        <is>
          <t>31.07.2020 21:49:54</t>
        </is>
      </c>
      <c>
        <v>1.514444444</v>
      </c>
      <c>
        <v>0</v>
      </c>
      <c>
        <v>133</v>
      </c>
      <c>
        <v>0</v>
      </c>
      <c>
        <v>0</v>
      </c>
      <c>
        <v>0</v>
      </c>
      <c>
        <v>201.421111</v>
      </c>
      <c>
        <v>0</v>
      </c>
      <c>
        <v>0</v>
      </c>
    </row>
    <row>
      <c>
        <is>
          <t>1424231</t>
        </is>
      </c>
      <c>
        <v>1</v>
      </c>
      <c>
        <is>
          <t>İZMİR</t>
        </is>
      </c>
      <c>
        <v>BORNOVA</v>
      </c>
      <c>
        <is>
          <t>K-4019 35-02-K04019_C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17:33:33</t>
        </is>
      </c>
      <c>
        <is>
          <t>19.07.2020 18:12:09</t>
        </is>
      </c>
      <c>
        <v>0.643333333</v>
      </c>
      <c>
        <v>0</v>
      </c>
      <c>
        <v>62</v>
      </c>
      <c>
        <v>0</v>
      </c>
      <c>
        <v>0</v>
      </c>
      <c>
        <v>0</v>
      </c>
      <c>
        <v>39.886667</v>
      </c>
      <c>
        <v>0</v>
      </c>
      <c>
        <v>0</v>
      </c>
    </row>
    <row>
      <c>
        <is>
          <t>1481121</t>
        </is>
      </c>
      <c>
        <v>1</v>
      </c>
      <c>
        <is>
          <t>İZMİR</t>
        </is>
      </c>
      <c>
        <v>DİKİLİ</v>
      </c>
      <c>
        <is>
          <t>ÇANDARLI TR-1 35-30-M00001_C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15:52:18</t>
        </is>
      </c>
      <c>
        <is>
          <t>31.07.2020 18:20:37</t>
        </is>
      </c>
      <c>
        <v>2.471944444</v>
      </c>
      <c>
        <v>0</v>
      </c>
      <c>
        <v>133</v>
      </c>
      <c>
        <v>0</v>
      </c>
      <c>
        <v>0</v>
      </c>
      <c>
        <v>0</v>
      </c>
      <c>
        <v>328.768611</v>
      </c>
      <c>
        <v>0</v>
      </c>
      <c>
        <v>0</v>
      </c>
    </row>
    <row>
      <c>
        <is>
          <t>1386512</t>
        </is>
      </c>
      <c>
        <v>1</v>
      </c>
      <c>
        <is>
          <t>MANİSA</t>
        </is>
      </c>
      <c>
        <v>AKHİSAR</v>
      </c>
      <c>
        <is>
          <t>ALİ DEDEOĞLU TARIMSAL SULAMA TR-1 45-72-L00344_45-72-L00344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09:27:59</t>
        </is>
      </c>
      <c>
        <is>
          <t>07.07.2020 11:01:30</t>
        </is>
      </c>
      <c>
        <v>1.558611111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3.117222</v>
      </c>
    </row>
    <row>
      <c>
        <is>
          <t>1374854</t>
        </is>
      </c>
      <c>
        <v>1</v>
      </c>
      <c>
        <is>
          <t>İZMİR</t>
        </is>
      </c>
      <c>
        <v>SEFERİHİSAR</v>
      </c>
      <c>
        <is>
          <t>L-201 GÜZELÇİFTLİK 35-14-L00201_956648705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14:02:22</t>
        </is>
      </c>
      <c>
        <is>
          <t>05.07.2020 18:19:14</t>
        </is>
      </c>
      <c>
        <v>4.281111111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4.281111</v>
      </c>
    </row>
    <row>
      <c>
        <is>
          <t>1480188</t>
        </is>
      </c>
      <c>
        <v>1</v>
      </c>
      <c>
        <is>
          <t>İZMİR</t>
        </is>
      </c>
      <c>
        <v>DİKİLİ</v>
      </c>
      <c>
        <is>
          <t>ÇANDARLI TR-1 35-30-M00001_C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21:32:11</t>
        </is>
      </c>
      <c>
        <is>
          <t>29.07.2020 23:04:26</t>
        </is>
      </c>
      <c>
        <v>1.5375</v>
      </c>
      <c>
        <v>0</v>
      </c>
      <c>
        <v>133</v>
      </c>
      <c>
        <v>0</v>
      </c>
      <c>
        <v>0</v>
      </c>
      <c>
        <v>0</v>
      </c>
      <c>
        <v>204.4875</v>
      </c>
      <c>
        <v>0</v>
      </c>
      <c>
        <v>0</v>
      </c>
    </row>
    <row>
      <c>
        <is>
          <t>1465930</t>
        </is>
      </c>
      <c>
        <v>1</v>
      </c>
      <c>
        <is>
          <t>MANİSA</t>
        </is>
      </c>
      <c>
        <v>AKHİSAR</v>
      </c>
      <c>
        <is>
          <t>TR-2/13 45-72-L00013_49726848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08:06:00</t>
        </is>
      </c>
      <c>
        <is>
          <t>23.07.2020 16:16:00</t>
        </is>
      </c>
      <c>
        <v>8.166666666</v>
      </c>
      <c>
        <v>0</v>
      </c>
      <c>
        <v>221</v>
      </c>
      <c>
        <v>0</v>
      </c>
      <c>
        <v>0</v>
      </c>
      <c>
        <v>0</v>
      </c>
      <c>
        <v>1804.833333</v>
      </c>
      <c>
        <v>0</v>
      </c>
      <c>
        <v>0</v>
      </c>
    </row>
    <row>
      <c>
        <is>
          <t>1372440</t>
        </is>
      </c>
      <c>
        <v>1</v>
      </c>
      <c>
        <is>
          <t>İZMİR</t>
        </is>
      </c>
      <c>
        <v>KONAK</v>
      </c>
      <c>
        <is>
          <t>K-1703 35-01-K01703_911411567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13:28:00</t>
        </is>
      </c>
      <c>
        <is>
          <t>02.07.2020 15:16:26</t>
        </is>
      </c>
      <c>
        <v>1.807222222</v>
      </c>
      <c>
        <v>0</v>
      </c>
      <c>
        <v>18</v>
      </c>
      <c>
        <v>0</v>
      </c>
      <c>
        <v>0</v>
      </c>
      <c>
        <v>0</v>
      </c>
      <c>
        <v>32.53</v>
      </c>
      <c>
        <v>0</v>
      </c>
      <c>
        <v>0</v>
      </c>
    </row>
    <row>
      <c>
        <is>
          <t>1399745</t>
        </is>
      </c>
      <c>
        <v>1</v>
      </c>
      <c>
        <is>
          <t>İZMİR</t>
        </is>
      </c>
      <c>
        <v>KONAK</v>
      </c>
      <c>
        <is>
          <t>ALSANCAK TM 35-01-A00005_MİMARSİNAN M10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13:11:26</t>
        </is>
      </c>
      <c>
        <is>
          <t>11.07.2020 14:08:32</t>
        </is>
      </c>
      <c>
        <v>0.951666666</v>
      </c>
      <c>
        <v>0</v>
      </c>
      <c>
        <v>256</v>
      </c>
      <c>
        <v>0</v>
      </c>
      <c>
        <v>0</v>
      </c>
      <c>
        <v>0</v>
      </c>
      <c>
        <v>243.626666</v>
      </c>
      <c>
        <v>0</v>
      </c>
      <c>
        <v>0</v>
      </c>
    </row>
    <row>
      <c>
        <is>
          <t>1479208</t>
        </is>
      </c>
      <c>
        <v>1</v>
      </c>
      <c>
        <is>
          <t>İZMİR</t>
        </is>
      </c>
      <c>
        <v>KONAK</v>
      </c>
      <c>
        <is>
          <t>K-1703 35-01-K01703_911403561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18:19:58</t>
        </is>
      </c>
      <c>
        <is>
          <t>28.07.2020 20:31:05</t>
        </is>
      </c>
      <c>
        <v>2.185277777</v>
      </c>
      <c>
        <v>0</v>
      </c>
      <c>
        <v>16</v>
      </c>
      <c>
        <v>0</v>
      </c>
      <c>
        <v>0</v>
      </c>
      <c>
        <v>0</v>
      </c>
      <c>
        <v>34.964444</v>
      </c>
      <c>
        <v>0</v>
      </c>
      <c>
        <v>0</v>
      </c>
    </row>
    <row>
      <c>
        <is>
          <t>1480480</t>
        </is>
      </c>
      <c>
        <v>1</v>
      </c>
      <c>
        <is>
          <t>MANİSA</t>
        </is>
      </c>
      <c>
        <v>YUNUSEMRE</v>
      </c>
      <c>
        <is>
          <t>MURADİYE HASTANE KABİN 45-71-M00193_B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13:41:00</t>
        </is>
      </c>
      <c>
        <is>
          <t>30.07.2020 14:18:05</t>
        </is>
      </c>
      <c>
        <v>0.618055555</v>
      </c>
      <c>
        <v>0</v>
      </c>
      <c>
        <v>144</v>
      </c>
      <c>
        <v>0</v>
      </c>
      <c>
        <v>0</v>
      </c>
      <c>
        <v>0</v>
      </c>
      <c>
        <v>89</v>
      </c>
      <c>
        <v>0</v>
      </c>
      <c>
        <v>0</v>
      </c>
    </row>
    <row>
      <c>
        <is>
          <t>1371605</t>
        </is>
      </c>
      <c>
        <v>1</v>
      </c>
      <c>
        <is>
          <t>İZMİR</t>
        </is>
      </c>
      <c>
        <v>KARŞIYAKA</v>
      </c>
      <c>
        <is>
          <t>K-766 35-04-K00766_A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10:05:18</t>
        </is>
      </c>
      <c>
        <is>
          <t>01.07.2020 10:21:20</t>
        </is>
      </c>
      <c>
        <v>0.267222222</v>
      </c>
      <c>
        <v>0</v>
      </c>
      <c>
        <v>261</v>
      </c>
      <c>
        <v>0</v>
      </c>
      <c>
        <v>0</v>
      </c>
      <c>
        <v>0</v>
      </c>
      <c>
        <v>69.745</v>
      </c>
      <c>
        <v>0</v>
      </c>
      <c>
        <v>0</v>
      </c>
    </row>
    <row>
      <c>
        <is>
          <t>1399875</t>
        </is>
      </c>
      <c>
        <v>1</v>
      </c>
      <c>
        <is>
          <t>İZMİR</t>
        </is>
      </c>
      <c>
        <v>KONAK</v>
      </c>
      <c>
        <is>
          <t>M-2843 EVORE İNŞAAT ÖZEL TR 35-01-M02843Ö_35-01-M02843Ö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17:27:54</t>
        </is>
      </c>
      <c>
        <is>
          <t>11.07.2020 19:03:06</t>
        </is>
      </c>
      <c>
        <v>1.586666666</v>
      </c>
      <c>
        <v>1</v>
      </c>
      <c>
        <v>0</v>
      </c>
      <c>
        <v>0</v>
      </c>
      <c>
        <v>0</v>
      </c>
      <c>
        <v>1.586667</v>
      </c>
      <c>
        <v>0</v>
      </c>
      <c>
        <v>0</v>
      </c>
      <c>
        <v>0</v>
      </c>
    </row>
    <row>
      <c>
        <is>
          <t>1425106</t>
        </is>
      </c>
      <c>
        <v>1</v>
      </c>
      <c>
        <is>
          <t>İZMİR</t>
        </is>
      </c>
      <c>
        <v>KONAK</v>
      </c>
      <c>
        <is>
          <t>ALSANCAK TM 35-01-A00005_MİMARSİNAN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11:44:18</t>
        </is>
      </c>
      <c>
        <is>
          <t>21.07.2020 12:29:17</t>
        </is>
      </c>
      <c>
        <v>0.749722222</v>
      </c>
      <c>
        <v>29</v>
      </c>
      <c>
        <v>3165</v>
      </c>
      <c>
        <v>0</v>
      </c>
      <c>
        <v>0</v>
      </c>
      <c>
        <v>21.741944</v>
      </c>
      <c>
        <v>2372.870833</v>
      </c>
      <c>
        <v>0</v>
      </c>
      <c>
        <v>0</v>
      </c>
    </row>
    <row>
      <c>
        <is>
          <t>1476736</t>
        </is>
      </c>
      <c>
        <v>1</v>
      </c>
      <c>
        <is>
          <t>İZMİR</t>
        </is>
      </c>
      <c>
        <v>KEMALPAŞA</v>
      </c>
      <c>
        <is>
          <t>TR-42 35-27-M00042_98865568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12:54:00</t>
        </is>
      </c>
      <c>
        <is>
          <t>24.07.2020 14:47:07</t>
        </is>
      </c>
      <c>
        <v>1.885277777</v>
      </c>
      <c>
        <v>0</v>
      </c>
      <c>
        <v>5</v>
      </c>
      <c>
        <v>0</v>
      </c>
      <c>
        <v>0</v>
      </c>
      <c>
        <v>0</v>
      </c>
      <c>
        <v>9.426389</v>
      </c>
      <c>
        <v>0</v>
      </c>
      <c>
        <v>0</v>
      </c>
    </row>
    <row>
      <c>
        <is>
          <t>1371638</t>
        </is>
      </c>
      <c>
        <v>1</v>
      </c>
      <c>
        <is>
          <t>İZMİR</t>
        </is>
      </c>
      <c>
        <v>KARŞIYAKA</v>
      </c>
      <c>
        <is>
          <t>K-3723 35-04-K03723_C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10:39:54</t>
        </is>
      </c>
      <c>
        <is>
          <t>01.07.2020 11:35:10</t>
        </is>
      </c>
      <c>
        <v>0.921111111</v>
      </c>
      <c>
        <v>0</v>
      </c>
      <c>
        <v>151</v>
      </c>
      <c>
        <v>0</v>
      </c>
      <c>
        <v>0</v>
      </c>
      <c>
        <v>0</v>
      </c>
      <c>
        <v>139.087778</v>
      </c>
      <c>
        <v>0</v>
      </c>
      <c>
        <v>0</v>
      </c>
    </row>
    <row>
      <c>
        <is>
          <t>1397557</t>
        </is>
      </c>
      <c>
        <v>1</v>
      </c>
      <c>
        <is>
          <t>İZMİR</t>
        </is>
      </c>
      <c>
        <v>KARŞIYAKA</v>
      </c>
      <c>
        <is>
          <t>K-907 35-04-K00907_K</t>
        </is>
      </c>
      <c>
        <v>Şebeke Bakım Çalışması</v>
      </c>
      <c>
        <is>
          <t>Dağıtım-AG</t>
        </is>
      </c>
      <c>
        <v>Kısa</v>
      </c>
      <c>
        <v>Şebeke işletmecisi</v>
      </c>
      <c>
        <v>Bildirimli</v>
      </c>
      <c>
        <is>
          <t>08.07.2020 11:25:01</t>
        </is>
      </c>
      <c>
        <is>
          <t>08.07.2020 11:25:10</t>
        </is>
      </c>
      <c>
        <v>0.002325</v>
      </c>
      <c>
        <v>0</v>
      </c>
      <c>
        <v>119</v>
      </c>
      <c>
        <v>0</v>
      </c>
      <c>
        <v>0</v>
      </c>
      <c>
        <v>0</v>
      </c>
      <c>
        <v>0.276675</v>
      </c>
      <c>
        <v>0</v>
      </c>
      <c>
        <v>0</v>
      </c>
    </row>
    <row>
      <c>
        <is>
          <t>1411795</t>
        </is>
      </c>
      <c>
        <v>1</v>
      </c>
      <c>
        <is>
          <t>İZMİR</t>
        </is>
      </c>
      <c>
        <v>SEFERİHİSAR</v>
      </c>
      <c>
        <is>
          <t>L-25 35-14-L00025_956659963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21:11:00</t>
        </is>
      </c>
      <c>
        <is>
          <t>14.07.2020 22:54:50</t>
        </is>
      </c>
      <c>
        <v>1.730555555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1.730556</v>
      </c>
    </row>
    <row>
      <c>
        <is>
          <t>1479632</t>
        </is>
      </c>
      <c>
        <v>1</v>
      </c>
      <c>
        <is>
          <t>İZMİR</t>
        </is>
      </c>
      <c>
        <v>SEFERİHİSAR</v>
      </c>
      <c>
        <is>
          <t>L-223 35-14-L00223_956639866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10:28:30</t>
        </is>
      </c>
      <c>
        <is>
          <t>29.07.2020 13:28:57</t>
        </is>
      </c>
      <c>
        <v>3.0075</v>
      </c>
      <c>
        <v>0</v>
      </c>
      <c>
        <v>12</v>
      </c>
      <c>
        <v>0</v>
      </c>
      <c>
        <v>0</v>
      </c>
      <c>
        <v>0</v>
      </c>
      <c>
        <v>36.09</v>
      </c>
      <c>
        <v>0</v>
      </c>
      <c>
        <v>0</v>
      </c>
    </row>
    <row>
      <c>
        <is>
          <t>1478616</t>
        </is>
      </c>
      <c>
        <v>1</v>
      </c>
      <c>
        <is>
          <t>İZMİR</t>
        </is>
      </c>
      <c>
        <v>SEFERİHİSAR</v>
      </c>
      <c>
        <is>
          <t>DM-1/TR-21 35-14-M00303_956643073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09:31:52</t>
        </is>
      </c>
      <c>
        <is>
          <t>28.07.2020 10:12:43</t>
        </is>
      </c>
      <c>
        <v>0.680833333</v>
      </c>
      <c>
        <v>0</v>
      </c>
      <c>
        <v>1</v>
      </c>
      <c>
        <v>0</v>
      </c>
      <c>
        <v>0</v>
      </c>
      <c>
        <v>0</v>
      </c>
      <c>
        <v>0.680833</v>
      </c>
      <c>
        <v>0</v>
      </c>
      <c>
        <v>0</v>
      </c>
    </row>
    <row>
      <c>
        <is>
          <t>1397598</t>
        </is>
      </c>
      <c>
        <v>1</v>
      </c>
      <c>
        <is>
          <t>İZMİR</t>
        </is>
      </c>
      <c>
        <v>KARŞIYAKA</v>
      </c>
      <c>
        <is>
          <t>K-807 35-04-K00807_D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08.07.2020 12:28:03</t>
        </is>
      </c>
      <c>
        <is>
          <t>08.07.2020 13:04:22</t>
        </is>
      </c>
      <c>
        <v>0.605277777</v>
      </c>
      <c>
        <v>0</v>
      </c>
      <c>
        <v>278</v>
      </c>
      <c>
        <v>0</v>
      </c>
      <c>
        <v>0</v>
      </c>
      <c>
        <v>0</v>
      </c>
      <c>
        <v>168.267222</v>
      </c>
      <c>
        <v>0</v>
      </c>
      <c>
        <v>0</v>
      </c>
    </row>
    <row>
      <c>
        <is>
          <t>1477882</t>
        </is>
      </c>
      <c>
        <v>1</v>
      </c>
      <c>
        <is>
          <t>MANİSA</t>
        </is>
      </c>
      <c>
        <v>AKHİSAR</v>
      </c>
      <c>
        <is>
          <t>DAĞDERE DM 45-72-M00097_GÖRDES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19:15:03</t>
        </is>
      </c>
      <c>
        <is>
          <t>26.07.2020 19:24:58</t>
        </is>
      </c>
      <c>
        <v>0.165277777</v>
      </c>
      <c>
        <v>67</v>
      </c>
      <c>
        <v>8955</v>
      </c>
      <c>
        <v>328</v>
      </c>
      <c>
        <v>11108</v>
      </c>
      <c>
        <v>11.073611</v>
      </c>
      <c>
        <v>1480.062493</v>
      </c>
      <c>
        <v>54.211111</v>
      </c>
      <c>
        <v>1835.905547</v>
      </c>
    </row>
    <row>
      <c>
        <is>
          <t>1397199</t>
        </is>
      </c>
      <c>
        <v>1</v>
      </c>
      <c>
        <is>
          <t>MANİSA</t>
        </is>
      </c>
      <c>
        <v>AKHİSAR</v>
      </c>
      <c>
        <is>
          <t>DAĞDERE DM 45-72-M00097_GÜNROJ GES-M10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00:39:07</t>
        </is>
      </c>
      <c>
        <is>
          <t>08.07.2020 00:55:00</t>
        </is>
      </c>
      <c>
        <v>0.264722222</v>
      </c>
      <c>
        <v>0</v>
      </c>
      <c>
        <v>0</v>
      </c>
      <c>
        <v>9</v>
      </c>
      <c>
        <v>0</v>
      </c>
      <c>
        <v>0</v>
      </c>
      <c>
        <v>0</v>
      </c>
      <c>
        <v>2.3825</v>
      </c>
      <c>
        <v>0</v>
      </c>
    </row>
    <row>
      <c>
        <is>
          <t>1374480</t>
        </is>
      </c>
      <c>
        <v>1</v>
      </c>
      <c>
        <is>
          <t>MANİSA</t>
        </is>
      </c>
      <c>
        <v>AKHİSAR</v>
      </c>
      <c>
        <is>
          <t>DAĞDERE DM 45-72-M00097_HatBaşıAyırıcı_66364230 M05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04.07.2020 23:42:04</t>
        </is>
      </c>
      <c>
        <is>
          <t>05.07.2020 01:33:02</t>
        </is>
      </c>
      <c>
        <v>1.849444444</v>
      </c>
      <c>
        <v>1</v>
      </c>
      <c>
        <v>74</v>
      </c>
      <c>
        <v>32</v>
      </c>
      <c>
        <v>1329</v>
      </c>
      <c>
        <v>1.849444</v>
      </c>
      <c>
        <v>136.858889</v>
      </c>
      <c>
        <v>59.182222</v>
      </c>
      <c>
        <v>2457.911666</v>
      </c>
    </row>
    <row>
      <c>
        <is>
          <t>1372613</t>
        </is>
      </c>
      <c>
        <v>1</v>
      </c>
      <c>
        <is>
          <t>MANİSA</t>
        </is>
      </c>
      <c>
        <v>AKHİSAR</v>
      </c>
      <c>
        <is>
          <t>KARAGÖZLER TR-1 45-72-M00262_A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17:17:52</t>
        </is>
      </c>
      <c>
        <is>
          <t>02.07.2020 20:23:21</t>
        </is>
      </c>
      <c>
        <v>3.091388888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34.005278</v>
      </c>
    </row>
    <row>
      <c>
        <is>
          <t>1397379</t>
        </is>
      </c>
      <c>
        <v>1</v>
      </c>
      <c>
        <is>
          <t>İZMİR</t>
        </is>
      </c>
      <c>
        <v>KARŞIYAKA</v>
      </c>
      <c>
        <is>
          <t>K-18 35-04-K00018_35-04-K00018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08:44:00</t>
        </is>
      </c>
      <c>
        <is>
          <t>08.07.2020 13:13:04</t>
        </is>
      </c>
      <c>
        <v>4.484444444</v>
      </c>
      <c>
        <v>1</v>
      </c>
      <c>
        <v>910</v>
      </c>
      <c>
        <v>0</v>
      </c>
      <c>
        <v>0</v>
      </c>
      <c>
        <v>4.484444</v>
      </c>
      <c>
        <v>4080.844444</v>
      </c>
      <c>
        <v>0</v>
      </c>
      <c>
        <v>0</v>
      </c>
    </row>
    <row>
      <c>
        <is>
          <t>1399194</t>
        </is>
      </c>
      <c>
        <v>1</v>
      </c>
      <c>
        <is>
          <t>MANİSA</t>
        </is>
      </c>
      <c>
        <v>AKHİSAR</v>
      </c>
      <c>
        <is>
          <t>KARAGÖZLER TR-4 45-72-M00599_Ayırıcı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15:22:32</t>
        </is>
      </c>
      <c>
        <is>
          <t>10.07.2020 17:33:03</t>
        </is>
      </c>
      <c>
        <v>2.175277777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36.979722</v>
      </c>
    </row>
    <row>
      <c>
        <is>
          <t>1410332</t>
        </is>
      </c>
      <c>
        <v>1</v>
      </c>
      <c>
        <is>
          <t>MANİSA</t>
        </is>
      </c>
      <c>
        <v>AKHİSAR</v>
      </c>
      <c>
        <is>
          <t>DAĞDERE TR-8 45-72-M00588_B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13:55:27</t>
        </is>
      </c>
      <c>
        <is>
          <t>12.07.2020 15:23:31</t>
        </is>
      </c>
      <c>
        <v>1.467777777</v>
      </c>
      <c>
        <v>0</v>
      </c>
      <c>
        <v>21</v>
      </c>
      <c>
        <v>0</v>
      </c>
      <c>
        <v>12</v>
      </c>
      <c>
        <v>0</v>
      </c>
      <c>
        <v>30.823333</v>
      </c>
      <c>
        <v>0</v>
      </c>
      <c>
        <v>17.613333</v>
      </c>
    </row>
    <row>
      <c>
        <is>
          <t>1466424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21:37:19</t>
        </is>
      </c>
      <c>
        <is>
          <t>23.07.2020 21:51:00</t>
        </is>
      </c>
      <c>
        <v>0.228055555</v>
      </c>
      <c>
        <v>0</v>
      </c>
      <c>
        <v>0</v>
      </c>
      <c>
        <v>64</v>
      </c>
      <c>
        <v>2108</v>
      </c>
      <c>
        <v>0</v>
      </c>
      <c>
        <v>0</v>
      </c>
      <c>
        <v>14.595556</v>
      </c>
      <c>
        <v>480.74111</v>
      </c>
    </row>
    <row>
      <c>
        <is>
          <t>1481020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11:41:25</t>
        </is>
      </c>
      <c>
        <is>
          <t>31.07.2020 12:08:48</t>
        </is>
      </c>
      <c>
        <v>0.456388888</v>
      </c>
      <c>
        <v>0</v>
      </c>
      <c>
        <v>0</v>
      </c>
      <c>
        <v>64</v>
      </c>
      <c>
        <v>2108</v>
      </c>
      <c>
        <v>0</v>
      </c>
      <c>
        <v>0</v>
      </c>
      <c>
        <v>29.208889</v>
      </c>
      <c>
        <v>962.067776</v>
      </c>
    </row>
    <row>
      <c>
        <is>
          <t>1372631</t>
        </is>
      </c>
      <c>
        <v>1</v>
      </c>
      <c>
        <is>
          <t>İZMİR</t>
        </is>
      </c>
      <c>
        <v>KARŞIYAKA</v>
      </c>
      <c>
        <is>
          <t>M-2425 (YATIRIM REZERVE) 35-04-M02425_D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17:27:38</t>
        </is>
      </c>
      <c>
        <is>
          <t>02.07.2020 19:11:22</t>
        </is>
      </c>
      <c>
        <v>1.728888888</v>
      </c>
      <c>
        <v>0</v>
      </c>
      <c>
        <v>233</v>
      </c>
      <c>
        <v>0</v>
      </c>
      <c>
        <v>0</v>
      </c>
      <c>
        <v>0</v>
      </c>
      <c>
        <v>402.831111</v>
      </c>
      <c>
        <v>0</v>
      </c>
      <c>
        <v>0</v>
      </c>
    </row>
    <row>
      <c>
        <is>
          <t>1374767</t>
        </is>
      </c>
      <c>
        <v>1</v>
      </c>
      <c>
        <is>
          <t>İZMİR</t>
        </is>
      </c>
      <c>
        <v>KARŞIYAKA</v>
      </c>
      <c>
        <is>
          <t>M-1676 35-04-M01676_95000107665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12:09:52</t>
        </is>
      </c>
      <c>
        <is>
          <t>05.07.2020 16:53:25</t>
        </is>
      </c>
      <c>
        <v>4.725833333</v>
      </c>
      <c>
        <v>0</v>
      </c>
      <c>
        <v>1</v>
      </c>
      <c>
        <v>0</v>
      </c>
      <c>
        <v>0</v>
      </c>
      <c>
        <v>0</v>
      </c>
      <c>
        <v>4.725833</v>
      </c>
      <c>
        <v>0</v>
      </c>
      <c>
        <v>0</v>
      </c>
    </row>
    <row>
      <c>
        <is>
          <t>1374709</t>
        </is>
      </c>
      <c>
        <v>1</v>
      </c>
      <c>
        <is>
          <t>MANİSA</t>
        </is>
      </c>
      <c>
        <v>ŞEHZADELER</v>
      </c>
      <c>
        <is>
          <t>DM-1/47 45-71-M00149_ b1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11:00:39</t>
        </is>
      </c>
      <c>
        <is>
          <t>05.07.2020 11:33:11</t>
        </is>
      </c>
      <c>
        <v>0.542222222</v>
      </c>
      <c>
        <v>0</v>
      </c>
      <c>
        <v>98</v>
      </c>
      <c>
        <v>0</v>
      </c>
      <c>
        <v>0</v>
      </c>
      <c>
        <v>0</v>
      </c>
      <c>
        <v>53.137778</v>
      </c>
      <c>
        <v>0</v>
      </c>
      <c>
        <v>0</v>
      </c>
    </row>
    <row>
      <c>
        <is>
          <t>1423640</t>
        </is>
      </c>
      <c>
        <v>1</v>
      </c>
      <c>
        <is>
          <t>MANİSA</t>
        </is>
      </c>
      <c>
        <v>ŞEHZADELER</v>
      </c>
      <c>
        <is>
          <t>DM-03/15 45-71-M00537_953220845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13:47:56</t>
        </is>
      </c>
      <c>
        <is>
          <t>18.07.2020 18:42:43</t>
        </is>
      </c>
      <c>
        <v>4.913055555</v>
      </c>
      <c>
        <v>0</v>
      </c>
      <c>
        <v>8</v>
      </c>
      <c>
        <v>0</v>
      </c>
      <c>
        <v>0</v>
      </c>
      <c>
        <v>0</v>
      </c>
      <c>
        <v>39.304444</v>
      </c>
      <c>
        <v>0</v>
      </c>
      <c>
        <v>0</v>
      </c>
    </row>
    <row>
      <c>
        <is>
          <t>1480199</t>
        </is>
      </c>
      <c>
        <v>1</v>
      </c>
      <c>
        <is>
          <t>İZMİR</t>
        </is>
      </c>
      <c>
        <v>KARŞIYAKA</v>
      </c>
      <c>
        <is>
          <t>BOSTANLI GIS TM 35-04-A00001_Bostanlı-1 K01</t>
        </is>
      </c>
      <c>
        <v>OG Fider Açması</v>
      </c>
      <c>
        <is>
          <t>Dağıtım-OG</t>
        </is>
      </c>
      <c>
        <v>Uzun</v>
      </c>
      <c>
        <v>Dışsal</v>
      </c>
      <c>
        <v>Bildirimsiz</v>
      </c>
      <c>
        <is>
          <t>29.07.2020 22:26:16</t>
        </is>
      </c>
      <c>
        <is>
          <t>29.07.2020 22:58:00</t>
        </is>
      </c>
      <c>
        <v>0.528888888</v>
      </c>
      <c>
        <v>9</v>
      </c>
      <c>
        <v>3544</v>
      </c>
      <c>
        <v>0</v>
      </c>
      <c>
        <v>0</v>
      </c>
      <c>
        <v>4.76</v>
      </c>
      <c>
        <v>1874.382219</v>
      </c>
      <c>
        <v>0</v>
      </c>
      <c>
        <v>0</v>
      </c>
    </row>
    <row>
      <c>
        <is>
          <t>1480748</t>
        </is>
      </c>
      <c>
        <v>1</v>
      </c>
      <c>
        <is>
          <t>İZMİR</t>
        </is>
      </c>
      <c>
        <v>ÇİĞLİ</v>
      </c>
      <c>
        <is>
          <t>K-3313 35-09-K03313_35-09-K03313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19:53:55</t>
        </is>
      </c>
      <c>
        <is>
          <t>30.07.2020 20:47:00</t>
        </is>
      </c>
      <c>
        <v>0.884722222</v>
      </c>
      <c>
        <v>1</v>
      </c>
      <c>
        <v>1026</v>
      </c>
      <c>
        <v>0</v>
      </c>
      <c>
        <v>0</v>
      </c>
      <c>
        <v>0.884722</v>
      </c>
      <c>
        <v>907.725</v>
      </c>
      <c>
        <v>0</v>
      </c>
      <c>
        <v>0</v>
      </c>
    </row>
    <row>
      <c>
        <is>
          <t>1480790</t>
        </is>
      </c>
      <c>
        <v>1</v>
      </c>
      <c>
        <is>
          <t>İZMİR</t>
        </is>
      </c>
      <c>
        <v>ÇİĞLİ</v>
      </c>
      <c>
        <is>
          <t>K-3313 35-09-K03313_35-09-K03313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20:56:41</t>
        </is>
      </c>
      <c>
        <is>
          <t>30.07.2020 23:06:00</t>
        </is>
      </c>
      <c>
        <v>2.155277777</v>
      </c>
      <c>
        <v>1</v>
      </c>
      <c>
        <v>1026</v>
      </c>
      <c>
        <v>0</v>
      </c>
      <c>
        <v>0</v>
      </c>
      <c>
        <v>2.155278</v>
      </c>
      <c>
        <v>2211.314999</v>
      </c>
      <c>
        <v>0</v>
      </c>
      <c>
        <v>0</v>
      </c>
    </row>
    <row>
      <c>
        <is>
          <t>1398503</t>
        </is>
      </c>
      <c>
        <v>1</v>
      </c>
      <c>
        <is>
          <t>İZMİR</t>
        </is>
      </c>
      <c>
        <v>BAYRAKLI</v>
      </c>
      <c>
        <is>
          <t>K-4668 35-02-K04668_D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16:42:32</t>
        </is>
      </c>
      <c>
        <is>
          <t>09.07.2020 18:35:45</t>
        </is>
      </c>
      <c>
        <v>1.886944444</v>
      </c>
      <c>
        <v>0</v>
      </c>
      <c>
        <v>181</v>
      </c>
      <c>
        <v>0</v>
      </c>
      <c>
        <v>0</v>
      </c>
      <c>
        <v>0</v>
      </c>
      <c>
        <v>341.536944</v>
      </c>
      <c>
        <v>0</v>
      </c>
      <c>
        <v>0</v>
      </c>
    </row>
    <row>
      <c>
        <is>
          <t>1480541</t>
        </is>
      </c>
      <c>
        <v>1</v>
      </c>
      <c>
        <is>
          <t>İZMİR</t>
        </is>
      </c>
      <c>
        <v>ÖDEMİŞ</v>
      </c>
      <c>
        <is>
          <t>TR-136 35-15-M00136_A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15:10:37</t>
        </is>
      </c>
      <c>
        <is>
          <t>30.07.2020 17:58:46</t>
        </is>
      </c>
      <c>
        <v>2.8025</v>
      </c>
      <c>
        <v>0</v>
      </c>
      <c>
        <v>63</v>
      </c>
      <c>
        <v>0</v>
      </c>
      <c>
        <v>0</v>
      </c>
      <c>
        <v>0</v>
      </c>
      <c>
        <v>176.5575</v>
      </c>
      <c>
        <v>0</v>
      </c>
      <c>
        <v>0</v>
      </c>
    </row>
    <row>
      <c>
        <is>
          <t>1411391</t>
        </is>
      </c>
      <c>
        <v>1</v>
      </c>
      <c>
        <is>
          <t>İZMİR</t>
        </is>
      </c>
      <c>
        <v>BAYRAKLI</v>
      </c>
      <c>
        <is>
          <t>K-3186 35-02-K03186_A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10:56:34</t>
        </is>
      </c>
      <c>
        <is>
          <t>14.07.2020 11:30:16</t>
        </is>
      </c>
      <c>
        <v>0.561666666</v>
      </c>
      <c>
        <v>0</v>
      </c>
      <c>
        <v>101</v>
      </c>
      <c>
        <v>0</v>
      </c>
      <c>
        <v>0</v>
      </c>
      <c>
        <v>0</v>
      </c>
      <c>
        <v>56.728333</v>
      </c>
      <c>
        <v>0</v>
      </c>
      <c>
        <v>0</v>
      </c>
    </row>
    <row>
      <c>
        <is>
          <t>1478375</t>
        </is>
      </c>
      <c>
        <v>1</v>
      </c>
      <c>
        <is>
          <t>İZMİR</t>
        </is>
      </c>
      <c>
        <v>ÖDEMİŞ</v>
      </c>
      <c>
        <is>
          <t>TR-60 BAYRAMKUYU 35-15-L00060_A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17:05:02</t>
        </is>
      </c>
      <c>
        <is>
          <t>28.07.2020 00:10:34</t>
        </is>
      </c>
      <c>
        <v>7.092222222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156.028889</v>
      </c>
    </row>
    <row>
      <c>
        <is>
          <t>1373176</t>
        </is>
      </c>
      <c>
        <v>1</v>
      </c>
      <c>
        <is>
          <t>İZMİR</t>
        </is>
      </c>
      <c>
        <v>BAYRAKLI</v>
      </c>
      <c>
        <is>
          <t>K-4668 35-02-K04668_912484895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10:08:40</t>
        </is>
      </c>
      <c>
        <is>
          <t>03.07.2020 12:17:55</t>
        </is>
      </c>
      <c>
        <v>2.154166666</v>
      </c>
      <c>
        <v>0</v>
      </c>
      <c>
        <v>1</v>
      </c>
      <c>
        <v>0</v>
      </c>
      <c>
        <v>0</v>
      </c>
      <c>
        <v>0</v>
      </c>
      <c>
        <v>2.154167</v>
      </c>
      <c>
        <v>0</v>
      </c>
      <c>
        <v>0</v>
      </c>
    </row>
    <row>
      <c>
        <is>
          <t>1373725</t>
        </is>
      </c>
      <c>
        <v>1</v>
      </c>
      <c>
        <is>
          <t>İZMİR</t>
        </is>
      </c>
      <c>
        <v>BAYRAKLI</v>
      </c>
      <c>
        <is>
          <t>K-339 35-02-K00339_C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21:53:52</t>
        </is>
      </c>
      <c>
        <is>
          <t>04.07.2020 03:12:52</t>
        </is>
      </c>
      <c>
        <v>5.316666666</v>
      </c>
      <c>
        <v>0</v>
      </c>
      <c>
        <v>122</v>
      </c>
      <c>
        <v>0</v>
      </c>
      <c>
        <v>0</v>
      </c>
      <c>
        <v>0</v>
      </c>
      <c>
        <v>648.633333</v>
      </c>
      <c>
        <v>0</v>
      </c>
      <c>
        <v>0</v>
      </c>
    </row>
    <row>
      <c>
        <is>
          <t>1397752</t>
        </is>
      </c>
      <c>
        <v>1</v>
      </c>
      <c>
        <is>
          <t>İZMİR</t>
        </is>
      </c>
      <c>
        <v>BAYRAKLI</v>
      </c>
      <c>
        <is>
          <t>K-608 35-02-K00608_912588884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16:06:44</t>
        </is>
      </c>
      <c>
        <is>
          <t>08.07.2020 18:36:10</t>
        </is>
      </c>
      <c>
        <v>2.490555555</v>
      </c>
      <c>
        <v>0</v>
      </c>
      <c>
        <v>3</v>
      </c>
      <c>
        <v>0</v>
      </c>
      <c>
        <v>0</v>
      </c>
      <c>
        <v>0</v>
      </c>
      <c>
        <v>7.471667</v>
      </c>
      <c>
        <v>0</v>
      </c>
      <c>
        <v>0</v>
      </c>
    </row>
    <row>
      <c>
        <is>
          <t>1397732</t>
        </is>
      </c>
      <c>
        <v>1</v>
      </c>
      <c>
        <is>
          <t>İZMİR</t>
        </is>
      </c>
      <c>
        <v>BAYRAKLI</v>
      </c>
      <c>
        <is>
          <t>K-3889 35-02-K03889_95000107430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15:34:20</t>
        </is>
      </c>
      <c>
        <is>
          <t>08.07.2020 18:41:13</t>
        </is>
      </c>
      <c>
        <v>3.114722222</v>
      </c>
      <c>
        <v>0</v>
      </c>
      <c>
        <v>1</v>
      </c>
      <c>
        <v>0</v>
      </c>
      <c>
        <v>0</v>
      </c>
      <c>
        <v>0</v>
      </c>
      <c>
        <v>3.114722</v>
      </c>
      <c>
        <v>0</v>
      </c>
      <c>
        <v>0</v>
      </c>
    </row>
    <row>
      <c>
        <is>
          <t>1400027</t>
        </is>
      </c>
      <c>
        <v>1</v>
      </c>
      <c>
        <is>
          <t>İZMİR</t>
        </is>
      </c>
      <c>
        <v>BAYRAKLI</v>
      </c>
      <c>
        <is>
          <t>K-608 35-02-K00608_912450703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21:13:55</t>
        </is>
      </c>
      <c>
        <is>
          <t>12.07.2020 00:48:52</t>
        </is>
      </c>
      <c>
        <v>3.5825</v>
      </c>
      <c>
        <v>0</v>
      </c>
      <c>
        <v>1</v>
      </c>
      <c>
        <v>0</v>
      </c>
      <c>
        <v>0</v>
      </c>
      <c>
        <v>0</v>
      </c>
      <c>
        <v>3.5825</v>
      </c>
      <c>
        <v>0</v>
      </c>
      <c>
        <v>0</v>
      </c>
    </row>
    <row>
      <c>
        <is>
          <t>1422420</t>
        </is>
      </c>
      <c>
        <v>1</v>
      </c>
      <c>
        <is>
          <t>İZMİR</t>
        </is>
      </c>
      <c>
        <v>BAYRAKLI</v>
      </c>
      <c>
        <is>
          <t>K-903 35-02-K00903_B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09:51:00</t>
        </is>
      </c>
      <c>
        <is>
          <t>16.07.2020 12:23:00</t>
        </is>
      </c>
      <c>
        <v>2.533333333</v>
      </c>
      <c>
        <v>0</v>
      </c>
      <c>
        <v>359</v>
      </c>
      <c>
        <v>0</v>
      </c>
      <c>
        <v>0</v>
      </c>
      <c>
        <v>0</v>
      </c>
      <c>
        <v>909.466667</v>
      </c>
      <c>
        <v>0</v>
      </c>
      <c>
        <v>0</v>
      </c>
    </row>
    <row>
      <c>
        <is>
          <t>1422491</t>
        </is>
      </c>
      <c>
        <v>1</v>
      </c>
      <c>
        <is>
          <t>İZMİR</t>
        </is>
      </c>
      <c>
        <v>BAYRAKLI</v>
      </c>
      <c>
        <is>
          <t>K-608 35-02-K00608_C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12:26:24</t>
        </is>
      </c>
      <c>
        <is>
          <t>16.07.2020 14:45:00</t>
        </is>
      </c>
      <c>
        <v>2.31</v>
      </c>
      <c>
        <v>0</v>
      </c>
      <c>
        <v>17</v>
      </c>
      <c>
        <v>0</v>
      </c>
      <c>
        <v>0</v>
      </c>
      <c>
        <v>0</v>
      </c>
      <c>
        <v>39.27</v>
      </c>
      <c>
        <v>0</v>
      </c>
      <c>
        <v>0</v>
      </c>
    </row>
    <row>
      <c>
        <is>
          <t>1399465</t>
        </is>
      </c>
      <c>
        <v>1</v>
      </c>
      <c>
        <is>
          <t>İZMİR</t>
        </is>
      </c>
      <c>
        <v>BAYRAKLI</v>
      </c>
      <c>
        <is>
          <t>K-891 35-02-K00891_912094448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23:23:43</t>
        </is>
      </c>
      <c>
        <is>
          <t>11.07.2020 00:25:15</t>
        </is>
      </c>
      <c>
        <v>1.025555555</v>
      </c>
      <c>
        <v>0</v>
      </c>
      <c>
        <v>1</v>
      </c>
      <c>
        <v>0</v>
      </c>
      <c>
        <v>0</v>
      </c>
      <c>
        <v>0</v>
      </c>
      <c>
        <v>1.025556</v>
      </c>
      <c>
        <v>0</v>
      </c>
      <c>
        <v>0</v>
      </c>
    </row>
    <row>
      <c>
        <is>
          <t>1397892</t>
        </is>
      </c>
      <c>
        <v>1</v>
      </c>
      <c>
        <is>
          <t>İZMİR</t>
        </is>
      </c>
      <c>
        <v>BAYRAKLI</v>
      </c>
      <c>
        <is>
          <t>M-2778(YATIRIM REZERVE) 35-02-M02778_912493190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18:45:19</t>
        </is>
      </c>
      <c>
        <is>
          <t>08.07.2020 20:18:49</t>
        </is>
      </c>
      <c>
        <v>1.558333333</v>
      </c>
      <c>
        <v>0</v>
      </c>
      <c>
        <v>3</v>
      </c>
      <c>
        <v>0</v>
      </c>
      <c>
        <v>0</v>
      </c>
      <c>
        <v>0</v>
      </c>
      <c>
        <v>4.675</v>
      </c>
      <c>
        <v>0</v>
      </c>
      <c>
        <v>0</v>
      </c>
    </row>
    <row>
      <c>
        <is>
          <t>1476501</t>
        </is>
      </c>
      <c>
        <v>1</v>
      </c>
      <c>
        <is>
          <t>MANİSA</t>
        </is>
      </c>
      <c>
        <v>AKHİSAR</v>
      </c>
      <c>
        <is>
          <t>TR-2/13 45-72-L00013_49726829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07:51:42</t>
        </is>
      </c>
      <c>
        <is>
          <t>24.07.2020 16:20:00</t>
        </is>
      </c>
      <c>
        <v>8.471403611</v>
      </c>
      <c>
        <v>0</v>
      </c>
      <c>
        <v>233</v>
      </c>
      <c>
        <v>0</v>
      </c>
      <c>
        <v>0</v>
      </c>
      <c>
        <v>0</v>
      </c>
      <c>
        <v>1973.837041</v>
      </c>
      <c>
        <v>0</v>
      </c>
      <c>
        <v>0</v>
      </c>
    </row>
    <row>
      <c>
        <is>
          <t>1477657</t>
        </is>
      </c>
      <c>
        <v>1</v>
      </c>
      <c>
        <is>
          <t>İZMİR</t>
        </is>
      </c>
      <c>
        <v>KARŞIYAKA</v>
      </c>
      <c>
        <is>
          <t>K-3109 35-04-K03109_D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09:53:37</t>
        </is>
      </c>
      <c>
        <is>
          <t>26.07.2020 11:22:33</t>
        </is>
      </c>
      <c>
        <v>1.482222222</v>
      </c>
      <c>
        <v>0</v>
      </c>
      <c>
        <v>154</v>
      </c>
      <c>
        <v>0</v>
      </c>
      <c>
        <v>0</v>
      </c>
      <c>
        <v>0</v>
      </c>
      <c>
        <v>228.262222</v>
      </c>
      <c>
        <v>0</v>
      </c>
      <c>
        <v>0</v>
      </c>
    </row>
    <row>
      <c>
        <is>
          <t>1477693</t>
        </is>
      </c>
      <c>
        <v>1</v>
      </c>
      <c>
        <is>
          <t>İZMİR</t>
        </is>
      </c>
      <c>
        <v>KARŞIYAKA</v>
      </c>
      <c>
        <is>
          <t>K-3109 35-04-K03109_912484739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14:07:47</t>
        </is>
      </c>
      <c>
        <is>
          <t>26.07.2020 17:49:51</t>
        </is>
      </c>
      <c>
        <v>3.701111111</v>
      </c>
      <c>
        <v>0</v>
      </c>
      <c>
        <v>6</v>
      </c>
      <c>
        <v>0</v>
      </c>
      <c>
        <v>0</v>
      </c>
      <c>
        <v>0</v>
      </c>
      <c>
        <v>22.206667</v>
      </c>
      <c>
        <v>0</v>
      </c>
      <c>
        <v>0</v>
      </c>
    </row>
    <row>
      <c>
        <is>
          <t>1398294</t>
        </is>
      </c>
      <c>
        <v>1</v>
      </c>
      <c>
        <is>
          <t>MANİSA</t>
        </is>
      </c>
      <c>
        <v>AKHİSAR</v>
      </c>
      <c>
        <is>
          <t>TR-2/13 45-72-L00013_49726829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09.07.2020 12:01:00</t>
        </is>
      </c>
      <c>
        <is>
          <t>09.07.2020 12:21:18</t>
        </is>
      </c>
      <c>
        <v>0.338333333</v>
      </c>
      <c>
        <v>0</v>
      </c>
      <c>
        <v>233</v>
      </c>
      <c>
        <v>0</v>
      </c>
      <c>
        <v>0</v>
      </c>
      <c>
        <v>0</v>
      </c>
      <c>
        <v>78.831667</v>
      </c>
      <c>
        <v>0</v>
      </c>
      <c>
        <v>0</v>
      </c>
    </row>
    <row>
      <c>
        <is>
          <t>1480844</t>
        </is>
      </c>
      <c>
        <v>1</v>
      </c>
      <c>
        <is>
          <t>İZMİR</t>
        </is>
      </c>
      <c>
        <v>BAYRAKLI</v>
      </c>
      <c>
        <is>
          <t>K-4712 35-02-K04712_35-02-K04712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22:57:31</t>
        </is>
      </c>
      <c>
        <is>
          <t>30.07.2020 23:45:16</t>
        </is>
      </c>
      <c>
        <v>0.795833333</v>
      </c>
      <c>
        <v>1</v>
      </c>
      <c>
        <v>338</v>
      </c>
      <c>
        <v>0</v>
      </c>
      <c>
        <v>0</v>
      </c>
      <c>
        <v>0.795833</v>
      </c>
      <c>
        <v>268.991667</v>
      </c>
      <c>
        <v>0</v>
      </c>
      <c>
        <v>0</v>
      </c>
    </row>
    <row>
      <c>
        <is>
          <t>1480711</t>
        </is>
      </c>
      <c>
        <v>1</v>
      </c>
      <c>
        <is>
          <t>İZMİR</t>
        </is>
      </c>
      <c>
        <v>BAYRAKLI</v>
      </c>
      <c>
        <is>
          <t>K-4712 35-02-K04712_35-02-K04712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19:02:15</t>
        </is>
      </c>
      <c>
        <is>
          <t>30.07.2020 19:38:04</t>
        </is>
      </c>
      <c>
        <v>0.596944444</v>
      </c>
      <c>
        <v>1</v>
      </c>
      <c>
        <v>338</v>
      </c>
      <c>
        <v>0</v>
      </c>
      <c>
        <v>0</v>
      </c>
      <c>
        <v>0.596944</v>
      </c>
      <c>
        <v>201.767222</v>
      </c>
      <c>
        <v>0</v>
      </c>
      <c>
        <v>0</v>
      </c>
    </row>
    <row>
      <c>
        <is>
          <t>1466402</t>
        </is>
      </c>
      <c>
        <v>1</v>
      </c>
      <c>
        <is>
          <t>İZMİR</t>
        </is>
      </c>
      <c>
        <v>DİKİLİ</v>
      </c>
      <c>
        <is>
          <t>DİKİLİ TR-20 35-30-M00620_955295815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20:47:00</t>
        </is>
      </c>
      <c>
        <is>
          <t>23.07.2020 22:08:16</t>
        </is>
      </c>
      <c>
        <v>1.354444444</v>
      </c>
      <c>
        <v>0</v>
      </c>
      <c>
        <v>5</v>
      </c>
      <c>
        <v>0</v>
      </c>
      <c>
        <v>0</v>
      </c>
      <c>
        <v>0</v>
      </c>
      <c>
        <v>6.772222</v>
      </c>
      <c>
        <v>0</v>
      </c>
      <c>
        <v>0</v>
      </c>
    </row>
    <row>
      <c>
        <is>
          <t>1411644</t>
        </is>
      </c>
      <c>
        <v>1</v>
      </c>
      <c>
        <is>
          <t>MANİSA</t>
        </is>
      </c>
      <c>
        <v>YUNUSEMRE</v>
      </c>
      <c>
        <is>
          <t>MURADİYE TR-3/B 45-71-M00206_A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16:56:00</t>
        </is>
      </c>
      <c>
        <is>
          <t>14.07.2020 18:17:31</t>
        </is>
      </c>
      <c>
        <v>1.358611111</v>
      </c>
      <c>
        <v>0</v>
      </c>
      <c>
        <v>62</v>
      </c>
      <c>
        <v>0</v>
      </c>
      <c>
        <v>0</v>
      </c>
      <c>
        <v>0</v>
      </c>
      <c>
        <v>84.233889</v>
      </c>
      <c>
        <v>0</v>
      </c>
      <c>
        <v>0</v>
      </c>
    </row>
    <row>
      <c>
        <is>
          <t>1422693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19:29:07</t>
        </is>
      </c>
      <c>
        <is>
          <t>16.07.2020 21:06:00</t>
        </is>
      </c>
      <c>
        <v>1.614722222</v>
      </c>
      <c>
        <v>23</v>
      </c>
      <c>
        <v>48</v>
      </c>
      <c>
        <v>31</v>
      </c>
      <c>
        <v>134</v>
      </c>
      <c>
        <v>37.138611</v>
      </c>
      <c>
        <v>77.506667</v>
      </c>
      <c>
        <v>50.056389</v>
      </c>
      <c>
        <v>216.372778</v>
      </c>
    </row>
    <row>
      <c>
        <is>
          <t>1480785</t>
        </is>
      </c>
      <c>
        <v>1</v>
      </c>
      <c>
        <is>
          <t>İZMİR</t>
        </is>
      </c>
      <c>
        <v>BAYRAKLI</v>
      </c>
      <c>
        <is>
          <t>K-4712 35-02-K04712_35-02-K04712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20:54:13</t>
        </is>
      </c>
      <c>
        <is>
          <t>30.07.2020 22:17:53</t>
        </is>
      </c>
      <c>
        <v>1.394444444</v>
      </c>
      <c>
        <v>1</v>
      </c>
      <c>
        <v>338</v>
      </c>
      <c>
        <v>0</v>
      </c>
      <c>
        <v>0</v>
      </c>
      <c>
        <v>1.394444</v>
      </c>
      <c>
        <v>471.322222</v>
      </c>
      <c>
        <v>0</v>
      </c>
      <c>
        <v>0</v>
      </c>
    </row>
    <row>
      <c>
        <is>
          <t>1397100</t>
        </is>
      </c>
      <c>
        <v>1</v>
      </c>
      <c>
        <is>
          <t>MANİSA</t>
        </is>
      </c>
      <c>
        <v>YUNUSEMRE</v>
      </c>
      <c>
        <is>
          <t>MURADİYE TR-5 (ESKİ MEZARLIK YANI) 45-71-M00204_HatBaşıAyırıcı_53134671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21:53:10</t>
        </is>
      </c>
      <c>
        <is>
          <t>07.07.2020 23:07:19</t>
        </is>
      </c>
      <c>
        <v>1.235833333</v>
      </c>
      <c>
        <v>0</v>
      </c>
      <c>
        <v>15</v>
      </c>
      <c>
        <v>4</v>
      </c>
      <c>
        <v>39</v>
      </c>
      <c>
        <v>0</v>
      </c>
      <c>
        <v>18.5375</v>
      </c>
      <c>
        <v>4.943333</v>
      </c>
      <c>
        <v>48.1975</v>
      </c>
    </row>
    <row>
      <c>
        <is>
          <t>1480972</t>
        </is>
      </c>
      <c>
        <v>1</v>
      </c>
      <c>
        <is>
          <t>İZMİR</t>
        </is>
      </c>
      <c>
        <v>BAYRAKLI</v>
      </c>
      <c>
        <is>
          <t>K-4712 35-02-K04712_35-02-K04712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10:16:07</t>
        </is>
      </c>
      <c>
        <is>
          <t>31.07.2020 11:36:22</t>
        </is>
      </c>
      <c>
        <v>1.3375</v>
      </c>
      <c>
        <v>1</v>
      </c>
      <c>
        <v>338</v>
      </c>
      <c>
        <v>0</v>
      </c>
      <c>
        <v>0</v>
      </c>
      <c>
        <v>1.3375</v>
      </c>
      <c>
        <v>452.075</v>
      </c>
      <c>
        <v>0</v>
      </c>
      <c>
        <v>0</v>
      </c>
    </row>
    <row>
      <c>
        <is>
          <t>1398650</t>
        </is>
      </c>
      <c>
        <v>1</v>
      </c>
      <c>
        <is>
          <t>İZMİR</t>
        </is>
      </c>
      <c>
        <v>BAYRAKLI</v>
      </c>
      <c>
        <is>
          <t>M-2778(YATIRIM REZERVE) 35-02-M02778_912581384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20:50:25</t>
        </is>
      </c>
      <c>
        <is>
          <t>09.07.2020 21:44:58</t>
        </is>
      </c>
      <c>
        <v>0.909166666</v>
      </c>
      <c>
        <v>0</v>
      </c>
      <c>
        <v>1</v>
      </c>
      <c>
        <v>0</v>
      </c>
      <c>
        <v>0</v>
      </c>
      <c>
        <v>0</v>
      </c>
      <c>
        <v>0.909167</v>
      </c>
      <c>
        <v>0</v>
      </c>
      <c>
        <v>0</v>
      </c>
    </row>
    <row>
      <c>
        <is>
          <t>1371519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07:56:42</t>
        </is>
      </c>
      <c>
        <is>
          <t>01.07.2020 08:45:17</t>
        </is>
      </c>
      <c>
        <v>0.809722222</v>
      </c>
      <c>
        <v>0</v>
      </c>
      <c>
        <v>15</v>
      </c>
      <c>
        <v>1</v>
      </c>
      <c>
        <v>39</v>
      </c>
      <c>
        <v>0</v>
      </c>
      <c>
        <v>12.145833</v>
      </c>
      <c>
        <v>0.809722</v>
      </c>
      <c>
        <v>31.579167</v>
      </c>
    </row>
    <row>
      <c>
        <is>
          <t>1372505</t>
        </is>
      </c>
      <c>
        <v>1</v>
      </c>
      <c>
        <is>
          <t>MANİSA</t>
        </is>
      </c>
      <c>
        <v>YUNUSEMRE</v>
      </c>
      <c>
        <is>
          <t>MURADİYE TR 2/A 45-71-M00201_A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14:52:27</t>
        </is>
      </c>
      <c>
        <is>
          <t>02.07.2020 15:44:35</t>
        </is>
      </c>
      <c>
        <v>0.868888888</v>
      </c>
      <c>
        <v>0</v>
      </c>
      <c>
        <v>720</v>
      </c>
      <c>
        <v>0</v>
      </c>
      <c>
        <v>0</v>
      </c>
      <c>
        <v>0</v>
      </c>
      <c>
        <v>625.599999</v>
      </c>
      <c>
        <v>0</v>
      </c>
      <c>
        <v>0</v>
      </c>
    </row>
    <row>
      <c>
        <is>
          <t>1385952</t>
        </is>
      </c>
      <c>
        <v>1</v>
      </c>
      <c>
        <is>
          <t>İZMİR</t>
        </is>
      </c>
      <c>
        <v>BAYRAKLI</v>
      </c>
      <c>
        <is>
          <t>K-4712 35-02-K04712_35-02-K04712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17:13:57</t>
        </is>
      </c>
      <c>
        <is>
          <t>06.07.2020 18:46:35</t>
        </is>
      </c>
      <c>
        <v>1.543888888</v>
      </c>
      <c>
        <v>1</v>
      </c>
      <c>
        <v>338</v>
      </c>
      <c>
        <v>0</v>
      </c>
      <c>
        <v>0</v>
      </c>
      <c>
        <v>1.543889</v>
      </c>
      <c>
        <v>521.834444</v>
      </c>
      <c>
        <v>0</v>
      </c>
      <c>
        <v>0</v>
      </c>
    </row>
    <row>
      <c>
        <is>
          <t>1477070</t>
        </is>
      </c>
      <c>
        <v>1</v>
      </c>
      <c>
        <is>
          <t>MANİSA</t>
        </is>
      </c>
      <c>
        <v>YUNUSEMRE</v>
      </c>
      <c>
        <is>
          <t>MURADİYE DM 45-71-M00006_ORMAN FİDANLIĞI-M12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06:02:00</t>
        </is>
      </c>
      <c>
        <is>
          <t>25.07.2020 06:22:17</t>
        </is>
      </c>
      <c>
        <v>0.338055555</v>
      </c>
      <c>
        <v>0</v>
      </c>
      <c>
        <v>0</v>
      </c>
      <c>
        <v>7</v>
      </c>
      <c>
        <v>1</v>
      </c>
      <c>
        <v>0</v>
      </c>
      <c>
        <v>0</v>
      </c>
      <c>
        <v>2.366389</v>
      </c>
      <c>
        <v>0.338056</v>
      </c>
    </row>
    <row>
      <c>
        <is>
          <t>1480577</t>
        </is>
      </c>
      <c>
        <v>1</v>
      </c>
      <c>
        <is>
          <t>MANİSA</t>
        </is>
      </c>
      <c>
        <v>YUNUSEMRE</v>
      </c>
      <c>
        <is>
          <t>MURADİYE TR 2/A 45-71-M00201_A A1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16:31:10</t>
        </is>
      </c>
      <c>
        <is>
          <t>30.07.2020 17:10:36</t>
        </is>
      </c>
      <c>
        <v>0.657222222</v>
      </c>
      <c>
        <v>0</v>
      </c>
      <c>
        <v>161</v>
      </c>
      <c>
        <v>0</v>
      </c>
      <c>
        <v>0</v>
      </c>
      <c>
        <v>0</v>
      </c>
      <c>
        <v>105.812778</v>
      </c>
      <c>
        <v>0</v>
      </c>
      <c>
        <v>0</v>
      </c>
    </row>
    <row>
      <c>
        <is>
          <t>1423471</t>
        </is>
      </c>
      <c>
        <v>1</v>
      </c>
      <c>
        <is>
          <t>İZMİR</t>
        </is>
      </c>
      <c>
        <v>BAYRAKLI</v>
      </c>
      <c>
        <is>
          <t>M-2778(YATIRIM REZERVE) 35-02-M02778_35-02-M02778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18.07.2020 09:17:46</t>
        </is>
      </c>
      <c>
        <is>
          <t>18.07.2020 09:34:00</t>
        </is>
      </c>
      <c>
        <v>0.270441666</v>
      </c>
      <c>
        <v>2</v>
      </c>
      <c>
        <v>801</v>
      </c>
      <c>
        <v>0</v>
      </c>
      <c>
        <v>0</v>
      </c>
      <c>
        <v>0.540883</v>
      </c>
      <c>
        <v>216.623774</v>
      </c>
      <c>
        <v>0</v>
      </c>
      <c>
        <v>0</v>
      </c>
    </row>
    <row>
      <c>
        <is>
          <t>1398645</t>
        </is>
      </c>
      <c>
        <v>1</v>
      </c>
      <c>
        <is>
          <t>İZMİR</t>
        </is>
      </c>
      <c>
        <v>BAYRAKLI</v>
      </c>
      <c>
        <is>
          <t>K-444 35-02-K00444_912484375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20:54:31</t>
        </is>
      </c>
      <c>
        <is>
          <t>10.07.2020 03:21:31</t>
        </is>
      </c>
      <c>
        <v>6.45</v>
      </c>
      <c>
        <v>0</v>
      </c>
      <c>
        <v>2</v>
      </c>
      <c>
        <v>0</v>
      </c>
      <c>
        <v>0</v>
      </c>
      <c>
        <v>0</v>
      </c>
      <c>
        <v>12.9</v>
      </c>
      <c>
        <v>0</v>
      </c>
      <c>
        <v>0</v>
      </c>
    </row>
    <row>
      <c>
        <is>
          <t>1479284</t>
        </is>
      </c>
      <c>
        <v>1</v>
      </c>
      <c>
        <is>
          <t>MANİSA</t>
        </is>
      </c>
      <c>
        <v>YUNUSEMRE</v>
      </c>
      <c>
        <is>
          <t>MURADİYE TR-5(BELEDİYE KABİN) 45-71-M00194_A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20:28:04</t>
        </is>
      </c>
      <c>
        <is>
          <t>28.07.2020 23:25:29</t>
        </is>
      </c>
      <c>
        <v>2.956944444</v>
      </c>
      <c>
        <v>0</v>
      </c>
      <c>
        <v>393</v>
      </c>
      <c>
        <v>0</v>
      </c>
      <c>
        <v>0</v>
      </c>
      <c>
        <v>0</v>
      </c>
      <c>
        <v>1162.079166</v>
      </c>
      <c>
        <v>0</v>
      </c>
      <c>
        <v>0</v>
      </c>
    </row>
    <row>
      <c>
        <is>
          <t>1399982</t>
        </is>
      </c>
      <c>
        <v>1</v>
      </c>
      <c>
        <is>
          <t>İZMİR</t>
        </is>
      </c>
      <c>
        <v>BAYRAKLI</v>
      </c>
      <c>
        <is>
          <t>K-4668 35-02-K04668_912473689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20:08:30</t>
        </is>
      </c>
      <c>
        <is>
          <t>11.07.2020 23:02:13</t>
        </is>
      </c>
      <c>
        <v>2.895277777</v>
      </c>
      <c>
        <v>0</v>
      </c>
      <c>
        <v>9</v>
      </c>
      <c>
        <v>0</v>
      </c>
      <c>
        <v>0</v>
      </c>
      <c>
        <v>0</v>
      </c>
      <c>
        <v>26.0575</v>
      </c>
      <c>
        <v>0</v>
      </c>
      <c>
        <v>0</v>
      </c>
    </row>
    <row>
      <c>
        <is>
          <t>1373926</t>
        </is>
      </c>
      <c>
        <v>1</v>
      </c>
      <c>
        <is>
          <t>İZMİR</t>
        </is>
      </c>
      <c>
        <v>BAYRAKLI</v>
      </c>
      <c>
        <is>
          <t>K-891 35-02-K00891_912450573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09:32:13</t>
        </is>
      </c>
      <c>
        <is>
          <t>04.07.2020 11:37:03</t>
        </is>
      </c>
      <c>
        <v>2.080555555</v>
      </c>
      <c>
        <v>0</v>
      </c>
      <c>
        <v>2</v>
      </c>
      <c>
        <v>0</v>
      </c>
      <c>
        <v>0</v>
      </c>
      <c>
        <v>0</v>
      </c>
      <c>
        <v>4.161111</v>
      </c>
      <c>
        <v>0</v>
      </c>
      <c>
        <v>0</v>
      </c>
    </row>
    <row>
      <c>
        <is>
          <t>1386275</t>
        </is>
      </c>
      <c>
        <v>1</v>
      </c>
      <c>
        <is>
          <t>İZMİR</t>
        </is>
      </c>
      <c>
        <v>BAYRAKLI</v>
      </c>
      <c>
        <is>
          <t>K-4551 35-02-K04551_72372822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23:42:32</t>
        </is>
      </c>
      <c>
        <is>
          <t>07.07.2020 00:45:37</t>
        </is>
      </c>
      <c>
        <v>1.051388888</v>
      </c>
      <c>
        <v>0</v>
      </c>
      <c>
        <v>128</v>
      </c>
      <c>
        <v>0</v>
      </c>
      <c>
        <v>0</v>
      </c>
      <c>
        <v>0</v>
      </c>
      <c>
        <v>134.577778</v>
      </c>
      <c>
        <v>0</v>
      </c>
      <c>
        <v>0</v>
      </c>
    </row>
    <row>
      <c>
        <is>
          <t>1398714</t>
        </is>
      </c>
      <c>
        <v>1</v>
      </c>
      <c>
        <is>
          <t>İZMİR</t>
        </is>
      </c>
      <c>
        <v>BAYRAKLI</v>
      </c>
      <c>
        <is>
          <t>M-2538 (YATIRIM REZERVE) 35-02-M02538_35-02-M02538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01:18:54</t>
        </is>
      </c>
      <c>
        <is>
          <t>10.07.2020 01:53:34</t>
        </is>
      </c>
      <c>
        <v>0.577777777</v>
      </c>
      <c>
        <v>0</v>
      </c>
      <c>
        <v>1456</v>
      </c>
      <c>
        <v>0</v>
      </c>
      <c>
        <v>0</v>
      </c>
      <c>
        <v>0</v>
      </c>
      <c>
        <v>841.244443</v>
      </c>
      <c>
        <v>0</v>
      </c>
      <c>
        <v>0</v>
      </c>
    </row>
    <row>
      <c>
        <is>
          <t>1375241</t>
        </is>
      </c>
      <c>
        <v>1</v>
      </c>
      <c>
        <is>
          <t>İZMİR</t>
        </is>
      </c>
      <c>
        <v>BAYRAKLI</v>
      </c>
      <c>
        <is>
          <t>K-4251 35-02-K04251_C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21:25:28</t>
        </is>
      </c>
      <c>
        <is>
          <t>05.07.2020 23:59:16</t>
        </is>
      </c>
      <c>
        <v>2.563333333</v>
      </c>
      <c>
        <v>0</v>
      </c>
      <c>
        <v>147</v>
      </c>
      <c>
        <v>0</v>
      </c>
      <c>
        <v>0</v>
      </c>
      <c>
        <v>0</v>
      </c>
      <c>
        <v>376.81</v>
      </c>
      <c>
        <v>0</v>
      </c>
      <c>
        <v>0</v>
      </c>
    </row>
    <row>
      <c>
        <is>
          <t>1372108</t>
        </is>
      </c>
      <c>
        <v>1</v>
      </c>
      <c>
        <is>
          <t>İZMİR</t>
        </is>
      </c>
      <c>
        <v>BORNOVA</v>
      </c>
      <c>
        <is>
          <t>K-3042 35-02-K03042_TRAFO-K01 K01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01:20:14</t>
        </is>
      </c>
      <c>
        <is>
          <t>02.07.2020 01:54:41</t>
        </is>
      </c>
      <c>
        <v>0.574166666</v>
      </c>
      <c>
        <v>1</v>
      </c>
      <c>
        <v>778</v>
      </c>
      <c>
        <v>0</v>
      </c>
      <c>
        <v>0</v>
      </c>
      <c>
        <v>0.574167</v>
      </c>
      <c>
        <v>446.701666</v>
      </c>
      <c>
        <v>0</v>
      </c>
      <c>
        <v>0</v>
      </c>
    </row>
    <row>
      <c>
        <is>
          <t>1399767</t>
        </is>
      </c>
      <c>
        <v>1</v>
      </c>
      <c>
        <is>
          <t>İZMİR</t>
        </is>
      </c>
      <c>
        <v>BAYRAKLI</v>
      </c>
      <c>
        <is>
          <t>K-608 35-02-K00608_B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14:15:55</t>
        </is>
      </c>
      <c>
        <is>
          <t>11.07.2020 16:51:30</t>
        </is>
      </c>
      <c>
        <v>2.593055555</v>
      </c>
      <c>
        <v>0</v>
      </c>
      <c>
        <v>390</v>
      </c>
      <c>
        <v>0</v>
      </c>
      <c>
        <v>0</v>
      </c>
      <c>
        <v>0</v>
      </c>
      <c>
        <v>1011.291666</v>
      </c>
      <c>
        <v>0</v>
      </c>
      <c>
        <v>0</v>
      </c>
    </row>
    <row>
      <c>
        <is>
          <t>1410868</t>
        </is>
      </c>
      <c>
        <v>1</v>
      </c>
      <c>
        <is>
          <t>İZMİR</t>
        </is>
      </c>
      <c>
        <v>BAYRAKLI</v>
      </c>
      <c>
        <is>
          <t>K-3888 35-02-K03888_912743821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12:56:09</t>
        </is>
      </c>
      <c>
        <is>
          <t>13.07.2020 14:19:33</t>
        </is>
      </c>
      <c>
        <v>1.39</v>
      </c>
      <c>
        <v>0</v>
      </c>
      <c>
        <v>1</v>
      </c>
      <c>
        <v>0</v>
      </c>
      <c>
        <v>0</v>
      </c>
      <c>
        <v>0</v>
      </c>
      <c>
        <v>1.39</v>
      </c>
      <c>
        <v>0</v>
      </c>
      <c>
        <v>0</v>
      </c>
    </row>
    <row>
      <c>
        <is>
          <t>1397428</t>
        </is>
      </c>
      <c>
        <v>1</v>
      </c>
      <c>
        <is>
          <t>İZMİR</t>
        </is>
      </c>
      <c>
        <v>BAYRAKLI</v>
      </c>
      <c>
        <is>
          <t>K-3888 35-02-K03888_99300097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09:17:03</t>
        </is>
      </c>
      <c>
        <is>
          <t>08.07.2020 13:21:05</t>
        </is>
      </c>
      <c>
        <v>4.067222222</v>
      </c>
      <c>
        <v>0</v>
      </c>
      <c>
        <v>1</v>
      </c>
      <c>
        <v>0</v>
      </c>
      <c>
        <v>0</v>
      </c>
      <c>
        <v>0</v>
      </c>
      <c>
        <v>4.067222</v>
      </c>
      <c>
        <v>0</v>
      </c>
      <c>
        <v>0</v>
      </c>
    </row>
    <row>
      <c>
        <is>
          <t>1411517</t>
        </is>
      </c>
      <c>
        <v>1</v>
      </c>
      <c>
        <is>
          <t>İZMİR</t>
        </is>
      </c>
      <c>
        <v>BAYRAKLI</v>
      </c>
      <c>
        <is>
          <t>K-608 35-02-K00608_B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13:51:50</t>
        </is>
      </c>
      <c>
        <is>
          <t>14.07.2020 16:49:56</t>
        </is>
      </c>
      <c>
        <v>2.968333333</v>
      </c>
      <c>
        <v>0</v>
      </c>
      <c>
        <v>390</v>
      </c>
      <c>
        <v>0</v>
      </c>
      <c>
        <v>0</v>
      </c>
      <c>
        <v>0</v>
      </c>
      <c>
        <v>1157.65</v>
      </c>
      <c>
        <v>0</v>
      </c>
      <c>
        <v>0</v>
      </c>
    </row>
    <row>
      <c>
        <is>
          <t>1455533</t>
        </is>
      </c>
      <c>
        <v>1</v>
      </c>
      <c>
        <is>
          <t>İZMİR</t>
        </is>
      </c>
      <c>
        <v>BORNOVA</v>
      </c>
      <c>
        <is>
          <t>K-3092 35-02-K03092_910009943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09:58:20</t>
        </is>
      </c>
      <c>
        <is>
          <t>22.07.2020 11:20:27</t>
        </is>
      </c>
      <c>
        <v>1.368611111</v>
      </c>
      <c>
        <v>0</v>
      </c>
      <c>
        <v>1</v>
      </c>
      <c>
        <v>0</v>
      </c>
      <c>
        <v>0</v>
      </c>
      <c>
        <v>0</v>
      </c>
      <c>
        <v>1.368611</v>
      </c>
      <c>
        <v>0</v>
      </c>
      <c>
        <v>0</v>
      </c>
    </row>
    <row>
      <c>
        <is>
          <t>1424988</t>
        </is>
      </c>
      <c>
        <v>1</v>
      </c>
      <c>
        <is>
          <t>İZMİR</t>
        </is>
      </c>
      <c>
        <v>BAYRAKLI</v>
      </c>
      <c>
        <is>
          <t>K-608 35-02-K00608_B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09:11:48</t>
        </is>
      </c>
      <c>
        <is>
          <t>21.07.2020 17:32:00</t>
        </is>
      </c>
      <c>
        <v>8.336575</v>
      </c>
      <c>
        <v>0</v>
      </c>
      <c>
        <v>394</v>
      </c>
      <c>
        <v>0</v>
      </c>
      <c>
        <v>0</v>
      </c>
      <c>
        <v>0</v>
      </c>
      <c>
        <v>3284.61055</v>
      </c>
      <c>
        <v>0</v>
      </c>
      <c>
        <v>0</v>
      </c>
    </row>
    <row>
      <c>
        <is>
          <t>1398145</t>
        </is>
      </c>
      <c>
        <v>1</v>
      </c>
      <c>
        <is>
          <t>İZMİR</t>
        </is>
      </c>
      <c>
        <v>BAYRAKLI</v>
      </c>
      <c>
        <is>
          <t>M-2538 (YATIRIM REZERVE) 35-02-M02538_-M02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09.07.2020 09:31:31</t>
        </is>
      </c>
      <c>
        <is>
          <t>09.07.2020 13:03:40</t>
        </is>
      </c>
      <c>
        <v>3.535833333</v>
      </c>
      <c>
        <v>2</v>
      </c>
      <c>
        <v>1068</v>
      </c>
      <c>
        <v>0</v>
      </c>
      <c>
        <v>0</v>
      </c>
      <c>
        <v>7.071667</v>
      </c>
      <c>
        <v>3776.27</v>
      </c>
      <c>
        <v>0</v>
      </c>
      <c>
        <v>0</v>
      </c>
    </row>
    <row>
      <c>
        <is>
          <t>1480882</t>
        </is>
      </c>
      <c>
        <v>1</v>
      </c>
      <c>
        <is>
          <t>İZMİR</t>
        </is>
      </c>
      <c>
        <v>BAYRAKLI</v>
      </c>
      <c>
        <is>
          <t>K-3183 35-02-K03183_C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01:28:10</t>
        </is>
      </c>
      <c>
        <is>
          <t>31.07.2020 02:28:42</t>
        </is>
      </c>
      <c>
        <v>1.008888888</v>
      </c>
      <c>
        <v>0</v>
      </c>
      <c>
        <v>187</v>
      </c>
      <c>
        <v>0</v>
      </c>
      <c>
        <v>0</v>
      </c>
      <c>
        <v>0</v>
      </c>
      <c>
        <v>188.662222</v>
      </c>
      <c>
        <v>0</v>
      </c>
      <c>
        <v>0</v>
      </c>
    </row>
    <row>
      <c>
        <is>
          <t>1371746</t>
        </is>
      </c>
      <c>
        <v>1</v>
      </c>
      <c>
        <is>
          <t>İZMİR</t>
        </is>
      </c>
      <c>
        <v>GAZİEMİR</v>
      </c>
      <c>
        <is>
          <t>K-3451 35-08-K03451_B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14:04:22</t>
        </is>
      </c>
      <c>
        <is>
          <t>01.07.2020 14:58:08</t>
        </is>
      </c>
      <c>
        <v>0.896111111</v>
      </c>
      <c>
        <v>0</v>
      </c>
      <c>
        <v>9</v>
      </c>
      <c>
        <v>0</v>
      </c>
      <c>
        <v>0</v>
      </c>
      <c>
        <v>0</v>
      </c>
      <c>
        <v>8.065</v>
      </c>
      <c>
        <v>0</v>
      </c>
      <c>
        <v>0</v>
      </c>
    </row>
    <row>
      <c>
        <is>
          <t>1480856</t>
        </is>
      </c>
      <c>
        <v>1</v>
      </c>
      <c>
        <is>
          <t>İZMİR</t>
        </is>
      </c>
      <c>
        <v>BAYRAKLI</v>
      </c>
      <c>
        <is>
          <t>K-3183 35-02-K03183_C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22:59:09</t>
        </is>
      </c>
      <c>
        <is>
          <t>31.07.2020 00:38:17</t>
        </is>
      </c>
      <c>
        <v>1.652222222</v>
      </c>
      <c>
        <v>0</v>
      </c>
      <c>
        <v>128</v>
      </c>
      <c>
        <v>0</v>
      </c>
      <c>
        <v>0</v>
      </c>
      <c>
        <v>0</v>
      </c>
      <c>
        <v>211.484444</v>
      </c>
      <c>
        <v>0</v>
      </c>
      <c>
        <v>0</v>
      </c>
    </row>
    <row>
      <c>
        <is>
          <t>1422431</t>
        </is>
      </c>
      <c>
        <v>1</v>
      </c>
      <c>
        <is>
          <t>İZMİR</t>
        </is>
      </c>
      <c>
        <v>BAYRAKLI</v>
      </c>
      <c>
        <is>
          <t>M-2769(YATIRIM REZERVE) 35-02-M02769_35-02-M02769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09:13:00</t>
        </is>
      </c>
      <c>
        <is>
          <t>16.07.2020 09:31:00</t>
        </is>
      </c>
      <c>
        <v>0.3</v>
      </c>
      <c>
        <v>2</v>
      </c>
      <c>
        <v>1095</v>
      </c>
      <c>
        <v>0</v>
      </c>
      <c>
        <v>0</v>
      </c>
      <c>
        <v>0.6</v>
      </c>
      <c>
        <v>328.5</v>
      </c>
      <c>
        <v>0</v>
      </c>
      <c>
        <v>0</v>
      </c>
    </row>
    <row>
      <c>
        <is>
          <t>1479568</t>
        </is>
      </c>
      <c>
        <v>1</v>
      </c>
      <c>
        <is>
          <t>İZMİR</t>
        </is>
      </c>
      <c>
        <v>BAYRAKLI</v>
      </c>
      <c>
        <is>
          <t>K-1361 35-02-K01361_99174318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09:54:30</t>
        </is>
      </c>
      <c>
        <is>
          <t>29.07.2020 12:22:42</t>
        </is>
      </c>
      <c>
        <v>2.47</v>
      </c>
      <c>
        <v>0</v>
      </c>
      <c>
        <v>1</v>
      </c>
      <c>
        <v>0</v>
      </c>
      <c>
        <v>0</v>
      </c>
      <c>
        <v>0</v>
      </c>
      <c>
        <v>2.47</v>
      </c>
      <c>
        <v>0</v>
      </c>
      <c>
        <v>0</v>
      </c>
    </row>
    <row>
      <c>
        <is>
          <t>1397692</t>
        </is>
      </c>
      <c>
        <v>1</v>
      </c>
      <c>
        <is>
          <t>İZMİR</t>
        </is>
      </c>
      <c>
        <v>BORNOVA</v>
      </c>
      <c>
        <is>
          <t>K-3761 35-02-K03761_C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14:42:26</t>
        </is>
      </c>
      <c>
        <is>
          <t>08.07.2020 16:03:53</t>
        </is>
      </c>
      <c>
        <v>1.3575</v>
      </c>
      <c>
        <v>0</v>
      </c>
      <c>
        <v>132</v>
      </c>
      <c>
        <v>0</v>
      </c>
      <c>
        <v>0</v>
      </c>
      <c>
        <v>0</v>
      </c>
      <c>
        <v>179.19</v>
      </c>
      <c>
        <v>0</v>
      </c>
      <c>
        <v>0</v>
      </c>
    </row>
    <row>
      <c>
        <is>
          <t>1478255</t>
        </is>
      </c>
      <c>
        <v>1</v>
      </c>
      <c>
        <is>
          <t>İZMİR</t>
        </is>
      </c>
      <c>
        <v>BAYRAKLI</v>
      </c>
      <c>
        <is>
          <t>K-4913 35-02-K04913_35-02-K04913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14:36:43</t>
        </is>
      </c>
      <c>
        <is>
          <t>27.07.2020 15:59:32</t>
        </is>
      </c>
      <c>
        <v>1.380277777</v>
      </c>
      <c>
        <v>1</v>
      </c>
      <c>
        <v>0</v>
      </c>
      <c>
        <v>0</v>
      </c>
      <c>
        <v>0</v>
      </c>
      <c>
        <v>1.380278</v>
      </c>
      <c>
        <v>0</v>
      </c>
      <c>
        <v>0</v>
      </c>
      <c>
        <v>0</v>
      </c>
    </row>
    <row>
      <c>
        <is>
          <t>1371884</t>
        </is>
      </c>
      <c>
        <v>1</v>
      </c>
      <c>
        <is>
          <t>İZMİR</t>
        </is>
      </c>
      <c>
        <v>BAYRAKLI</v>
      </c>
      <c>
        <is>
          <t>M-2539 35-02-M02539_912402885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17:17:52</t>
        </is>
      </c>
      <c>
        <is>
          <t>01.07.2020 18:40:17</t>
        </is>
      </c>
      <c>
        <v>1.373611111</v>
      </c>
      <c>
        <v>0</v>
      </c>
      <c>
        <v>2</v>
      </c>
      <c>
        <v>0</v>
      </c>
      <c>
        <v>0</v>
      </c>
      <c>
        <v>0</v>
      </c>
      <c>
        <v>2.747222</v>
      </c>
      <c>
        <v>0</v>
      </c>
      <c>
        <v>0</v>
      </c>
    </row>
    <row>
      <c>
        <is>
          <t>1374140</t>
        </is>
      </c>
      <c>
        <v>1</v>
      </c>
      <c>
        <is>
          <t>İZMİR</t>
        </is>
      </c>
      <c>
        <v>KONAK</v>
      </c>
      <c>
        <is>
          <t>K-4092 35-01-K04092_911557297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14:45:56</t>
        </is>
      </c>
      <c>
        <is>
          <t>04.07.2020 18:36:01</t>
        </is>
      </c>
      <c>
        <v>3.834722222</v>
      </c>
      <c>
        <v>0</v>
      </c>
      <c>
        <v>12</v>
      </c>
      <c>
        <v>0</v>
      </c>
      <c>
        <v>0</v>
      </c>
      <c>
        <v>0</v>
      </c>
      <c>
        <v>46.016667</v>
      </c>
      <c>
        <v>0</v>
      </c>
      <c>
        <v>0</v>
      </c>
    </row>
    <row>
      <c>
        <is>
          <t>1480068</t>
        </is>
      </c>
      <c>
        <v>1</v>
      </c>
      <c>
        <is>
          <t>İZMİR</t>
        </is>
      </c>
      <c>
        <v>BAYRAKLI</v>
      </c>
      <c>
        <is>
          <t>K-1235 35-02-K01235_35-02-K01235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17:46:04</t>
        </is>
      </c>
      <c>
        <is>
          <t>29.07.2020 18:17:44</t>
        </is>
      </c>
      <c>
        <v>0.527777777</v>
      </c>
      <c>
        <v>1</v>
      </c>
      <c>
        <v>854</v>
      </c>
      <c>
        <v>0</v>
      </c>
      <c>
        <v>0</v>
      </c>
      <c>
        <v>0.527778</v>
      </c>
      <c>
        <v>450.722222</v>
      </c>
      <c>
        <v>0</v>
      </c>
      <c>
        <v>0</v>
      </c>
    </row>
    <row>
      <c>
        <is>
          <t>1481160</t>
        </is>
      </c>
      <c>
        <v>1</v>
      </c>
      <c>
        <is>
          <t>İZMİR</t>
        </is>
      </c>
      <c>
        <v>BAYRAKLI</v>
      </c>
      <c>
        <is>
          <t>M-2515 (YATIRIM REZERVE) 35-02-M02515_C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16:55:54</t>
        </is>
      </c>
      <c>
        <is>
          <t>31.07.2020 18:00:25</t>
        </is>
      </c>
      <c>
        <v>1.075277777</v>
      </c>
      <c>
        <v>0</v>
      </c>
      <c>
        <v>333</v>
      </c>
      <c>
        <v>0</v>
      </c>
      <c>
        <v>0</v>
      </c>
      <c>
        <v>0</v>
      </c>
      <c>
        <v>358.0675</v>
      </c>
      <c>
        <v>0</v>
      </c>
      <c>
        <v>0</v>
      </c>
    </row>
    <row>
      <c>
        <is>
          <t>1373013</t>
        </is>
      </c>
      <c>
        <v>1</v>
      </c>
      <c>
        <is>
          <t>İZMİR</t>
        </is>
      </c>
      <c>
        <v>BAYRAKLI</v>
      </c>
      <c>
        <is>
          <t>K-444 35-02-K00444_912460154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08:27:23</t>
        </is>
      </c>
      <c>
        <is>
          <t>03.07.2020 11:25:45</t>
        </is>
      </c>
      <c>
        <v>2.972777777</v>
      </c>
      <c>
        <v>0</v>
      </c>
      <c>
        <v>1</v>
      </c>
      <c>
        <v>0</v>
      </c>
      <c>
        <v>0</v>
      </c>
      <c>
        <v>0</v>
      </c>
      <c>
        <v>2.972778</v>
      </c>
      <c>
        <v>0</v>
      </c>
      <c>
        <v>0</v>
      </c>
    </row>
    <row>
      <c>
        <is>
          <t>1372640</t>
        </is>
      </c>
      <c>
        <v>1</v>
      </c>
      <c>
        <is>
          <t>İZMİR</t>
        </is>
      </c>
      <c>
        <v>BAYRAKLI</v>
      </c>
      <c>
        <is>
          <t>K-1235 35-02-K01235_35-02-K01235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17:30:39</t>
        </is>
      </c>
      <c>
        <is>
          <t>02.07.2020 18:14:08</t>
        </is>
      </c>
      <c>
        <v>0.724722222</v>
      </c>
      <c>
        <v>1</v>
      </c>
      <c>
        <v>855</v>
      </c>
      <c>
        <v>0</v>
      </c>
      <c>
        <v>0</v>
      </c>
      <c>
        <v>0.724722</v>
      </c>
      <c>
        <v>619.6375</v>
      </c>
      <c>
        <v>0</v>
      </c>
      <c>
        <v>0</v>
      </c>
    </row>
    <row>
      <c>
        <is>
          <t>1477156</t>
        </is>
      </c>
      <c>
        <v>1</v>
      </c>
      <c>
        <is>
          <t>İZMİR</t>
        </is>
      </c>
      <c>
        <v>BAYRAKLI</v>
      </c>
      <c>
        <is>
          <t>K-1666 35-02-K01666_E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25.07.2020 10:01:43</t>
        </is>
      </c>
      <c>
        <is>
          <t>25.07.2020 10:58:22</t>
        </is>
      </c>
      <c>
        <v>0.944009166</v>
      </c>
      <c>
        <v>0</v>
      </c>
      <c>
        <v>96</v>
      </c>
      <c>
        <v>0</v>
      </c>
      <c>
        <v>0</v>
      </c>
      <c>
        <v>0</v>
      </c>
      <c>
        <v>90.62488</v>
      </c>
      <c>
        <v>0</v>
      </c>
      <c>
        <v>0</v>
      </c>
    </row>
    <row>
      <c>
        <is>
          <t>1465954</t>
        </is>
      </c>
      <c>
        <v>1</v>
      </c>
      <c>
        <is>
          <t>İZMİR</t>
        </is>
      </c>
      <c>
        <v>KARŞIYAKA</v>
      </c>
      <c>
        <is>
          <t>K-488 35-04-K00488_72372852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09:06:26</t>
        </is>
      </c>
      <c>
        <is>
          <t>23.07.2020 09:19:00</t>
        </is>
      </c>
      <c>
        <v>0.209200833</v>
      </c>
      <c>
        <v>0</v>
      </c>
      <c>
        <v>153</v>
      </c>
      <c>
        <v>0</v>
      </c>
      <c>
        <v>0</v>
      </c>
      <c>
        <v>0</v>
      </c>
      <c>
        <v>32.007727</v>
      </c>
      <c>
        <v>0</v>
      </c>
      <c>
        <v>0</v>
      </c>
    </row>
    <row>
      <c>
        <is>
          <t>1410673</t>
        </is>
      </c>
      <c>
        <v>1</v>
      </c>
      <c>
        <is>
          <t>İZMİR</t>
        </is>
      </c>
      <c>
        <v>BAYRAKLI</v>
      </c>
      <c>
        <is>
          <t>OSMANGAZİ İM 35-02-A00004_MUHİTTİN ERENER-K13 K13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09:22:28</t>
        </is>
      </c>
      <c>
        <is>
          <t>13.07.2020 09:24:00</t>
        </is>
      </c>
      <c>
        <v>0.025555555</v>
      </c>
      <c>
        <v>16</v>
      </c>
      <c>
        <v>5217</v>
      </c>
      <c>
        <v>0</v>
      </c>
      <c>
        <v>0</v>
      </c>
      <c>
        <v>0.408889</v>
      </c>
      <c>
        <v>133.32333</v>
      </c>
      <c>
        <v>0</v>
      </c>
      <c>
        <v>0</v>
      </c>
    </row>
    <row>
      <c>
        <is>
          <t>1410945</t>
        </is>
      </c>
      <c>
        <v>1</v>
      </c>
      <c>
        <is>
          <t>İZMİR</t>
        </is>
      </c>
      <c>
        <v>KARŞIYAKA</v>
      </c>
      <c>
        <is>
          <t>K-3074 35-04-K03074_35-04-K03074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15:39:00</t>
        </is>
      </c>
      <c>
        <is>
          <t>13.07.2020 21:00:52</t>
        </is>
      </c>
      <c>
        <v>5.364444444</v>
      </c>
      <c>
        <v>1</v>
      </c>
      <c>
        <v>1112</v>
      </c>
      <c>
        <v>0</v>
      </c>
      <c>
        <v>0</v>
      </c>
      <c>
        <v>5.364444</v>
      </c>
      <c>
        <v>5965.262222</v>
      </c>
      <c>
        <v>0</v>
      </c>
      <c>
        <v>0</v>
      </c>
    </row>
    <row>
      <c>
        <is>
          <t>1411529</t>
        </is>
      </c>
      <c>
        <v>1</v>
      </c>
      <c>
        <is>
          <t>İZMİR</t>
        </is>
      </c>
      <c>
        <v>BAYRAKLI</v>
      </c>
      <c>
        <is>
          <t>K-609 35-02-K00609_7050914 a1b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14:09:32</t>
        </is>
      </c>
      <c>
        <is>
          <t>14.07.2020 14:34:17</t>
        </is>
      </c>
      <c>
        <v>0.412370277</v>
      </c>
      <c>
        <v>0</v>
      </c>
      <c>
        <v>60</v>
      </c>
      <c>
        <v>0</v>
      </c>
      <c>
        <v>0</v>
      </c>
      <c>
        <v>0</v>
      </c>
      <c>
        <v>24.742217</v>
      </c>
      <c>
        <v>0</v>
      </c>
      <c>
        <v>0</v>
      </c>
    </row>
    <row>
      <c>
        <is>
          <t>1476552</t>
        </is>
      </c>
      <c>
        <v>1</v>
      </c>
      <c>
        <is>
          <t>İZMİR</t>
        </is>
      </c>
      <c>
        <v>TORBALI</v>
      </c>
      <c>
        <is>
          <t>SUBAŞI İM 35-26-A00002_NAİME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09:09:30</t>
        </is>
      </c>
      <c>
        <is>
          <t>24.07.2020 15:29:31</t>
        </is>
      </c>
      <c>
        <v>6.333611111</v>
      </c>
      <c>
        <v>0</v>
      </c>
      <c>
        <v>0</v>
      </c>
      <c>
        <v>42</v>
      </c>
      <c>
        <v>454</v>
      </c>
      <c>
        <v>0</v>
      </c>
      <c>
        <v>0</v>
      </c>
      <c>
        <v>266.011667</v>
      </c>
      <c>
        <v>2875.459444</v>
      </c>
    </row>
    <row>
      <c>
        <is>
          <t>1455505</t>
        </is>
      </c>
      <c>
        <v>1</v>
      </c>
      <c>
        <is>
          <t>İZMİR</t>
        </is>
      </c>
      <c>
        <v>KARŞIYAKA</v>
      </c>
      <c>
        <is>
          <t>K-1589 35-04-K01589_35-04-K01589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22.07.2020 09:24:09</t>
        </is>
      </c>
      <c>
        <is>
          <t>22.07.2020 09:55:00</t>
        </is>
      </c>
      <c>
        <v>0.51391</v>
      </c>
      <c>
        <v>1</v>
      </c>
      <c>
        <v>587</v>
      </c>
      <c>
        <v>0</v>
      </c>
      <c>
        <v>0</v>
      </c>
      <c>
        <v>0.51391</v>
      </c>
      <c>
        <v>301.66517</v>
      </c>
      <c>
        <v>0</v>
      </c>
      <c>
        <v>0</v>
      </c>
    </row>
    <row>
      <c>
        <is>
          <t>1372722</t>
        </is>
      </c>
      <c>
        <v>1</v>
      </c>
      <c>
        <is>
          <t>MANİSA</t>
        </is>
      </c>
      <c>
        <v>KULA</v>
      </c>
      <c>
        <is>
          <t>TR-42 45-77-L00042_93540181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18:54:55</t>
        </is>
      </c>
      <c>
        <is>
          <t>02.07.2020 22:08:50</t>
        </is>
      </c>
      <c>
        <v>3.231944444</v>
      </c>
      <c>
        <v>1</v>
      </c>
      <c>
        <v>0</v>
      </c>
      <c>
        <v>0</v>
      </c>
      <c>
        <v>0</v>
      </c>
      <c>
        <v>3.231944</v>
      </c>
      <c>
        <v>0</v>
      </c>
      <c>
        <v>0</v>
      </c>
      <c>
        <v>0</v>
      </c>
    </row>
    <row>
      <c>
        <is>
          <t>1386650</t>
        </is>
      </c>
      <c>
        <v>1</v>
      </c>
      <c>
        <is>
          <t>MANİSA</t>
        </is>
      </c>
      <c>
        <v>KULA</v>
      </c>
      <c>
        <is>
          <t>TR-67 45-77-L00067_B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11:36:22</t>
        </is>
      </c>
      <c>
        <is>
          <t>07.07.2020 12:13:04</t>
        </is>
      </c>
      <c>
        <v>0.611666666</v>
      </c>
      <c>
        <v>0</v>
      </c>
      <c>
        <v>22</v>
      </c>
      <c>
        <v>0</v>
      </c>
      <c>
        <v>0</v>
      </c>
      <c>
        <v>0</v>
      </c>
      <c>
        <v>13.456667</v>
      </c>
      <c>
        <v>0</v>
      </c>
      <c>
        <v>0</v>
      </c>
    </row>
    <row>
      <c>
        <is>
          <t>1373876</t>
        </is>
      </c>
      <c>
        <v>1</v>
      </c>
      <c>
        <is>
          <t>İZMİR</t>
        </is>
      </c>
      <c>
        <v>BORNOVA</v>
      </c>
      <c>
        <is>
          <t>M-940 BEFORMET METAL 35-02-M00940Ö_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08:43:10</t>
        </is>
      </c>
      <c>
        <is>
          <t>04.07.2020 16:51:31</t>
        </is>
      </c>
      <c>
        <v>8.139166666</v>
      </c>
      <c>
        <v>1</v>
      </c>
      <c>
        <v>26</v>
      </c>
      <c>
        <v>0</v>
      </c>
      <c>
        <v>0</v>
      </c>
      <c>
        <v>8.139167</v>
      </c>
      <c>
        <v>211.618333</v>
      </c>
      <c>
        <v>0</v>
      </c>
      <c>
        <v>0</v>
      </c>
    </row>
    <row>
      <c>
        <is>
          <t>1479766</t>
        </is>
      </c>
      <c>
        <v>1</v>
      </c>
      <c>
        <is>
          <t>İZMİR</t>
        </is>
      </c>
      <c>
        <v>BORNOVA</v>
      </c>
      <c>
        <is>
          <t>K-2398 35-02-K02398_99900363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12:59:40</t>
        </is>
      </c>
      <c>
        <is>
          <t>29.07.2020 14:20:49</t>
        </is>
      </c>
      <c>
        <v>1.3525</v>
      </c>
      <c>
        <v>0</v>
      </c>
      <c>
        <v>2</v>
      </c>
      <c>
        <v>0</v>
      </c>
      <c>
        <v>0</v>
      </c>
      <c>
        <v>0</v>
      </c>
      <c>
        <v>2.705</v>
      </c>
      <c>
        <v>0</v>
      </c>
      <c>
        <v>0</v>
      </c>
    </row>
    <row>
      <c>
        <is>
          <t>1479430</t>
        </is>
      </c>
      <c>
        <v>1</v>
      </c>
      <c>
        <is>
          <t>İZMİR</t>
        </is>
      </c>
      <c>
        <v>BAYRAKLI</v>
      </c>
      <c>
        <is>
          <t>K-4121 35-04-K04121_35-04-K04121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29.07.2020 08:46:49</t>
        </is>
      </c>
      <c>
        <is>
          <t>29.07.2020 10:02:06</t>
        </is>
      </c>
      <c>
        <v>1.254575833</v>
      </c>
      <c>
        <v>1</v>
      </c>
      <c>
        <v>400</v>
      </c>
      <c>
        <v>0</v>
      </c>
      <c>
        <v>0</v>
      </c>
      <c>
        <v>1.254576</v>
      </c>
      <c>
        <v>501.830333</v>
      </c>
      <c>
        <v>0</v>
      </c>
      <c>
        <v>0</v>
      </c>
    </row>
    <row>
      <c>
        <is>
          <t>1480030</t>
        </is>
      </c>
      <c>
        <v>1</v>
      </c>
      <c>
        <is>
          <t>İZMİR</t>
        </is>
      </c>
      <c>
        <v>BAYRAKLI</v>
      </c>
      <c>
        <is>
          <t>K-848 35-04-K00848_K-3857-K02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16:45:18</t>
        </is>
      </c>
      <c>
        <is>
          <t>29.07.2020 17:14:46</t>
        </is>
      </c>
      <c>
        <v>0.491111111</v>
      </c>
      <c>
        <v>4</v>
      </c>
      <c>
        <v>302</v>
      </c>
      <c>
        <v>19</v>
      </c>
      <c>
        <v>960</v>
      </c>
      <c>
        <v>1.964444</v>
      </c>
      <c>
        <v>148.315556</v>
      </c>
      <c>
        <v>9.331111</v>
      </c>
      <c>
        <v>471.466667</v>
      </c>
    </row>
    <row>
      <c>
        <is>
          <t>1455333</t>
        </is>
      </c>
      <c>
        <v>1</v>
      </c>
      <c>
        <is>
          <t>İZMİR</t>
        </is>
      </c>
      <c>
        <v>BAYRAKLI</v>
      </c>
      <c>
        <is>
          <t>K-4622 35-04-K04622_913160135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20:29:37</t>
        </is>
      </c>
      <c>
        <is>
          <t>21.07.2020 23:31:56</t>
        </is>
      </c>
      <c>
        <v>3.038611111</v>
      </c>
      <c>
        <v>0</v>
      </c>
      <c>
        <v>1</v>
      </c>
      <c>
        <v>0</v>
      </c>
      <c>
        <v>0</v>
      </c>
      <c>
        <v>0</v>
      </c>
      <c>
        <v>3.038611</v>
      </c>
      <c>
        <v>0</v>
      </c>
      <c>
        <v>0</v>
      </c>
    </row>
    <row>
      <c>
        <is>
          <t>1399815</t>
        </is>
      </c>
      <c>
        <v>1</v>
      </c>
      <c>
        <is>
          <t>İZMİR</t>
        </is>
      </c>
      <c>
        <v>BORNOVA</v>
      </c>
      <c>
        <is>
          <t>K-4363 35-02-K04363_Ayırıcı H01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11.07.2020 15:37:02</t>
        </is>
      </c>
      <c>
        <is>
          <t>11.07.2020 16:15:26</t>
        </is>
      </c>
      <c>
        <v>0.64</v>
      </c>
      <c>
        <v>2</v>
      </c>
      <c>
        <v>96</v>
      </c>
      <c>
        <v>0</v>
      </c>
      <c>
        <v>0</v>
      </c>
      <c>
        <v>1.28</v>
      </c>
      <c>
        <v>61.44</v>
      </c>
      <c>
        <v>0</v>
      </c>
      <c>
        <v>0</v>
      </c>
    </row>
    <row>
      <c>
        <is>
          <t>1375107</t>
        </is>
      </c>
      <c>
        <v>1</v>
      </c>
      <c>
        <is>
          <t>İZMİR</t>
        </is>
      </c>
      <c>
        <v>BORNOVA</v>
      </c>
      <c>
        <is>
          <t>M-2031 GEÇİT 35-02-M02031_M-584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19:17:51</t>
        </is>
      </c>
      <c>
        <is>
          <t>05.07.2020 20:32:29</t>
        </is>
      </c>
      <c>
        <v>1.243888888</v>
      </c>
      <c>
        <v>17</v>
      </c>
      <c>
        <v>228</v>
      </c>
      <c>
        <v>0</v>
      </c>
      <c>
        <v>1</v>
      </c>
      <c>
        <v>21.146111</v>
      </c>
      <c>
        <v>283.606666</v>
      </c>
      <c>
        <v>0</v>
      </c>
      <c>
        <v>1.243889</v>
      </c>
    </row>
    <row>
      <c>
        <is>
          <t>1480527</t>
        </is>
      </c>
      <c>
        <v>1</v>
      </c>
      <c>
        <is>
          <t>İZMİR</t>
        </is>
      </c>
      <c>
        <v>BORNOVA</v>
      </c>
      <c>
        <is>
          <t>K-3332 35-02-K03332_35-02-K03332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15:06:32</t>
        </is>
      </c>
      <c>
        <is>
          <t>30.07.2020 16:35:26</t>
        </is>
      </c>
      <c>
        <v>1.481666666</v>
      </c>
      <c>
        <v>1</v>
      </c>
      <c>
        <v>738</v>
      </c>
      <c>
        <v>0</v>
      </c>
      <c>
        <v>0</v>
      </c>
      <c>
        <v>1.481667</v>
      </c>
      <c>
        <v>1093.47</v>
      </c>
      <c>
        <v>0</v>
      </c>
      <c>
        <v>0</v>
      </c>
    </row>
    <row>
      <c>
        <is>
          <t>1480590</t>
        </is>
      </c>
      <c>
        <v>1</v>
      </c>
      <c>
        <is>
          <t>İZMİR</t>
        </is>
      </c>
      <c>
        <v>BORNOVA</v>
      </c>
      <c>
        <is>
          <t>K-3332 35-02-K03332_35-02-K03332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16:47:34</t>
        </is>
      </c>
      <c>
        <is>
          <t>30.07.2020 19:41:32</t>
        </is>
      </c>
      <c>
        <v>2.899444444</v>
      </c>
      <c>
        <v>1</v>
      </c>
      <c>
        <v>738</v>
      </c>
      <c>
        <v>0</v>
      </c>
      <c>
        <v>0</v>
      </c>
      <c>
        <v>2.899444</v>
      </c>
      <c>
        <v>2139.79</v>
      </c>
      <c>
        <v>0</v>
      </c>
      <c>
        <v>0</v>
      </c>
    </row>
    <row>
      <c>
        <is>
          <t>1480854</t>
        </is>
      </c>
      <c>
        <v>1</v>
      </c>
      <c>
        <is>
          <t>İZMİR</t>
        </is>
      </c>
      <c>
        <v>BORNOVA</v>
      </c>
      <c>
        <is>
          <t>K-3332 35-02-K03332_35-02-K03332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23:12:05</t>
        </is>
      </c>
      <c>
        <is>
          <t>31.07.2020 00:40:00</t>
        </is>
      </c>
      <c>
        <v>1.465277777</v>
      </c>
      <c>
        <v>1</v>
      </c>
      <c>
        <v>738</v>
      </c>
      <c>
        <v>0</v>
      </c>
      <c>
        <v>0</v>
      </c>
      <c>
        <v>1.465278</v>
      </c>
      <c>
        <v>1081.374999</v>
      </c>
      <c>
        <v>0</v>
      </c>
      <c>
        <v>0</v>
      </c>
    </row>
    <row>
      <c>
        <is>
          <t>1455809</t>
        </is>
      </c>
      <c>
        <v>1</v>
      </c>
      <c>
        <is>
          <t>MANİSA</t>
        </is>
      </c>
      <c>
        <v>AKHİSAR</v>
      </c>
      <c>
        <is>
          <t>DAYIOĞLU TR-3 45-72-L00341_49640816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18:58:14</t>
        </is>
      </c>
      <c>
        <is>
          <t>22.07.2020 19:35:48</t>
        </is>
      </c>
      <c>
        <v>0.626111111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34.436111</v>
      </c>
    </row>
    <row>
      <c>
        <is>
          <t>1386590</t>
        </is>
      </c>
      <c>
        <v>1</v>
      </c>
      <c>
        <is>
          <t>MANİSA</t>
        </is>
      </c>
      <c>
        <v>AKHİSAR</v>
      </c>
      <c>
        <is>
          <t>TR-2/16 45-72-L00016_956495968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10:35:09</t>
        </is>
      </c>
      <c>
        <is>
          <t>07.07.2020 12:32:20</t>
        </is>
      </c>
      <c>
        <v>1.953055555</v>
      </c>
      <c>
        <v>0</v>
      </c>
      <c>
        <v>1</v>
      </c>
      <c>
        <v>0</v>
      </c>
      <c>
        <v>0</v>
      </c>
      <c>
        <v>0</v>
      </c>
      <c>
        <v>1.953056</v>
      </c>
      <c>
        <v>0</v>
      </c>
      <c>
        <v>0</v>
      </c>
    </row>
    <row>
      <c>
        <is>
          <t>1411438</t>
        </is>
      </c>
      <c>
        <v>1</v>
      </c>
      <c>
        <is>
          <t>İZMİR</t>
        </is>
      </c>
      <c>
        <v>URLA</v>
      </c>
      <c>
        <is>
          <t>TR-93 MELTEM SİTESİ 35-19-L00093_7224669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12:12:51</t>
        </is>
      </c>
      <c>
        <is>
          <t>14.07.2020 17:12:03</t>
        </is>
      </c>
      <c>
        <v>4.986666666</v>
      </c>
      <c>
        <v>0</v>
      </c>
      <c>
        <v>122</v>
      </c>
      <c>
        <v>0</v>
      </c>
      <c>
        <v>0</v>
      </c>
      <c>
        <v>0</v>
      </c>
      <c>
        <v>608.373333</v>
      </c>
      <c>
        <v>0</v>
      </c>
      <c>
        <v>0</v>
      </c>
    </row>
    <row>
      <c>
        <is>
          <t>1478148</t>
        </is>
      </c>
      <c>
        <v>1</v>
      </c>
      <c>
        <is>
          <t>MANİSA</t>
        </is>
      </c>
      <c>
        <v>AKHİSAR</v>
      </c>
      <c>
        <is>
          <t>TR-2/16 45-72-L00016_956476779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10:56:51</t>
        </is>
      </c>
      <c>
        <is>
          <t>27.07.2020 11:52:26</t>
        </is>
      </c>
      <c>
        <v>0.926388888</v>
      </c>
      <c>
        <v>0</v>
      </c>
      <c>
        <v>2</v>
      </c>
      <c>
        <v>0</v>
      </c>
      <c>
        <v>0</v>
      </c>
      <c>
        <v>0</v>
      </c>
      <c>
        <v>1.852778</v>
      </c>
      <c>
        <v>0</v>
      </c>
      <c>
        <v>0</v>
      </c>
    </row>
    <row>
      <c>
        <is>
          <t>1479078</t>
        </is>
      </c>
      <c>
        <v>1</v>
      </c>
      <c>
        <is>
          <t>İZMİR</t>
        </is>
      </c>
      <c>
        <v>KARŞIYAKA</v>
      </c>
      <c>
        <is>
          <t>K-3074 35-04-K03074_912509119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16:08:00</t>
        </is>
      </c>
      <c>
        <is>
          <t>28.07.2020 18:24:58</t>
        </is>
      </c>
      <c>
        <v>2.282777777</v>
      </c>
      <c>
        <v>0</v>
      </c>
      <c>
        <v>11</v>
      </c>
      <c>
        <v>0</v>
      </c>
      <c>
        <v>0</v>
      </c>
      <c>
        <v>0</v>
      </c>
      <c>
        <v>25.110556</v>
      </c>
      <c>
        <v>0</v>
      </c>
      <c>
        <v>0</v>
      </c>
    </row>
    <row>
      <c>
        <is>
          <t>1397645</t>
        </is>
      </c>
      <c>
        <v>1</v>
      </c>
      <c>
        <is>
          <t>İZMİR</t>
        </is>
      </c>
      <c>
        <v>KARŞIYAKA</v>
      </c>
      <c>
        <is>
          <t>K-277 35-04-K00277_C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08.07.2020 13:28:31</t>
        </is>
      </c>
      <c>
        <is>
          <t>08.07.2020 14:13:22</t>
        </is>
      </c>
      <c>
        <v>0.74735</v>
      </c>
      <c>
        <v>0</v>
      </c>
      <c>
        <v>102</v>
      </c>
      <c>
        <v>0</v>
      </c>
      <c>
        <v>0</v>
      </c>
      <c>
        <v>0</v>
      </c>
      <c>
        <v>76.2297</v>
      </c>
      <c>
        <v>0</v>
      </c>
      <c>
        <v>0</v>
      </c>
    </row>
    <row>
      <c>
        <is>
          <t>1479334</t>
        </is>
      </c>
      <c>
        <v>1</v>
      </c>
      <c>
        <is>
          <t>İZMİR</t>
        </is>
      </c>
      <c>
        <v>KONAK</v>
      </c>
      <c>
        <is>
          <t>K-1703 35-01-K01703_912334919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22:05:51</t>
        </is>
      </c>
      <c>
        <is>
          <t>29.07.2020 05:05:22</t>
        </is>
      </c>
      <c>
        <v>6.991944444</v>
      </c>
      <c>
        <v>0</v>
      </c>
      <c>
        <v>1</v>
      </c>
      <c>
        <v>0</v>
      </c>
      <c>
        <v>0</v>
      </c>
      <c>
        <v>0</v>
      </c>
      <c>
        <v>6.991944</v>
      </c>
      <c>
        <v>0</v>
      </c>
      <c>
        <v>0</v>
      </c>
    </row>
    <row>
      <c>
        <is>
          <t>1371590</t>
        </is>
      </c>
      <c>
        <v>1</v>
      </c>
      <c>
        <is>
          <t>İZMİR</t>
        </is>
      </c>
      <c>
        <v>KARŞIYAKA</v>
      </c>
      <c>
        <is>
          <t>K-1591 35-04-K01591_B B2B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09:09:05</t>
        </is>
      </c>
      <c>
        <is>
          <t>01.07.2020 11:10:01</t>
        </is>
      </c>
      <c>
        <v>2.015555555</v>
      </c>
      <c>
        <v>0</v>
      </c>
      <c>
        <v>111</v>
      </c>
      <c>
        <v>0</v>
      </c>
      <c>
        <v>0</v>
      </c>
      <c>
        <v>0</v>
      </c>
      <c>
        <v>223.726667</v>
      </c>
      <c>
        <v>0</v>
      </c>
      <c>
        <v>0</v>
      </c>
    </row>
    <row>
      <c>
        <is>
          <t>1466101</t>
        </is>
      </c>
      <c>
        <v>1</v>
      </c>
      <c>
        <is>
          <t>MANİSA</t>
        </is>
      </c>
      <c>
        <v>AKHİSAR</v>
      </c>
      <c>
        <is>
          <t>TR-1/4 45-72-M00004_TR-1/5A-M02 M02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23.07.2020 12:30:49</t>
        </is>
      </c>
      <c>
        <is>
          <t>23.07.2020 12:35:00</t>
        </is>
      </c>
      <c>
        <v>0.069722222</v>
      </c>
      <c>
        <v>163</v>
      </c>
      <c>
        <v>17514</v>
      </c>
      <c>
        <v>3</v>
      </c>
      <c>
        <v>50</v>
      </c>
      <c>
        <v>11.364722</v>
      </c>
      <c>
        <v>1221.114996</v>
      </c>
      <c>
        <v>0.209167</v>
      </c>
      <c>
        <v>3.486111</v>
      </c>
    </row>
    <row>
      <c>
        <is>
          <t>1480173</t>
        </is>
      </c>
      <c>
        <v>1</v>
      </c>
      <c>
        <is>
          <t>MANİSA</t>
        </is>
      </c>
      <c>
        <v>YUNUSEMRE</v>
      </c>
      <c>
        <is>
          <t>MURADİYE TR-5(BELEDİYE KABİN) 45-71-M00194_A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20:52:39</t>
        </is>
      </c>
      <c>
        <is>
          <t>29.07.2020 23:34:44</t>
        </is>
      </c>
      <c>
        <v>2.701388888</v>
      </c>
      <c>
        <v>0</v>
      </c>
      <c>
        <v>393</v>
      </c>
      <c>
        <v>0</v>
      </c>
      <c>
        <v>0</v>
      </c>
      <c>
        <v>0</v>
      </c>
      <c>
        <v>1061.645833</v>
      </c>
      <c>
        <v>0</v>
      </c>
      <c>
        <v>0</v>
      </c>
    </row>
    <row>
      <c>
        <is>
          <t>1479352</t>
        </is>
      </c>
      <c>
        <v>1</v>
      </c>
      <c>
        <is>
          <t>MANİSA</t>
        </is>
      </c>
      <c>
        <v>YUNUSEMRE</v>
      </c>
      <c>
        <is>
          <t>MURADİYE TR-5(BELEDİYE KABİN) 45-71-M00194_A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23:42:47</t>
        </is>
      </c>
      <c>
        <is>
          <t>29.07.2020 00:58:34</t>
        </is>
      </c>
      <c>
        <v>1.263055555</v>
      </c>
      <c>
        <v>0</v>
      </c>
      <c>
        <v>393</v>
      </c>
      <c>
        <v>0</v>
      </c>
      <c>
        <v>0</v>
      </c>
      <c>
        <v>0</v>
      </c>
      <c>
        <v>496.380833</v>
      </c>
      <c>
        <v>0</v>
      </c>
      <c>
        <v>0</v>
      </c>
    </row>
    <row>
      <c>
        <is>
          <t>1371636</t>
        </is>
      </c>
      <c>
        <v>1</v>
      </c>
      <c>
        <is>
          <t>İZMİR</t>
        </is>
      </c>
      <c>
        <v>KARŞIYAKA</v>
      </c>
      <c>
        <is>
          <t>K-3723 35-04-K03723_D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10:36:25</t>
        </is>
      </c>
      <c>
        <is>
          <t>01.07.2020 11:35:30</t>
        </is>
      </c>
      <c>
        <v>0.984722222</v>
      </c>
      <c>
        <v>0</v>
      </c>
      <c>
        <v>189</v>
      </c>
      <c>
        <v>0</v>
      </c>
      <c>
        <v>0</v>
      </c>
      <c>
        <v>0</v>
      </c>
      <c>
        <v>186.1125</v>
      </c>
      <c>
        <v>0</v>
      </c>
      <c>
        <v>0</v>
      </c>
    </row>
    <row>
      <c>
        <is>
          <t>1397470</t>
        </is>
      </c>
      <c>
        <v>1</v>
      </c>
      <c>
        <is>
          <t>MANİSA</t>
        </is>
      </c>
      <c>
        <v>AKHİSAR</v>
      </c>
      <c>
        <is>
          <t>TR-1/45 45-72-M00045_Ayırıcı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09:47:15</t>
        </is>
      </c>
      <c>
        <is>
          <t>08.07.2020 11:06:00</t>
        </is>
      </c>
      <c>
        <v>1.3125</v>
      </c>
      <c>
        <v>0</v>
      </c>
      <c>
        <v>0</v>
      </c>
      <c>
        <v>0</v>
      </c>
      <c>
        <v>112</v>
      </c>
      <c>
        <v>0</v>
      </c>
      <c>
        <v>0</v>
      </c>
      <c>
        <v>0</v>
      </c>
      <c>
        <v>147</v>
      </c>
    </row>
    <row>
      <c>
        <is>
          <t>1478220</t>
        </is>
      </c>
      <c>
        <v>1</v>
      </c>
      <c>
        <is>
          <t>MANİSA</t>
        </is>
      </c>
      <c>
        <v>YUNUSEMRE</v>
      </c>
      <c>
        <is>
          <t>MURADİYE TR-3 45-71-M02147_953221831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13:13:01</t>
        </is>
      </c>
      <c>
        <is>
          <t>27.07.2020 14:36:41</t>
        </is>
      </c>
      <c>
        <v>1.394444444</v>
      </c>
      <c>
        <v>0</v>
      </c>
      <c>
        <v>1</v>
      </c>
      <c>
        <v>0</v>
      </c>
      <c>
        <v>0</v>
      </c>
      <c>
        <v>0</v>
      </c>
      <c>
        <v>1.394444</v>
      </c>
      <c>
        <v>0</v>
      </c>
      <c>
        <v>0</v>
      </c>
    </row>
    <row>
      <c>
        <is>
          <t>1477353</t>
        </is>
      </c>
      <c>
        <v>1</v>
      </c>
      <c>
        <is>
          <t>MANİSA</t>
        </is>
      </c>
      <c>
        <v>YUNUSEMRE</v>
      </c>
      <c>
        <is>
          <t>MURADİYE TR-5(BELEDİYE KABİN) 45-71-M00194_950143200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25.07.2020 15:20:27</t>
        </is>
      </c>
      <c>
        <is>
          <t>25.07.2020 20:55:19</t>
        </is>
      </c>
      <c>
        <v>5.581111111</v>
      </c>
      <c>
        <v>0</v>
      </c>
      <c>
        <v>1</v>
      </c>
      <c>
        <v>0</v>
      </c>
      <c>
        <v>0</v>
      </c>
      <c>
        <v>0</v>
      </c>
      <c>
        <v>5.581111</v>
      </c>
      <c>
        <v>0</v>
      </c>
      <c>
        <v>0</v>
      </c>
    </row>
    <row>
      <c>
        <is>
          <t>1397425</t>
        </is>
      </c>
      <c>
        <v>1</v>
      </c>
      <c>
        <is>
          <t>İZMİR</t>
        </is>
      </c>
      <c>
        <v>KARŞIYAKA</v>
      </c>
      <c>
        <is>
          <t>M-1033 35-04-M01033_912636236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08:56:19</t>
        </is>
      </c>
      <c>
        <is>
          <t>08.07.2020 10:17:38</t>
        </is>
      </c>
      <c>
        <v>1.355277777</v>
      </c>
      <c>
        <v>0</v>
      </c>
      <c>
        <v>24</v>
      </c>
      <c>
        <v>0</v>
      </c>
      <c>
        <v>0</v>
      </c>
      <c>
        <v>0</v>
      </c>
      <c>
        <v>32.526667</v>
      </c>
      <c>
        <v>0</v>
      </c>
      <c>
        <v>0</v>
      </c>
    </row>
    <row>
      <c>
        <is>
          <t>1372017</t>
        </is>
      </c>
      <c>
        <v>1</v>
      </c>
      <c>
        <is>
          <t>MANİSA</t>
        </is>
      </c>
      <c>
        <v>YUNUSEMRE</v>
      </c>
      <c>
        <is>
          <t>MURADİYE ORTA ÖLÇEKLİ SAN. TR-8 45-71-M00226_953246727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20:49:00</t>
        </is>
      </c>
      <c>
        <is>
          <t>01.07.2020 23:10:09</t>
        </is>
      </c>
      <c>
        <v>2.3525</v>
      </c>
      <c>
        <v>0</v>
      </c>
      <c>
        <v>2</v>
      </c>
      <c>
        <v>0</v>
      </c>
      <c>
        <v>0</v>
      </c>
      <c>
        <v>0</v>
      </c>
      <c>
        <v>4.705</v>
      </c>
      <c>
        <v>0</v>
      </c>
      <c>
        <v>0</v>
      </c>
    </row>
    <row>
      <c>
        <is>
          <t>1371710</t>
        </is>
      </c>
      <c>
        <v>1</v>
      </c>
      <c>
        <is>
          <t>MANİSA</t>
        </is>
      </c>
      <c>
        <v>YUNUSEMRE</v>
      </c>
      <c>
        <is>
          <t>MURADİYE DM-5/6-B KÖK 45-71-M00632_DM-9/4-M06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12:26:49</t>
        </is>
      </c>
      <c>
        <is>
          <t>01.07.2020 14:34:57</t>
        </is>
      </c>
      <c>
        <v>2.135555555</v>
      </c>
      <c>
        <v>16</v>
      </c>
      <c>
        <v>0</v>
      </c>
      <c>
        <v>0</v>
      </c>
      <c>
        <v>0</v>
      </c>
      <c>
        <v>34.168889</v>
      </c>
      <c>
        <v>0</v>
      </c>
      <c>
        <v>0</v>
      </c>
      <c>
        <v>0</v>
      </c>
    </row>
    <row>
      <c>
        <is>
          <t>1455574</t>
        </is>
      </c>
      <c>
        <v>1</v>
      </c>
      <c>
        <is>
          <t>MANİSA</t>
        </is>
      </c>
      <c>
        <v>YUNUSEMRE</v>
      </c>
      <c>
        <is>
          <t>MURADİYE TR-2 SU DEPOSU 45-71-M00199_953176753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10:55:18</t>
        </is>
      </c>
      <c>
        <is>
          <t>22.07.2020 12:46:40</t>
        </is>
      </c>
      <c>
        <v>1.856111111</v>
      </c>
      <c>
        <v>0</v>
      </c>
      <c>
        <v>14</v>
      </c>
      <c>
        <v>0</v>
      </c>
      <c>
        <v>0</v>
      </c>
      <c>
        <v>0</v>
      </c>
      <c>
        <v>25.985556</v>
      </c>
      <c>
        <v>0</v>
      </c>
      <c>
        <v>0</v>
      </c>
    </row>
    <row>
      <c>
        <is>
          <t>1424831</t>
        </is>
      </c>
      <c>
        <v>1</v>
      </c>
      <c>
        <is>
          <t>MANİSA</t>
        </is>
      </c>
      <c>
        <v>YUNUSEMRE</v>
      </c>
      <c>
        <is>
          <t>MURADİYE TR-5(BELEDİYE KABİN) 45-71-M00194_953177196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19:29:54</t>
        </is>
      </c>
      <c>
        <is>
          <t>20.07.2020 23:47:41</t>
        </is>
      </c>
      <c>
        <v>4.296388888</v>
      </c>
      <c>
        <v>0</v>
      </c>
      <c>
        <v>15</v>
      </c>
      <c>
        <v>0</v>
      </c>
      <c>
        <v>0</v>
      </c>
      <c>
        <v>0</v>
      </c>
      <c>
        <v>64.445833</v>
      </c>
      <c>
        <v>0</v>
      </c>
      <c>
        <v>0</v>
      </c>
    </row>
    <row>
      <c>
        <is>
          <t>1399923</t>
        </is>
      </c>
      <c>
        <v>1</v>
      </c>
      <c>
        <is>
          <t>MANİSA</t>
        </is>
      </c>
      <c>
        <v>YUNUSEMRE</v>
      </c>
      <c>
        <is>
          <t>MURADİYE TR-10 45-71-M02143_953242959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18:43:05</t>
        </is>
      </c>
      <c>
        <is>
          <t>11.07.2020 21:38:16</t>
        </is>
      </c>
      <c>
        <v>2.919722222</v>
      </c>
      <c>
        <v>0</v>
      </c>
      <c>
        <v>11</v>
      </c>
      <c>
        <v>0</v>
      </c>
      <c>
        <v>0</v>
      </c>
      <c>
        <v>0</v>
      </c>
      <c>
        <v>32.116944</v>
      </c>
      <c>
        <v>0</v>
      </c>
      <c>
        <v>0</v>
      </c>
    </row>
    <row>
      <c>
        <is>
          <t>1397707</t>
        </is>
      </c>
      <c>
        <v>1</v>
      </c>
      <c>
        <is>
          <t>İZMİR</t>
        </is>
      </c>
      <c>
        <v>KARŞIYAKA</v>
      </c>
      <c>
        <is>
          <t>M-1033 35-04-M01033_962687139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14:58:05</t>
        </is>
      </c>
      <c>
        <is>
          <t>08.07.2020 19:16:30</t>
        </is>
      </c>
      <c>
        <v>4.306944444</v>
      </c>
      <c>
        <v>0</v>
      </c>
      <c>
        <v>1</v>
      </c>
      <c>
        <v>0</v>
      </c>
      <c>
        <v>0</v>
      </c>
      <c>
        <v>0</v>
      </c>
      <c>
        <v>4.306944</v>
      </c>
      <c>
        <v>0</v>
      </c>
      <c>
        <v>0</v>
      </c>
    </row>
    <row>
      <c>
        <is>
          <t>1411559</t>
        </is>
      </c>
      <c>
        <v>1</v>
      </c>
      <c>
        <is>
          <t>MANİSA</t>
        </is>
      </c>
      <c>
        <v>AKHİSAR</v>
      </c>
      <c>
        <is>
          <t>DM-12/TR-16 45-72-L00939_72373006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14:57:02</t>
        </is>
      </c>
      <c>
        <is>
          <t>14.07.2020 15:11:42</t>
        </is>
      </c>
      <c>
        <v>0.244444444</v>
      </c>
      <c>
        <v>0</v>
      </c>
      <c>
        <v>71</v>
      </c>
      <c>
        <v>0</v>
      </c>
      <c>
        <v>0</v>
      </c>
      <c>
        <v>0</v>
      </c>
      <c>
        <v>17.355556</v>
      </c>
      <c>
        <v>0</v>
      </c>
      <c>
        <v>0</v>
      </c>
    </row>
    <row>
      <c>
        <is>
          <t>1411428</t>
        </is>
      </c>
      <c>
        <v>1</v>
      </c>
      <c>
        <is>
          <t>MANİSA</t>
        </is>
      </c>
      <c>
        <v>AKHİSAR</v>
      </c>
      <c>
        <is>
          <t>AKHİSARSPOR TESİSLERİ 45-72-M00137_49675965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11:35:42</t>
        </is>
      </c>
      <c>
        <is>
          <t>14.07.2020 12:33:48</t>
        </is>
      </c>
      <c>
        <v>0.968333333</v>
      </c>
      <c>
        <v>0</v>
      </c>
      <c>
        <v>7</v>
      </c>
      <c>
        <v>0</v>
      </c>
      <c>
        <v>0</v>
      </c>
      <c>
        <v>0</v>
      </c>
      <c>
        <v>6.778333</v>
      </c>
      <c>
        <v>0</v>
      </c>
      <c>
        <v>0</v>
      </c>
    </row>
    <row>
      <c>
        <is>
          <t>1477388</t>
        </is>
      </c>
      <c>
        <v>1</v>
      </c>
      <c>
        <is>
          <t>İZMİR</t>
        </is>
      </c>
      <c>
        <v>BERGAMA</v>
      </c>
      <c>
        <is>
          <t>TEKKEDERE DM 35-16-M00137_YENİKENT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16:59:31</t>
        </is>
      </c>
      <c>
        <is>
          <t>25.07.2020 18:11:59</t>
        </is>
      </c>
      <c>
        <v>1.207777777</v>
      </c>
      <c>
        <v>7</v>
      </c>
      <c>
        <v>392</v>
      </c>
      <c>
        <v>60</v>
      </c>
      <c>
        <v>537</v>
      </c>
      <c>
        <v>8.454444</v>
      </c>
      <c>
        <v>473.448889</v>
      </c>
      <c>
        <v>72.466667</v>
      </c>
      <c>
        <v>648.576666</v>
      </c>
    </row>
    <row>
      <c>
        <is>
          <t>1424710</t>
        </is>
      </c>
      <c>
        <v>1</v>
      </c>
      <c>
        <is>
          <t>İZMİR</t>
        </is>
      </c>
      <c>
        <v>ÇİĞLİ</v>
      </c>
      <c>
        <is>
          <t>M-897 NİSAN EVLERİ ÖZEL TR 35-09-M00897Ö_-M01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14:53:58</t>
        </is>
      </c>
      <c>
        <is>
          <t>20.07.2020 20:39:39</t>
        </is>
      </c>
      <c>
        <v>5.761388888</v>
      </c>
      <c>
        <v>1</v>
      </c>
      <c>
        <v>0</v>
      </c>
      <c>
        <v>0</v>
      </c>
      <c>
        <v>0</v>
      </c>
      <c>
        <v>5.761389</v>
      </c>
      <c>
        <v>0</v>
      </c>
      <c>
        <v>0</v>
      </c>
      <c>
        <v>0</v>
      </c>
    </row>
    <row>
      <c>
        <is>
          <t>1372584</t>
        </is>
      </c>
      <c>
        <v>1</v>
      </c>
      <c>
        <is>
          <t>İZMİR</t>
        </is>
      </c>
      <c>
        <v>BERGAMA</v>
      </c>
      <c>
        <is>
          <t>YENİKENT SULAMA TR-4 35-16-M00301_35-16-M00301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16:49:03</t>
        </is>
      </c>
      <c>
        <is>
          <t>02.07.2020 18:33:15</t>
        </is>
      </c>
      <c>
        <v>1.736666666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26.05</v>
      </c>
    </row>
    <row>
      <c>
        <is>
          <t>1399167</t>
        </is>
      </c>
      <c>
        <v>1</v>
      </c>
      <c>
        <is>
          <t>İZMİR</t>
        </is>
      </c>
      <c>
        <v>KARŞIYAKA</v>
      </c>
      <c>
        <is>
          <t>K-1450 35-04-K01450_B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14:25:06</t>
        </is>
      </c>
      <c>
        <is>
          <t>10.07.2020 17:39:42</t>
        </is>
      </c>
      <c>
        <v>3.243333333</v>
      </c>
      <c>
        <v>0</v>
      </c>
      <c>
        <v>129</v>
      </c>
      <c>
        <v>0</v>
      </c>
      <c>
        <v>0</v>
      </c>
      <c>
        <v>0</v>
      </c>
      <c>
        <v>418.39</v>
      </c>
      <c>
        <v>0</v>
      </c>
      <c>
        <v>0</v>
      </c>
    </row>
    <row>
      <c>
        <is>
          <t>1481279</t>
        </is>
      </c>
      <c>
        <v>1</v>
      </c>
      <c>
        <is>
          <t>İZMİR</t>
        </is>
      </c>
      <c>
        <v>ÇİĞLİ</v>
      </c>
      <c>
        <is>
          <t>K-4314 35-09-K04314_B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20:30:24</t>
        </is>
      </c>
      <c>
        <is>
          <t>31.07.2020 21:46:31</t>
        </is>
      </c>
      <c>
        <v>1.268611111</v>
      </c>
      <c>
        <v>0</v>
      </c>
      <c>
        <v>53</v>
      </c>
      <c>
        <v>0</v>
      </c>
      <c>
        <v>0</v>
      </c>
      <c>
        <v>0</v>
      </c>
      <c>
        <v>67.236389</v>
      </c>
      <c>
        <v>0</v>
      </c>
      <c>
        <v>0</v>
      </c>
    </row>
    <row>
      <c>
        <is>
          <t>1374998</t>
        </is>
      </c>
      <c>
        <v>1</v>
      </c>
      <c>
        <is>
          <t>İZMİR</t>
        </is>
      </c>
      <c>
        <v>ÇİĞLİ</v>
      </c>
      <c>
        <is>
          <t>K-4314 35-09-K04314_C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17:35:38</t>
        </is>
      </c>
      <c>
        <is>
          <t>05.07.2020 20:05:56</t>
        </is>
      </c>
      <c>
        <v>2.505</v>
      </c>
      <c>
        <v>0</v>
      </c>
      <c>
        <v>152</v>
      </c>
      <c>
        <v>0</v>
      </c>
      <c>
        <v>0</v>
      </c>
      <c>
        <v>0</v>
      </c>
      <c>
        <v>380.76</v>
      </c>
      <c>
        <v>0</v>
      </c>
      <c>
        <v>0</v>
      </c>
    </row>
    <row>
      <c>
        <is>
          <t>1371686</t>
        </is>
      </c>
      <c>
        <v>1</v>
      </c>
      <c>
        <is>
          <t>İZMİR</t>
        </is>
      </c>
      <c>
        <v>KARŞIYAKA</v>
      </c>
      <c>
        <is>
          <t>K-1067 35-04-K01067_D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11:54:37</t>
        </is>
      </c>
      <c>
        <is>
          <t>01.07.2020 12:38:47</t>
        </is>
      </c>
      <c>
        <v>0.736111111</v>
      </c>
      <c>
        <v>0</v>
      </c>
      <c>
        <v>205</v>
      </c>
      <c>
        <v>0</v>
      </c>
      <c>
        <v>0</v>
      </c>
      <c>
        <v>0</v>
      </c>
      <c>
        <v>150.902778</v>
      </c>
      <c>
        <v>0</v>
      </c>
      <c>
        <v>0</v>
      </c>
    </row>
    <row>
      <c>
        <is>
          <t>1411468</t>
        </is>
      </c>
      <c>
        <v>1</v>
      </c>
      <c>
        <is>
          <t>İZMİR</t>
        </is>
      </c>
      <c>
        <v>ÇİĞLİ</v>
      </c>
      <c>
        <is>
          <t>M-625 35-09-M00625_953038850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12:34:34</t>
        </is>
      </c>
      <c>
        <is>
          <t>14.07.2020 13:29:58</t>
        </is>
      </c>
      <c>
        <v>0.923333333</v>
      </c>
      <c>
        <v>0</v>
      </c>
      <c>
        <v>22</v>
      </c>
      <c>
        <v>0</v>
      </c>
      <c>
        <v>0</v>
      </c>
      <c>
        <v>0</v>
      </c>
      <c>
        <v>20.313333</v>
      </c>
      <c>
        <v>0</v>
      </c>
      <c>
        <v>0</v>
      </c>
    </row>
    <row>
      <c>
        <is>
          <t>1455741</t>
        </is>
      </c>
      <c>
        <v>1</v>
      </c>
      <c>
        <is>
          <t>İZMİR</t>
        </is>
      </c>
      <c>
        <v>ÇİĞLİ</v>
      </c>
      <c>
        <is>
          <t>K-2835 35-09-K02835_912434113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17:02:11</t>
        </is>
      </c>
      <c>
        <is>
          <t>22.07.2020 17:47:03</t>
        </is>
      </c>
      <c>
        <v>0.747777777</v>
      </c>
      <c>
        <v>0</v>
      </c>
      <c>
        <v>3</v>
      </c>
      <c>
        <v>0</v>
      </c>
      <c>
        <v>0</v>
      </c>
      <c>
        <v>0</v>
      </c>
      <c>
        <v>2.243333</v>
      </c>
      <c>
        <v>0</v>
      </c>
      <c>
        <v>0</v>
      </c>
    </row>
    <row>
      <c>
        <is>
          <t>1476985</t>
        </is>
      </c>
      <c>
        <v>1</v>
      </c>
      <c>
        <is>
          <t>İZMİR</t>
        </is>
      </c>
      <c>
        <v>KONAK</v>
      </c>
      <c>
        <is>
          <t>K-1240 35-01-K01240_35-01-K01240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24.07.2020 20:12:43</t>
        </is>
      </c>
      <c>
        <is>
          <t>25.07.2020 00:46:00</t>
        </is>
      </c>
      <c>
        <v>4.554722222</v>
      </c>
      <c>
        <v>1</v>
      </c>
      <c>
        <v>567</v>
      </c>
      <c>
        <v>0</v>
      </c>
      <c>
        <v>0</v>
      </c>
      <c>
        <v>4.554722</v>
      </c>
      <c>
        <v>2582.5275</v>
      </c>
      <c>
        <v>0</v>
      </c>
      <c>
        <v>0</v>
      </c>
    </row>
    <row>
      <c>
        <is>
          <t>1397300</t>
        </is>
      </c>
      <c>
        <v>1</v>
      </c>
      <c>
        <is>
          <t>MANİSA</t>
        </is>
      </c>
      <c>
        <v>YUNUSEMRE</v>
      </c>
      <c>
        <is>
          <t>MURADİYE DM 45-71-M00006_ORMAN FİDANLIĞI-M12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06:12:22</t>
        </is>
      </c>
      <c>
        <is>
          <t>08.07.2020 06:35:12</t>
        </is>
      </c>
      <c>
        <v>0.380555555</v>
      </c>
      <c>
        <v>0</v>
      </c>
      <c>
        <v>0</v>
      </c>
      <c>
        <v>7</v>
      </c>
      <c>
        <v>1</v>
      </c>
      <c>
        <v>0</v>
      </c>
      <c>
        <v>0</v>
      </c>
      <c>
        <v>2.663889</v>
      </c>
      <c>
        <v>0.380556</v>
      </c>
    </row>
    <row>
      <c>
        <is>
          <t>1397144</t>
        </is>
      </c>
      <c>
        <v>1</v>
      </c>
      <c>
        <is>
          <t>MANİSA</t>
        </is>
      </c>
      <c>
        <v>YUNUSEMRE</v>
      </c>
      <c>
        <is>
          <t>MURADİYE TR 2/A 45-71-M00201_A A1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23:33:16</t>
        </is>
      </c>
      <c>
        <is>
          <t>08.07.2020 04:11:13</t>
        </is>
      </c>
      <c>
        <v>4.6325</v>
      </c>
      <c>
        <v>0</v>
      </c>
      <c>
        <v>150</v>
      </c>
      <c>
        <v>0</v>
      </c>
      <c>
        <v>0</v>
      </c>
      <c>
        <v>0</v>
      </c>
      <c>
        <v>694.875</v>
      </c>
      <c>
        <v>0</v>
      </c>
      <c>
        <v>0</v>
      </c>
    </row>
    <row>
      <c>
        <is>
          <t>1374340</t>
        </is>
      </c>
      <c>
        <v>1</v>
      </c>
      <c>
        <is>
          <t>MANİSA</t>
        </is>
      </c>
      <c>
        <v>YUNUSEMRE</v>
      </c>
      <c>
        <is>
          <t>MURADİYE TR-5 (ESKİ MEZARLIK YANI) 45-71-M00204_A 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20:21:26</t>
        </is>
      </c>
      <c>
        <is>
          <t>05.07.2020 01:51:00</t>
        </is>
      </c>
      <c>
        <v>5.492777777</v>
      </c>
      <c>
        <v>0</v>
      </c>
      <c>
        <v>332</v>
      </c>
      <c>
        <v>0</v>
      </c>
      <c>
        <v>0</v>
      </c>
      <c>
        <v>0</v>
      </c>
      <c>
        <v>1823.602222</v>
      </c>
      <c>
        <v>0</v>
      </c>
      <c>
        <v>0</v>
      </c>
    </row>
    <row>
      <c>
        <is>
          <t>1372285</t>
        </is>
      </c>
      <c>
        <v>1</v>
      </c>
      <c>
        <is>
          <t>MANİSA</t>
        </is>
      </c>
      <c>
        <v>YUNUSEMRE</v>
      </c>
      <c>
        <is>
          <t>MURADİYE TR-3 45-71-M02147_72374696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09:59:05</t>
        </is>
      </c>
      <c>
        <is>
          <t>02.07.2020 10:42:52</t>
        </is>
      </c>
      <c>
        <v>0.729722222</v>
      </c>
      <c>
        <v>0</v>
      </c>
      <c>
        <v>118</v>
      </c>
      <c>
        <v>0</v>
      </c>
      <c>
        <v>0</v>
      </c>
      <c>
        <v>0</v>
      </c>
      <c>
        <v>86.107222</v>
      </c>
      <c>
        <v>0</v>
      </c>
      <c>
        <v>0</v>
      </c>
    </row>
    <row>
      <c>
        <is>
          <t>1455429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05:43:27</t>
        </is>
      </c>
      <c>
        <is>
          <t>22.07.2020 06:15:00</t>
        </is>
      </c>
      <c>
        <v>0.525833333</v>
      </c>
      <c>
        <v>23</v>
      </c>
      <c>
        <v>48</v>
      </c>
      <c>
        <v>31</v>
      </c>
      <c>
        <v>134</v>
      </c>
      <c>
        <v>12.094167</v>
      </c>
      <c>
        <v>25.24</v>
      </c>
      <c>
        <v>16.300833</v>
      </c>
      <c>
        <v>70.461667</v>
      </c>
    </row>
    <row>
      <c>
        <is>
          <t>1466204</t>
        </is>
      </c>
      <c>
        <v>1</v>
      </c>
      <c>
        <is>
          <t>İZMİR</t>
        </is>
      </c>
      <c>
        <v>ÇİĞLİ</v>
      </c>
      <c>
        <is>
          <t>K-2835 35-09-K02835_913537100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15:03:06</t>
        </is>
      </c>
      <c>
        <is>
          <t>23.07.2020 18:41:08</t>
        </is>
      </c>
      <c>
        <v>3.633888888</v>
      </c>
      <c>
        <v>0</v>
      </c>
      <c>
        <v>5</v>
      </c>
      <c>
        <v>0</v>
      </c>
      <c>
        <v>0</v>
      </c>
      <c>
        <v>0</v>
      </c>
      <c>
        <v>18.169444</v>
      </c>
      <c>
        <v>0</v>
      </c>
      <c>
        <v>0</v>
      </c>
    </row>
    <row>
      <c>
        <is>
          <t>1455286</t>
        </is>
      </c>
      <c>
        <v>1</v>
      </c>
      <c>
        <is>
          <t>MANİSA</t>
        </is>
      </c>
      <c>
        <v>SALİHLİ</v>
      </c>
      <c>
        <is>
          <t>TR-17 45-78-L00017_45-78-L00017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19:01:47</t>
        </is>
      </c>
      <c>
        <is>
          <t>21.07.2020 20:07:27</t>
        </is>
      </c>
      <c>
        <v>1.094444444</v>
      </c>
      <c>
        <v>1</v>
      </c>
      <c>
        <v>132</v>
      </c>
      <c>
        <v>0</v>
      </c>
      <c>
        <v>0</v>
      </c>
      <c>
        <v>1.094444</v>
      </c>
      <c>
        <v>144.466667</v>
      </c>
      <c>
        <v>0</v>
      </c>
      <c>
        <v>0</v>
      </c>
    </row>
    <row>
      <c>
        <is>
          <t>1466088</t>
        </is>
      </c>
      <c>
        <v>1</v>
      </c>
      <c>
        <is>
          <t>İZMİR</t>
        </is>
      </c>
      <c>
        <v>ÇİĞLİ</v>
      </c>
      <c>
        <is>
          <t>K-2835 35-09-K02835_912434113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11:53:42</t>
        </is>
      </c>
      <c>
        <is>
          <t>23.07.2020 12:25:09</t>
        </is>
      </c>
      <c>
        <v>0.524166666</v>
      </c>
      <c>
        <v>0</v>
      </c>
      <c>
        <v>3</v>
      </c>
      <c>
        <v>0</v>
      </c>
      <c>
        <v>0</v>
      </c>
      <c>
        <v>0</v>
      </c>
      <c>
        <v>1.5725</v>
      </c>
      <c>
        <v>0</v>
      </c>
      <c>
        <v>0</v>
      </c>
    </row>
    <row>
      <c>
        <is>
          <t>1398340</t>
        </is>
      </c>
      <c>
        <v>1</v>
      </c>
      <c>
        <is>
          <t>İZMİR</t>
        </is>
      </c>
      <c>
        <v>ÇİĞLİ</v>
      </c>
      <c>
        <is>
          <t>K-3313 35-09-K03313_914551913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12:52:27</t>
        </is>
      </c>
      <c>
        <is>
          <t>09.07.2020 17:51:08</t>
        </is>
      </c>
      <c>
        <v>4.978055555</v>
      </c>
      <c>
        <v>0</v>
      </c>
      <c>
        <v>4</v>
      </c>
      <c>
        <v>0</v>
      </c>
      <c>
        <v>0</v>
      </c>
      <c>
        <v>0</v>
      </c>
      <c>
        <v>19.912222</v>
      </c>
      <c>
        <v>0</v>
      </c>
      <c>
        <v>0</v>
      </c>
    </row>
    <row>
      <c>
        <is>
          <t>1476577</t>
        </is>
      </c>
      <c>
        <v>1</v>
      </c>
      <c>
        <is>
          <t>İZMİR</t>
        </is>
      </c>
      <c>
        <v>ÇİĞLİ</v>
      </c>
      <c>
        <is>
          <t>K-1863 35-09-K01863_912653797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09:27:38</t>
        </is>
      </c>
      <c>
        <is>
          <t>24.07.2020 16:40:31</t>
        </is>
      </c>
      <c>
        <v>7.214722222</v>
      </c>
      <c>
        <v>0</v>
      </c>
      <c>
        <v>2</v>
      </c>
      <c>
        <v>0</v>
      </c>
      <c>
        <v>0</v>
      </c>
      <c>
        <v>0</v>
      </c>
      <c>
        <v>14.429444</v>
      </c>
      <c>
        <v>0</v>
      </c>
      <c>
        <v>0</v>
      </c>
    </row>
    <row>
      <c>
        <is>
          <t>1466094</t>
        </is>
      </c>
      <c>
        <v>1</v>
      </c>
      <c>
        <is>
          <t>İZMİR</t>
        </is>
      </c>
      <c>
        <v>KARŞIYAKA</v>
      </c>
      <c>
        <is>
          <t>K-4059 35-04-K04059_E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12:10:52</t>
        </is>
      </c>
      <c>
        <is>
          <t>23.07.2020 12:29:00</t>
        </is>
      </c>
      <c>
        <v>0.302222222</v>
      </c>
      <c>
        <v>0</v>
      </c>
      <c>
        <v>141</v>
      </c>
      <c>
        <v>0</v>
      </c>
      <c>
        <v>0</v>
      </c>
      <c>
        <v>0</v>
      </c>
      <c>
        <v>42.613333</v>
      </c>
      <c>
        <v>0</v>
      </c>
      <c>
        <v>0</v>
      </c>
    </row>
    <row>
      <c>
        <is>
          <t>1396940</t>
        </is>
      </c>
      <c>
        <v>1</v>
      </c>
      <c>
        <is>
          <t>İZMİR</t>
        </is>
      </c>
      <c>
        <v>KARŞIYAKA</v>
      </c>
      <c>
        <is>
          <t>M-1033 35-04-M01033_C C05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17:47:20</t>
        </is>
      </c>
      <c>
        <is>
          <t>07.07.2020 20:28:16</t>
        </is>
      </c>
      <c>
        <v>2.682222222</v>
      </c>
      <c>
        <v>0</v>
      </c>
      <c>
        <v>49</v>
      </c>
      <c>
        <v>0</v>
      </c>
      <c>
        <v>0</v>
      </c>
      <c>
        <v>0</v>
      </c>
      <c>
        <v>131.428889</v>
      </c>
      <c>
        <v>0</v>
      </c>
      <c>
        <v>0</v>
      </c>
    </row>
    <row>
      <c>
        <is>
          <t>1372734</t>
        </is>
      </c>
      <c>
        <v>1</v>
      </c>
      <c>
        <is>
          <t>MANİSA</t>
        </is>
      </c>
      <c>
        <v>ŞEHZADELER</v>
      </c>
      <c>
        <is>
          <t>DM-1/47 45-71-M00149_A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19:14:08</t>
        </is>
      </c>
      <c>
        <is>
          <t>02.07.2020 20:30:07</t>
        </is>
      </c>
      <c>
        <v>1.266388888</v>
      </c>
      <c>
        <v>0</v>
      </c>
      <c>
        <v>38</v>
      </c>
      <c>
        <v>0</v>
      </c>
      <c>
        <v>0</v>
      </c>
      <c>
        <v>0</v>
      </c>
      <c>
        <v>48.122778</v>
      </c>
      <c>
        <v>0</v>
      </c>
      <c>
        <v>0</v>
      </c>
    </row>
    <row>
      <c>
        <is>
          <t>1424204</t>
        </is>
      </c>
      <c>
        <v>1</v>
      </c>
      <c>
        <is>
          <t>İZMİR</t>
        </is>
      </c>
      <c>
        <v>ÖDEMİŞ</v>
      </c>
      <c>
        <is>
          <t>OCAKLI TR-2 35-15-L00775_950373183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16:33:00</t>
        </is>
      </c>
      <c>
        <is>
          <t>19.07.2020 17:39:54</t>
        </is>
      </c>
      <c>
        <v>1.115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1.115</v>
      </c>
    </row>
    <row>
      <c>
        <is>
          <t>1411130</t>
        </is>
      </c>
      <c>
        <v>1</v>
      </c>
      <c>
        <is>
          <t>İZMİR</t>
        </is>
      </c>
      <c>
        <v>ALİAĞA</v>
      </c>
      <c>
        <is>
          <t>YENİ ŞAKRAN TR-19 35-17-M00216_56357386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20:34:51</t>
        </is>
      </c>
      <c>
        <is>
          <t>14.07.2020 10:31:08</t>
        </is>
      </c>
      <c>
        <v>13.938055555</v>
      </c>
      <c>
        <v>0</v>
      </c>
      <c>
        <v>47</v>
      </c>
      <c>
        <v>0</v>
      </c>
      <c>
        <v>0</v>
      </c>
      <c>
        <v>0</v>
      </c>
      <c>
        <v>655.088611</v>
      </c>
      <c>
        <v>0</v>
      </c>
      <c>
        <v>0</v>
      </c>
    </row>
    <row>
      <c>
        <is>
          <t>1423723</t>
        </is>
      </c>
      <c>
        <v>1</v>
      </c>
      <c>
        <is>
          <t>MANİSA</t>
        </is>
      </c>
      <c>
        <v>AKHİSAR</v>
      </c>
      <c>
        <is>
          <t>TR-1/13 45-72-M00013_49660744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16:56:15</t>
        </is>
      </c>
      <c>
        <is>
          <t>18.07.2020 18:11:31</t>
        </is>
      </c>
      <c>
        <v>1.254444444</v>
      </c>
      <c>
        <v>0</v>
      </c>
      <c>
        <v>37</v>
      </c>
      <c>
        <v>0</v>
      </c>
      <c>
        <v>0</v>
      </c>
      <c>
        <v>0</v>
      </c>
      <c>
        <v>46.414444</v>
      </c>
      <c>
        <v>0</v>
      </c>
      <c>
        <v>0</v>
      </c>
    </row>
    <row>
      <c>
        <is>
          <t>1466363</t>
        </is>
      </c>
      <c>
        <v>1</v>
      </c>
      <c>
        <is>
          <t>İZMİR</t>
        </is>
      </c>
      <c>
        <v>MENDERES</v>
      </c>
      <c>
        <is>
          <t>ÇAMÖNÜ TR-3 35-22-M00168_955280896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19:00:51</t>
        </is>
      </c>
      <c>
        <is>
          <t>23.07.2020 20:56:44</t>
        </is>
      </c>
      <c>
        <v>1.931388888</v>
      </c>
      <c>
        <v>0</v>
      </c>
      <c>
        <v>1</v>
      </c>
      <c>
        <v>0</v>
      </c>
      <c>
        <v>0</v>
      </c>
      <c>
        <v>0</v>
      </c>
      <c>
        <v>1.931389</v>
      </c>
      <c>
        <v>0</v>
      </c>
      <c>
        <v>0</v>
      </c>
    </row>
    <row>
      <c>
        <is>
          <t>1423208</t>
        </is>
      </c>
      <c>
        <v>1</v>
      </c>
      <c>
        <is>
          <t>İZMİR</t>
        </is>
      </c>
      <c>
        <v>MENDERES</v>
      </c>
      <c>
        <is>
          <t>ÇAMÖNÜ TR-3 35-22-M00168_955281076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17:18:04</t>
        </is>
      </c>
      <c>
        <is>
          <t>17.07.2020 22:30:50</t>
        </is>
      </c>
      <c>
        <v>5.212777777</v>
      </c>
      <c>
        <v>0</v>
      </c>
      <c>
        <v>1</v>
      </c>
      <c>
        <v>0</v>
      </c>
      <c>
        <v>0</v>
      </c>
      <c>
        <v>0</v>
      </c>
      <c>
        <v>5.212778</v>
      </c>
      <c>
        <v>0</v>
      </c>
      <c>
        <v>0</v>
      </c>
    </row>
    <row>
      <c>
        <is>
          <t>1399146</t>
        </is>
      </c>
      <c>
        <v>1</v>
      </c>
      <c>
        <is>
          <t>MANİSA</t>
        </is>
      </c>
      <c>
        <v>YUNUSEMRE</v>
      </c>
      <c>
        <is>
          <t>MURADİYE TR-3/B 45-71-M00206_953176414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14:06:24</t>
        </is>
      </c>
      <c>
        <is>
          <t>10.07.2020 19:08:54</t>
        </is>
      </c>
      <c>
        <v>5.041666666</v>
      </c>
      <c>
        <v>0</v>
      </c>
      <c>
        <v>1</v>
      </c>
      <c>
        <v>0</v>
      </c>
      <c>
        <v>0</v>
      </c>
      <c>
        <v>0</v>
      </c>
      <c>
        <v>5.041667</v>
      </c>
      <c>
        <v>0</v>
      </c>
      <c>
        <v>0</v>
      </c>
    </row>
    <row>
      <c>
        <is>
          <t>1371632</t>
        </is>
      </c>
      <c>
        <v>1</v>
      </c>
      <c>
        <is>
          <t>MANİSA</t>
        </is>
      </c>
      <c>
        <v>YUNUSEMRE</v>
      </c>
      <c>
        <is>
          <t>MURADİYE TR-5(BELEDİYE KABİN) 45-71-M00194_953244520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10:23:39</t>
        </is>
      </c>
      <c>
        <is>
          <t>01.07.2020 13:41:37</t>
        </is>
      </c>
      <c>
        <v>3.299444444</v>
      </c>
      <c>
        <v>0</v>
      </c>
      <c>
        <v>14</v>
      </c>
      <c>
        <v>0</v>
      </c>
      <c>
        <v>0</v>
      </c>
      <c>
        <v>0</v>
      </c>
      <c>
        <v>46.192222</v>
      </c>
      <c>
        <v>0</v>
      </c>
      <c>
        <v>0</v>
      </c>
    </row>
    <row>
      <c>
        <is>
          <t>1372883</t>
        </is>
      </c>
      <c>
        <v>1</v>
      </c>
      <c>
        <is>
          <t>İZMİR</t>
        </is>
      </c>
      <c>
        <v>KARŞIYAKA</v>
      </c>
      <c>
        <is>
          <t>K-934 35-04-K00934_966515445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22:41:39</t>
        </is>
      </c>
      <c>
        <is>
          <t>03.07.2020 01:19:24</t>
        </is>
      </c>
      <c>
        <v>2.629166666</v>
      </c>
      <c>
        <v>3</v>
      </c>
      <c>
        <v>0</v>
      </c>
      <c>
        <v>0</v>
      </c>
      <c>
        <v>0</v>
      </c>
      <c>
        <v>7.8875</v>
      </c>
      <c>
        <v>0</v>
      </c>
      <c>
        <v>0</v>
      </c>
      <c>
        <v>0</v>
      </c>
    </row>
    <row>
      <c>
        <is>
          <t>1371599</t>
        </is>
      </c>
      <c>
        <v>1</v>
      </c>
      <c>
        <is>
          <t>MANİSA</t>
        </is>
      </c>
      <c>
        <v>YUNUSEMRE</v>
      </c>
      <c>
        <is>
          <t>MURADİYE DM-5/11 45-71-M00232_AKARLAR-M13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09:48:44</t>
        </is>
      </c>
      <c>
        <is>
          <t>01.07.2020 10:03:00</t>
        </is>
      </c>
      <c>
        <v>0.237777777</v>
      </c>
      <c>
        <v>12</v>
      </c>
      <c>
        <v>0</v>
      </c>
      <c>
        <v>0</v>
      </c>
      <c>
        <v>0</v>
      </c>
      <c>
        <v>2.853333</v>
      </c>
      <c>
        <v>0</v>
      </c>
      <c>
        <v>0</v>
      </c>
      <c>
        <v>0</v>
      </c>
    </row>
    <row>
      <c>
        <is>
          <t>1478091</t>
        </is>
      </c>
      <c>
        <v>1</v>
      </c>
      <c>
        <is>
          <t>MANİSA</t>
        </is>
      </c>
      <c>
        <v>YUNUSEMRE</v>
      </c>
      <c>
        <is>
          <t>MURADİYE DM 45-71-M00006_ÜÇPINAR DM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09:44:13</t>
        </is>
      </c>
      <c>
        <is>
          <t>27.07.2020 10:07:57</t>
        </is>
      </c>
      <c>
        <v>0.395555555</v>
      </c>
      <c>
        <v>24</v>
      </c>
      <c>
        <v>1065</v>
      </c>
      <c>
        <v>725</v>
      </c>
      <c>
        <v>4334</v>
      </c>
      <c>
        <v>9.493333</v>
      </c>
      <c>
        <v>421.266666</v>
      </c>
      <c>
        <v>286.777777</v>
      </c>
      <c>
        <v>1714.337775</v>
      </c>
    </row>
    <row>
      <c>
        <is>
          <t>1478593</t>
        </is>
      </c>
      <c>
        <v>1</v>
      </c>
      <c>
        <is>
          <t>MANİSA</t>
        </is>
      </c>
      <c>
        <v>YUNUSEMRE</v>
      </c>
      <c>
        <is>
          <t>MURADİYE TR-5 (ESKİ MEZARLIK YANI) 45-71-M00204_HatBaşıAyırıcı_53134582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09:01:08</t>
        </is>
      </c>
      <c>
        <is>
          <t>28.07.2020 11:59:02</t>
        </is>
      </c>
      <c>
        <v>2.965</v>
      </c>
      <c>
        <v>23</v>
      </c>
      <c>
        <v>48</v>
      </c>
      <c>
        <v>31</v>
      </c>
      <c>
        <v>134</v>
      </c>
      <c>
        <v>68.195</v>
      </c>
      <c>
        <v>142.32</v>
      </c>
      <c>
        <v>91.915</v>
      </c>
      <c>
        <v>397.31</v>
      </c>
    </row>
    <row>
      <c>
        <is>
          <t>1398840</t>
        </is>
      </c>
      <c>
        <v>1</v>
      </c>
      <c>
        <is>
          <t>İZMİR</t>
        </is>
      </c>
      <c>
        <v>BAYRAKLI</v>
      </c>
      <c>
        <is>
          <t>M-2778(YATIRIM REZERVE) 35-02-M02778_B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09:06:48</t>
        </is>
      </c>
      <c>
        <is>
          <t>10.07.2020 17:56:24</t>
        </is>
      </c>
      <c>
        <v>8.826666666</v>
      </c>
      <c>
        <v>0</v>
      </c>
      <c>
        <v>195</v>
      </c>
      <c>
        <v>0</v>
      </c>
      <c>
        <v>0</v>
      </c>
      <c>
        <v>0</v>
      </c>
      <c>
        <v>1721.2</v>
      </c>
      <c>
        <v>0</v>
      </c>
      <c>
        <v>0</v>
      </c>
    </row>
    <row>
      <c>
        <is>
          <t>1373135</t>
        </is>
      </c>
      <c>
        <v>1</v>
      </c>
      <c>
        <is>
          <t>İZMİR</t>
        </is>
      </c>
      <c>
        <v>MENEMEN</v>
      </c>
      <c>
        <is>
          <t>TR-1804 35-28-M00566_953395328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09:43:42</t>
        </is>
      </c>
      <c>
        <is>
          <t>03.07.2020 11:18:51</t>
        </is>
      </c>
      <c>
        <v>1.585833333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1.585833</v>
      </c>
    </row>
    <row>
      <c>
        <is>
          <t>1398409</t>
        </is>
      </c>
      <c>
        <v>1</v>
      </c>
      <c>
        <is>
          <t>İZMİR</t>
        </is>
      </c>
      <c>
        <v>MENEMEN</v>
      </c>
      <c>
        <is>
          <t>TÜRKELLİ TR-1803 35-28-M00456_953395291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14:27:41</t>
        </is>
      </c>
      <c>
        <is>
          <t>09.07.2020 16:08:19</t>
        </is>
      </c>
      <c>
        <v>1.677222222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1.677222</v>
      </c>
    </row>
    <row>
      <c>
        <is>
          <t>1372900</t>
        </is>
      </c>
      <c>
        <v>1</v>
      </c>
      <c>
        <is>
          <t>İZMİR</t>
        </is>
      </c>
      <c>
        <v>KARŞIYAKA</v>
      </c>
      <c>
        <is>
          <t>K-2900 35-04-K02900_A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23:36:59</t>
        </is>
      </c>
      <c>
        <is>
          <t>03.07.2020 09:56:32</t>
        </is>
      </c>
      <c>
        <v>10.325833333</v>
      </c>
      <c>
        <v>0</v>
      </c>
      <c>
        <v>235</v>
      </c>
      <c>
        <v>0</v>
      </c>
      <c>
        <v>0</v>
      </c>
      <c>
        <v>0</v>
      </c>
      <c>
        <v>2426.570833</v>
      </c>
      <c>
        <v>0</v>
      </c>
      <c>
        <v>0</v>
      </c>
    </row>
    <row>
      <c>
        <is>
          <t>1481031</t>
        </is>
      </c>
      <c>
        <v>1</v>
      </c>
      <c>
        <is>
          <t>İZMİR</t>
        </is>
      </c>
      <c>
        <v>BAYRAKLI</v>
      </c>
      <c>
        <is>
          <t>K-2479 35-02-K02479_99296487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11:49:52</t>
        </is>
      </c>
      <c>
        <is>
          <t>31.07.2020 13:53:52</t>
        </is>
      </c>
      <c>
        <v>2.066666666</v>
      </c>
      <c>
        <v>0</v>
      </c>
      <c>
        <v>2</v>
      </c>
      <c>
        <v>0</v>
      </c>
      <c>
        <v>0</v>
      </c>
      <c>
        <v>0</v>
      </c>
      <c>
        <v>4.133333</v>
      </c>
      <c>
        <v>0</v>
      </c>
      <c>
        <v>0</v>
      </c>
    </row>
    <row>
      <c>
        <is>
          <t>1398454</t>
        </is>
      </c>
      <c>
        <v>1</v>
      </c>
      <c>
        <is>
          <t>İZMİR</t>
        </is>
      </c>
      <c>
        <v>MENEMEN</v>
      </c>
      <c>
        <is>
          <t>TÜRKELLİ TR-1803 35-28-M00456_B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15:45:00</t>
        </is>
      </c>
      <c>
        <is>
          <t>09.07.2020 16:13:29</t>
        </is>
      </c>
      <c>
        <v>0.474722222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4.747222</v>
      </c>
    </row>
    <row>
      <c>
        <is>
          <t>1424206</t>
        </is>
      </c>
      <c>
        <v>1</v>
      </c>
      <c>
        <is>
          <t>İZMİR</t>
        </is>
      </c>
      <c>
        <v>MENEMEN</v>
      </c>
      <c>
        <is>
          <t>TÜRKELLİ DM (TR-4) 35-28-M00368_HatBaşıAyırıcı_53133583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16:45:59</t>
        </is>
      </c>
      <c>
        <is>
          <t>19.07.2020 18:32:19</t>
        </is>
      </c>
      <c>
        <v>1.772222222</v>
      </c>
      <c>
        <v>0</v>
      </c>
      <c>
        <v>0</v>
      </c>
      <c>
        <v>4</v>
      </c>
      <c>
        <v>0</v>
      </c>
      <c>
        <v>0</v>
      </c>
      <c>
        <v>0</v>
      </c>
      <c>
        <v>7.088889</v>
      </c>
      <c>
        <v>0</v>
      </c>
    </row>
    <row>
      <c>
        <is>
          <t>1476820</t>
        </is>
      </c>
      <c>
        <v>1</v>
      </c>
      <c>
        <is>
          <t>İZMİR</t>
        </is>
      </c>
      <c>
        <v>SEFERİHİSAR</v>
      </c>
      <c>
        <is>
          <t>DM-1/TR-17 SEFERİHİSAR 35-14-M00329_948533557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15:42:16</t>
        </is>
      </c>
      <c>
        <is>
          <t>24.07.2020 18:46:10</t>
        </is>
      </c>
      <c>
        <v>3.065</v>
      </c>
      <c>
        <v>0</v>
      </c>
      <c>
        <v>1</v>
      </c>
      <c>
        <v>0</v>
      </c>
      <c>
        <v>0</v>
      </c>
      <c>
        <v>0</v>
      </c>
      <c>
        <v>3.065</v>
      </c>
      <c>
        <v>0</v>
      </c>
      <c>
        <v>0</v>
      </c>
    </row>
    <row>
      <c>
        <is>
          <t>1479814</t>
        </is>
      </c>
      <c>
        <v>1</v>
      </c>
      <c>
        <is>
          <t>MANİSA</t>
        </is>
      </c>
      <c>
        <v>GÖRDES</v>
      </c>
      <c>
        <is>
          <t>CABARLAR TR-2 45-75-M00113_45-75-M00113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13:27:00</t>
        </is>
      </c>
      <c>
        <is>
          <t>29.07.2020 16:03:30</t>
        </is>
      </c>
      <c>
        <v>2.608333333</v>
      </c>
      <c>
        <v>0</v>
      </c>
      <c>
        <v>0</v>
      </c>
      <c>
        <v>1</v>
      </c>
      <c>
        <v>22</v>
      </c>
      <c>
        <v>0</v>
      </c>
      <c>
        <v>0</v>
      </c>
      <c>
        <v>2.608333</v>
      </c>
      <c>
        <v>57.383333</v>
      </c>
    </row>
    <row>
      <c>
        <is>
          <t>1476545</t>
        </is>
      </c>
      <c>
        <v>1</v>
      </c>
      <c>
        <is>
          <t>İZMİR</t>
        </is>
      </c>
      <c>
        <v>BORNOVA</v>
      </c>
      <c>
        <is>
          <t>K-4359 35-02-K04359_910049432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09:01:57</t>
        </is>
      </c>
      <c>
        <is>
          <t>24.07.2020 10:17:04</t>
        </is>
      </c>
      <c>
        <v>1.251944444</v>
      </c>
      <c>
        <v>0</v>
      </c>
      <c>
        <v>3</v>
      </c>
      <c>
        <v>0</v>
      </c>
      <c>
        <v>0</v>
      </c>
      <c>
        <v>0</v>
      </c>
      <c>
        <v>3.755833</v>
      </c>
      <c>
        <v>0</v>
      </c>
      <c>
        <v>0</v>
      </c>
    </row>
    <row>
      <c>
        <is>
          <t>1410401</t>
        </is>
      </c>
      <c>
        <v>1</v>
      </c>
      <c>
        <is>
          <t>MANİSA</t>
        </is>
      </c>
      <c>
        <v>GÖRDES</v>
      </c>
      <c>
        <is>
          <t>CABARLAR TR-5 45-75-M00112_A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16:28:00</t>
        </is>
      </c>
      <c>
        <is>
          <t>12.07.2020 17:12:16</t>
        </is>
      </c>
      <c>
        <v>0.737777777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3.688889</v>
      </c>
    </row>
    <row>
      <c>
        <is>
          <t>1373018</t>
        </is>
      </c>
      <c>
        <v>1</v>
      </c>
      <c>
        <is>
          <t>İZMİR</t>
        </is>
      </c>
      <c>
        <v>KARŞIYAKA</v>
      </c>
      <c>
        <is>
          <t>K-1285 35-04-K01285_912285736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08:29:19</t>
        </is>
      </c>
      <c>
        <is>
          <t>03.07.2020 13:12:23</t>
        </is>
      </c>
      <c>
        <v>4.717777777</v>
      </c>
      <c>
        <v>0</v>
      </c>
      <c>
        <v>13</v>
      </c>
      <c>
        <v>0</v>
      </c>
      <c>
        <v>0</v>
      </c>
      <c>
        <v>0</v>
      </c>
      <c>
        <v>61.331111</v>
      </c>
      <c>
        <v>0</v>
      </c>
      <c>
        <v>0</v>
      </c>
    </row>
    <row>
      <c>
        <is>
          <t>1400035</t>
        </is>
      </c>
      <c>
        <v>1</v>
      </c>
      <c>
        <is>
          <t>MANİSA</t>
        </is>
      </c>
      <c>
        <v>GÖRDES</v>
      </c>
      <c>
        <is>
          <t>GÖRDES TR-6 45-75-M00006_TR-10 VE TR-7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21:49:47</t>
        </is>
      </c>
      <c>
        <is>
          <t>11.07.2020 22:24:36</t>
        </is>
      </c>
      <c>
        <v>0.580277777</v>
      </c>
      <c>
        <v>5</v>
      </c>
      <c>
        <v>332</v>
      </c>
      <c>
        <v>12</v>
      </c>
      <c>
        <v>265</v>
      </c>
      <c>
        <v>2.901389</v>
      </c>
      <c>
        <v>192.652222</v>
      </c>
      <c>
        <v>6.963333</v>
      </c>
      <c>
        <v>153.773611</v>
      </c>
    </row>
    <row>
      <c>
        <is>
          <t>1385962</t>
        </is>
      </c>
      <c>
        <v>1</v>
      </c>
      <c>
        <is>
          <t>MANİSA</t>
        </is>
      </c>
      <c>
        <v>ŞEHZADELER</v>
      </c>
      <c>
        <is>
          <t>DM-25/2 45-71-M00056_A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17:47:21</t>
        </is>
      </c>
      <c>
        <is>
          <t>06.07.2020 20:28:52</t>
        </is>
      </c>
      <c>
        <v>2.691944444</v>
      </c>
      <c>
        <v>0</v>
      </c>
      <c>
        <v>269</v>
      </c>
      <c>
        <v>0</v>
      </c>
      <c>
        <v>0</v>
      </c>
      <c>
        <v>0</v>
      </c>
      <c>
        <v>724.133055</v>
      </c>
      <c>
        <v>0</v>
      </c>
      <c>
        <v>0</v>
      </c>
    </row>
    <row>
      <c>
        <is>
          <t>1397797</t>
        </is>
      </c>
      <c>
        <v>1</v>
      </c>
      <c>
        <is>
          <t>İZMİR</t>
        </is>
      </c>
      <c>
        <v>SEFERİHİSAR</v>
      </c>
      <c>
        <is>
          <t>TEPECİK KÖPRÜ DM 35-14-M00332_DOĞANBEY-1 H.H. 477 SOL DEVRE M018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17:11:53</t>
        </is>
      </c>
      <c>
        <is>
          <t>08.07.2020 17:33:33</t>
        </is>
      </c>
      <c>
        <v>0.361111111</v>
      </c>
      <c>
        <v>0</v>
      </c>
      <c>
        <v>0</v>
      </c>
      <c>
        <v>8</v>
      </c>
      <c>
        <v>183</v>
      </c>
      <c>
        <v>0</v>
      </c>
      <c>
        <v>0</v>
      </c>
      <c>
        <v>2.888889</v>
      </c>
      <c>
        <v>66.083333</v>
      </c>
    </row>
    <row>
      <c>
        <is>
          <t>1398643</t>
        </is>
      </c>
      <c>
        <v>1</v>
      </c>
      <c>
        <is>
          <t>İZMİR</t>
        </is>
      </c>
      <c>
        <v>GAZİEMİR</v>
      </c>
      <c>
        <is>
          <t>K-3451 35-08-K03451_912443057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21:51:02</t>
        </is>
      </c>
      <c>
        <is>
          <t>09.07.2020 23:50:30</t>
        </is>
      </c>
      <c>
        <v>1.991111111</v>
      </c>
      <c>
        <v>0</v>
      </c>
      <c>
        <v>5</v>
      </c>
      <c>
        <v>0</v>
      </c>
      <c>
        <v>0</v>
      </c>
      <c>
        <v>0</v>
      </c>
      <c>
        <v>9.955556</v>
      </c>
      <c>
        <v>0</v>
      </c>
      <c>
        <v>0</v>
      </c>
    </row>
    <row>
      <c>
        <is>
          <t>1478662</t>
        </is>
      </c>
      <c>
        <v>1</v>
      </c>
      <c>
        <is>
          <t>İZMİR</t>
        </is>
      </c>
      <c>
        <v>BORNOVA</v>
      </c>
      <c>
        <is>
          <t>K-3042 35-02-K03042_C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10:39:20</t>
        </is>
      </c>
      <c>
        <is>
          <t>28.07.2020 11:09:06</t>
        </is>
      </c>
      <c>
        <v>0.496111111</v>
      </c>
      <c>
        <v>0</v>
      </c>
      <c>
        <v>198</v>
      </c>
      <c>
        <v>0</v>
      </c>
      <c>
        <v>0</v>
      </c>
      <c>
        <v>0</v>
      </c>
      <c>
        <v>98.23</v>
      </c>
      <c>
        <v>0</v>
      </c>
      <c>
        <v>0</v>
      </c>
    </row>
    <row>
      <c>
        <is>
          <t>1424985</t>
        </is>
      </c>
      <c>
        <v>1</v>
      </c>
      <c>
        <is>
          <t>İZMİR</t>
        </is>
      </c>
      <c>
        <v>ALİAĞA</v>
      </c>
      <c>
        <is>
          <t>TR-29 35-17-M00029_A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09:06:00</t>
        </is>
      </c>
      <c>
        <is>
          <t>21.07.2020 09:49:28</t>
        </is>
      </c>
      <c>
        <v>0.724444444</v>
      </c>
      <c>
        <v>0</v>
      </c>
      <c>
        <v>158</v>
      </c>
      <c>
        <v>0</v>
      </c>
      <c>
        <v>0</v>
      </c>
      <c>
        <v>0</v>
      </c>
      <c>
        <v>114.462222</v>
      </c>
      <c>
        <v>0</v>
      </c>
      <c>
        <v>0</v>
      </c>
    </row>
    <row>
      <c>
        <is>
          <t>1373776</t>
        </is>
      </c>
      <c>
        <v>1</v>
      </c>
      <c>
        <is>
          <t>İZMİR</t>
        </is>
      </c>
      <c>
        <v>NARLIDERE</v>
      </c>
      <c>
        <is>
          <t>K-3423 35-07-K03423_K-56-K01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04.07.2020 02:47:00</t>
        </is>
      </c>
      <c>
        <is>
          <t>04.07.2020 03:01:43</t>
        </is>
      </c>
      <c>
        <v>0.245277777</v>
      </c>
      <c>
        <v>1</v>
      </c>
      <c>
        <v>480</v>
      </c>
      <c>
        <v>0</v>
      </c>
      <c>
        <v>0</v>
      </c>
      <c>
        <v>0.245278</v>
      </c>
      <c>
        <v>117.733333</v>
      </c>
      <c>
        <v>0</v>
      </c>
      <c>
        <v>0</v>
      </c>
    </row>
    <row>
      <c>
        <is>
          <t>1372938</t>
        </is>
      </c>
      <c>
        <v>1</v>
      </c>
      <c>
        <is>
          <t>İZMİR</t>
        </is>
      </c>
      <c>
        <v>NARLIDERE</v>
      </c>
      <c>
        <is>
          <t>K-3423 35-07-K03423_K-56-K01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02:52:00</t>
        </is>
      </c>
      <c>
        <is>
          <t>03.07.2020 02:55:32</t>
        </is>
      </c>
      <c>
        <v>0.058888888</v>
      </c>
      <c>
        <v>8</v>
      </c>
      <c>
        <v>2036</v>
      </c>
      <c>
        <v>0</v>
      </c>
      <c>
        <v>21</v>
      </c>
      <c>
        <v>0.471111</v>
      </c>
      <c>
        <v>119.897776</v>
      </c>
      <c>
        <v>0</v>
      </c>
      <c>
        <v>1.236667</v>
      </c>
    </row>
    <row>
      <c>
        <is>
          <t>1478666</t>
        </is>
      </c>
      <c>
        <v>1</v>
      </c>
      <c>
        <is>
          <t>MANİSA</t>
        </is>
      </c>
      <c>
        <v>ŞEHZADELER</v>
      </c>
      <c>
        <is>
          <t>DM-1/17 45-71-M00041_953222259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10:48:52</t>
        </is>
      </c>
      <c>
        <is>
          <t>28.07.2020 11:04:45</t>
        </is>
      </c>
      <c>
        <v>0.264722222</v>
      </c>
      <c>
        <v>0</v>
      </c>
      <c>
        <v>5</v>
      </c>
      <c>
        <v>0</v>
      </c>
      <c>
        <v>0</v>
      </c>
      <c>
        <v>0</v>
      </c>
      <c>
        <v>1.323611</v>
      </c>
      <c>
        <v>0</v>
      </c>
      <c>
        <v>0</v>
      </c>
    </row>
    <row>
      <c>
        <is>
          <t>1410540</t>
        </is>
      </c>
      <c>
        <v>1</v>
      </c>
      <c>
        <is>
          <t>MANİSA</t>
        </is>
      </c>
      <c>
        <v>AKHİSAR</v>
      </c>
      <c>
        <is>
          <t>TR-2/47 45-72-L00047_F F02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21:46:44</t>
        </is>
      </c>
      <c>
        <is>
          <t>12.07.2020 23:40:14</t>
        </is>
      </c>
      <c>
        <v>1.891666666</v>
      </c>
      <c>
        <v>0</v>
      </c>
      <c>
        <v>41</v>
      </c>
      <c>
        <v>0</v>
      </c>
      <c>
        <v>0</v>
      </c>
      <c>
        <v>0</v>
      </c>
      <c>
        <v>77.558333</v>
      </c>
      <c>
        <v>0</v>
      </c>
      <c>
        <v>0</v>
      </c>
    </row>
    <row>
      <c>
        <is>
          <t>1466131</t>
        </is>
      </c>
      <c>
        <v>1</v>
      </c>
      <c>
        <is>
          <t>İZMİR</t>
        </is>
      </c>
      <c>
        <v>MENEMEN</v>
      </c>
      <c>
        <is>
          <t>TR-1804 35-28-M00566_Ayırıcı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13:32:07</t>
        </is>
      </c>
      <c>
        <is>
          <t>23.07.2020 17:36:44</t>
        </is>
      </c>
      <c>
        <v>4.076944444</v>
      </c>
      <c>
        <v>0</v>
      </c>
      <c>
        <v>0</v>
      </c>
      <c>
        <v>1</v>
      </c>
      <c>
        <v>107</v>
      </c>
      <c>
        <v>0</v>
      </c>
      <c>
        <v>0</v>
      </c>
      <c>
        <v>4.076944</v>
      </c>
      <c>
        <v>436.233056</v>
      </c>
    </row>
    <row>
      <c>
        <is>
          <t>1478680</t>
        </is>
      </c>
      <c>
        <v>1</v>
      </c>
      <c>
        <is>
          <t>İZMİR</t>
        </is>
      </c>
      <c>
        <v>ÇEŞME</v>
      </c>
      <c>
        <is>
          <t>DM-2/2 ESKİ KUYUYANI 35-18-L00583_950461324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11:06:52</t>
        </is>
      </c>
      <c>
        <is>
          <t>28.07.2020 13:20:34</t>
        </is>
      </c>
      <c>
        <v>2.228333333</v>
      </c>
      <c>
        <v>0</v>
      </c>
      <c>
        <v>6</v>
      </c>
      <c>
        <v>0</v>
      </c>
      <c>
        <v>0</v>
      </c>
      <c>
        <v>0</v>
      </c>
      <c>
        <v>13.37</v>
      </c>
      <c>
        <v>0</v>
      </c>
      <c>
        <v>0</v>
      </c>
    </row>
    <row>
      <c>
        <is>
          <t>1478558</t>
        </is>
      </c>
      <c>
        <v>1</v>
      </c>
      <c>
        <is>
          <t>MANİSA</t>
        </is>
      </c>
      <c>
        <v>ŞEHZADELER</v>
      </c>
      <c>
        <is>
          <t>DM-1/17 45-71-M00041_953173618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07:54:05</t>
        </is>
      </c>
      <c>
        <is>
          <t>28.07.2020 08:46:44</t>
        </is>
      </c>
      <c>
        <v>0.8775</v>
      </c>
      <c>
        <v>0</v>
      </c>
      <c>
        <v>10</v>
      </c>
      <c>
        <v>0</v>
      </c>
      <c>
        <v>0</v>
      </c>
      <c>
        <v>0</v>
      </c>
      <c>
        <v>8.775</v>
      </c>
      <c>
        <v>0</v>
      </c>
      <c>
        <v>0</v>
      </c>
    </row>
    <row>
      <c>
        <is>
          <t>1373504</t>
        </is>
      </c>
      <c>
        <v>1</v>
      </c>
      <c>
        <is>
          <t>MANİSA</t>
        </is>
      </c>
      <c>
        <v>AKHİSAR</v>
      </c>
      <c>
        <is>
          <t>TR-2/52 45-72-L00052_956339912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17:43:49</t>
        </is>
      </c>
      <c>
        <is>
          <t>03.07.2020 22:09:07</t>
        </is>
      </c>
      <c>
        <v>4.421666666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4.421667</v>
      </c>
    </row>
    <row>
      <c>
        <is>
          <t>1386718</t>
        </is>
      </c>
      <c>
        <v>1</v>
      </c>
      <c>
        <is>
          <t>MANİSA</t>
        </is>
      </c>
      <c>
        <v>ŞEHZADELER</v>
      </c>
      <c>
        <is>
          <t>DM-2/7 (UYGUR SOKAK) 45-71-M00144_ a1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13:27:00</t>
        </is>
      </c>
      <c>
        <is>
          <t>07.07.2020 14:15:45</t>
        </is>
      </c>
      <c>
        <v>0.8125</v>
      </c>
      <c>
        <v>0</v>
      </c>
      <c>
        <v>14</v>
      </c>
      <c>
        <v>0</v>
      </c>
      <c>
        <v>0</v>
      </c>
      <c>
        <v>0</v>
      </c>
      <c>
        <v>11.375</v>
      </c>
      <c>
        <v>0</v>
      </c>
      <c>
        <v>0</v>
      </c>
    </row>
    <row>
      <c>
        <is>
          <t>1397214</t>
        </is>
      </c>
      <c>
        <v>1</v>
      </c>
      <c>
        <is>
          <t>İZMİR</t>
        </is>
      </c>
      <c>
        <v>KARŞIYAKA</v>
      </c>
      <c>
        <is>
          <t>M-1191 GEÇİT 35-09-M01191_EBSO TM-M05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00:51:00</t>
        </is>
      </c>
      <c>
        <is>
          <t>08.07.2020 01:07:25</t>
        </is>
      </c>
      <c>
        <v>0.273611111</v>
      </c>
      <c>
        <v>1</v>
      </c>
      <c>
        <v>0</v>
      </c>
      <c>
        <v>0</v>
      </c>
      <c>
        <v>0</v>
      </c>
      <c>
        <v>0.273611</v>
      </c>
      <c>
        <v>0</v>
      </c>
      <c>
        <v>0</v>
      </c>
      <c>
        <v>0</v>
      </c>
    </row>
    <row>
      <c>
        <is>
          <t>1477111</t>
        </is>
      </c>
      <c>
        <v>1</v>
      </c>
      <c>
        <is>
          <t>İZMİR</t>
        </is>
      </c>
      <c>
        <v>KARŞIYAKA</v>
      </c>
      <c>
        <is>
          <t>K-1746 35-04-K01746_D E-1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08:43:00</t>
        </is>
      </c>
      <c>
        <is>
          <t>25.07.2020 09:12:52</t>
        </is>
      </c>
      <c>
        <v>0.497777777</v>
      </c>
      <c>
        <v>0</v>
      </c>
      <c>
        <v>161</v>
      </c>
      <c>
        <v>0</v>
      </c>
      <c>
        <v>0</v>
      </c>
      <c>
        <v>0</v>
      </c>
      <c>
        <v>80.142222</v>
      </c>
      <c>
        <v>0</v>
      </c>
      <c>
        <v>0</v>
      </c>
    </row>
    <row>
      <c>
        <is>
          <t>1372274</t>
        </is>
      </c>
      <c>
        <v>1</v>
      </c>
      <c>
        <is>
          <t>İZMİR</t>
        </is>
      </c>
      <c>
        <v>BORNOVA</v>
      </c>
      <c>
        <is>
          <t>K-2973 35-02-K02973_93562125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09:42:54</t>
        </is>
      </c>
      <c>
        <is>
          <t>02.07.2020 12:14:17</t>
        </is>
      </c>
      <c>
        <v>2.523055555</v>
      </c>
      <c>
        <v>1</v>
      </c>
      <c>
        <v>0</v>
      </c>
      <c>
        <v>0</v>
      </c>
      <c>
        <v>0</v>
      </c>
      <c>
        <v>2.523056</v>
      </c>
      <c>
        <v>0</v>
      </c>
      <c>
        <v>0</v>
      </c>
      <c>
        <v>0</v>
      </c>
    </row>
    <row>
      <c>
        <is>
          <t>1386078</t>
        </is>
      </c>
      <c>
        <v>1</v>
      </c>
      <c>
        <is>
          <t>MANİSA</t>
        </is>
      </c>
      <c>
        <v>AKHİSAR</v>
      </c>
      <c>
        <is>
          <t>TR-2/5 45-72-L00005_45-72-L00005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20:17:08</t>
        </is>
      </c>
      <c>
        <is>
          <t>06.07.2020 20:53:19</t>
        </is>
      </c>
      <c>
        <v>0.603055555</v>
      </c>
      <c>
        <v>1</v>
      </c>
      <c>
        <v>341</v>
      </c>
      <c>
        <v>0</v>
      </c>
      <c>
        <v>0</v>
      </c>
      <c>
        <v>0.603056</v>
      </c>
      <c>
        <v>205.641944</v>
      </c>
      <c>
        <v>0</v>
      </c>
      <c>
        <v>0</v>
      </c>
    </row>
    <row>
      <c>
        <is>
          <t>1385942</t>
        </is>
      </c>
      <c>
        <v>1</v>
      </c>
      <c>
        <is>
          <t>MANİSA</t>
        </is>
      </c>
      <c>
        <v>AKHİSAR</v>
      </c>
      <c>
        <is>
          <t>AKHİSAR İM 45-72-A00001_OVAKÖY-L04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17:31:17</t>
        </is>
      </c>
      <c>
        <is>
          <t>06.07.2020 18:03:16</t>
        </is>
      </c>
      <c>
        <v>0.533055555</v>
      </c>
      <c>
        <v>0</v>
      </c>
      <c>
        <v>0</v>
      </c>
      <c>
        <v>1</v>
      </c>
      <c>
        <v>132</v>
      </c>
      <c>
        <v>0</v>
      </c>
      <c>
        <v>0</v>
      </c>
      <c>
        <v>0.533056</v>
      </c>
      <c>
        <v>70.363333</v>
      </c>
    </row>
    <row>
      <c>
        <is>
          <t>1385838</t>
        </is>
      </c>
      <c>
        <v>1</v>
      </c>
      <c>
        <is>
          <t>MANİSA</t>
        </is>
      </c>
      <c>
        <v>AKHİSAR</v>
      </c>
      <c>
        <is>
          <t>AKHİSAR İM 45-72-A00001_TR2/18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15:28:46</t>
        </is>
      </c>
      <c>
        <is>
          <t>06.07.2020 15:34:00</t>
        </is>
      </c>
      <c>
        <v>0.087222222</v>
      </c>
      <c>
        <v>2</v>
      </c>
      <c>
        <v>1067</v>
      </c>
      <c>
        <v>0</v>
      </c>
      <c>
        <v>0</v>
      </c>
      <c>
        <v>0.174444</v>
      </c>
      <c>
        <v>93.066111</v>
      </c>
      <c>
        <v>0</v>
      </c>
      <c>
        <v>0</v>
      </c>
    </row>
    <row>
      <c>
        <is>
          <t>1372494</t>
        </is>
      </c>
      <c>
        <v>1</v>
      </c>
      <c>
        <is>
          <t>İZMİR</t>
        </is>
      </c>
      <c>
        <v>BORNOVA</v>
      </c>
      <c>
        <is>
          <t>K-2973 35-02-K02973_913480517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14:31:52</t>
        </is>
      </c>
      <c>
        <is>
          <t>02.07.2020 15:56:25</t>
        </is>
      </c>
      <c>
        <v>1.409166666</v>
      </c>
      <c>
        <v>0</v>
      </c>
      <c>
        <v>3</v>
      </c>
      <c>
        <v>0</v>
      </c>
      <c>
        <v>0</v>
      </c>
      <c>
        <v>0</v>
      </c>
      <c>
        <v>4.2275</v>
      </c>
      <c>
        <v>0</v>
      </c>
      <c>
        <v>0</v>
      </c>
    </row>
    <row>
      <c>
        <is>
          <t>1477417</t>
        </is>
      </c>
      <c>
        <v>1</v>
      </c>
      <c>
        <is>
          <t>İZMİR</t>
        </is>
      </c>
      <c>
        <v>BORNOVA</v>
      </c>
      <c>
        <is>
          <t>K-3042 35-02-K03042_C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17:55:23</t>
        </is>
      </c>
      <c>
        <is>
          <t>25.07.2020 19:21:03</t>
        </is>
      </c>
      <c>
        <v>1.427777777</v>
      </c>
      <c>
        <v>0</v>
      </c>
      <c>
        <v>198</v>
      </c>
      <c>
        <v>0</v>
      </c>
      <c>
        <v>0</v>
      </c>
      <c>
        <v>0</v>
      </c>
      <c>
        <v>282.7</v>
      </c>
      <c>
        <v>0</v>
      </c>
      <c>
        <v>0</v>
      </c>
    </row>
    <row>
      <c>
        <is>
          <t>1399484</t>
        </is>
      </c>
      <c>
        <v>1</v>
      </c>
      <c>
        <is>
          <t>İZMİR</t>
        </is>
      </c>
      <c>
        <v>KARŞIYAKA</v>
      </c>
      <c>
        <is>
          <t>K-282 35-04-K00282_C C3B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11.07.2020 02:33:16</t>
        </is>
      </c>
      <c>
        <is>
          <t>11.07.2020 03:49:38</t>
        </is>
      </c>
      <c>
        <v>1.272777777</v>
      </c>
      <c>
        <v>0</v>
      </c>
      <c>
        <v>51</v>
      </c>
      <c>
        <v>0</v>
      </c>
      <c>
        <v>0</v>
      </c>
      <c>
        <v>0</v>
      </c>
      <c>
        <v>64.911667</v>
      </c>
      <c>
        <v>0</v>
      </c>
      <c>
        <v>0</v>
      </c>
    </row>
    <row>
      <c>
        <is>
          <t>1424366</t>
        </is>
      </c>
      <c>
        <v>1</v>
      </c>
      <c>
        <is>
          <t>MANİSA</t>
        </is>
      </c>
      <c>
        <v>AKHİSAR</v>
      </c>
      <c>
        <is>
          <t>AKHİSAR TM 45-72-A00006_GÖRDES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05:50:52</t>
        </is>
      </c>
      <c>
        <is>
          <t>20.07.2020 06:00:47</t>
        </is>
      </c>
      <c>
        <v>0.165277777</v>
      </c>
      <c>
        <v>76</v>
      </c>
      <c>
        <v>9399</v>
      </c>
      <c>
        <v>403</v>
      </c>
      <c>
        <v>13408</v>
      </c>
      <c>
        <v>12.561111</v>
      </c>
      <c>
        <v>1553.445826</v>
      </c>
      <c>
        <v>66.606944</v>
      </c>
      <c>
        <v>2216.044434</v>
      </c>
    </row>
    <row>
      <c>
        <is>
          <t>1423501</t>
        </is>
      </c>
      <c>
        <v>1</v>
      </c>
      <c>
        <is>
          <t>MANİSA</t>
        </is>
      </c>
      <c>
        <v>AKHİSAR</v>
      </c>
      <c>
        <is>
          <t>AKHİSAR İM 45-72-A00001_CAMÖNÜ-L03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09:59:07</t>
        </is>
      </c>
      <c>
        <is>
          <t>18.07.2020 10:16:00</t>
        </is>
      </c>
      <c>
        <v>0.281388888</v>
      </c>
      <c>
        <v>2</v>
      </c>
      <c>
        <v>0</v>
      </c>
      <c>
        <v>123</v>
      </c>
      <c>
        <v>1357</v>
      </c>
      <c>
        <v>0.562778</v>
      </c>
      <c>
        <v>0</v>
      </c>
      <c>
        <v>34.610833</v>
      </c>
      <c>
        <v>381.844721</v>
      </c>
    </row>
    <row>
      <c>
        <is>
          <t>1455864</t>
        </is>
      </c>
      <c>
        <v>1</v>
      </c>
      <c>
        <is>
          <t>MANİSA</t>
        </is>
      </c>
      <c>
        <v>AKHİSAR</v>
      </c>
      <c>
        <is>
          <t>AKHİSAR TM 45-72-A00006_SOMA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20:56:15</t>
        </is>
      </c>
      <c>
        <is>
          <t>22.07.2020 21:10:00</t>
        </is>
      </c>
      <c>
        <v>0.229166666</v>
      </c>
      <c>
        <v>24</v>
      </c>
      <c>
        <v>3766</v>
      </c>
      <c>
        <v>492</v>
      </c>
      <c>
        <v>224</v>
      </c>
      <c>
        <v>5.5</v>
      </c>
      <c>
        <v>863.041664</v>
      </c>
      <c>
        <v>112.75</v>
      </c>
      <c>
        <v>51.333333</v>
      </c>
    </row>
    <row>
      <c>
        <is>
          <t>1424945</t>
        </is>
      </c>
      <c>
        <v>1</v>
      </c>
      <c>
        <is>
          <t>MANİSA</t>
        </is>
      </c>
      <c>
        <v>AKHİSAR</v>
      </c>
      <c>
        <is>
          <t>AKHİSAR TM 45-72-A00006_AKHİSAR ŞEHİR-1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06:05:06</t>
        </is>
      </c>
      <c>
        <is>
          <t>21.07.2020 06:31:46</t>
        </is>
      </c>
      <c>
        <v>0.444444444</v>
      </c>
      <c>
        <v>168</v>
      </c>
      <c>
        <v>19302</v>
      </c>
      <c>
        <v>3</v>
      </c>
      <c>
        <v>61</v>
      </c>
      <c>
        <v>74.666667</v>
      </c>
      <c>
        <v>8578.666658</v>
      </c>
      <c>
        <v>1.333333</v>
      </c>
      <c>
        <v>27.111111</v>
      </c>
    </row>
    <row>
      <c>
        <is>
          <t>1410114</t>
        </is>
      </c>
      <c>
        <v>1</v>
      </c>
      <c>
        <is>
          <t>MANİSA</t>
        </is>
      </c>
      <c>
        <v>AKHİSAR</v>
      </c>
      <c>
        <is>
          <t>AKHİSAR İM 45-72-A00001_AKSELENDİ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06:37:33</t>
        </is>
      </c>
      <c>
        <is>
          <t>12.07.2020 07:18:38</t>
        </is>
      </c>
      <c>
        <v>0.684722222</v>
      </c>
      <c>
        <v>0</v>
      </c>
      <c>
        <v>0</v>
      </c>
      <c>
        <v>6</v>
      </c>
      <c>
        <v>138</v>
      </c>
      <c>
        <v>0</v>
      </c>
      <c>
        <v>0</v>
      </c>
      <c>
        <v>4.108333</v>
      </c>
      <c>
        <v>94.491667</v>
      </c>
    </row>
    <row>
      <c>
        <is>
          <t>1399833</t>
        </is>
      </c>
      <c>
        <v>1</v>
      </c>
      <c>
        <is>
          <t>MANİSA</t>
        </is>
      </c>
      <c>
        <v>AKHİSAR</v>
      </c>
      <c>
        <is>
          <t>AKHİSAR TM 45-72-A00006_GÖRDES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11.07.2020 16:29:02</t>
        </is>
      </c>
      <c>
        <is>
          <t>11.07.2020 16:31:00</t>
        </is>
      </c>
      <c>
        <v>0.032777777</v>
      </c>
      <c>
        <v>0</v>
      </c>
      <c>
        <v>0</v>
      </c>
      <c>
        <v>1</v>
      </c>
      <c>
        <v>172</v>
      </c>
      <c>
        <v>0</v>
      </c>
      <c>
        <v>0</v>
      </c>
      <c>
        <v>0.032778</v>
      </c>
      <c>
        <v>5.637778</v>
      </c>
    </row>
    <row>
      <c>
        <is>
          <t>1477628</t>
        </is>
      </c>
      <c>
        <v>1</v>
      </c>
      <c>
        <is>
          <t>MANİSA</t>
        </is>
      </c>
      <c>
        <v>AKHİSAR</v>
      </c>
      <c>
        <is>
          <t>AKHİSAR TM 45-72-A00006_KAPAKLI-1-M16 M16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26.07.2020 09:06:32</t>
        </is>
      </c>
      <c>
        <is>
          <t>26.07.2020 12:06:52</t>
        </is>
      </c>
      <c>
        <v>3.005555555</v>
      </c>
      <c>
        <v>63</v>
      </c>
      <c>
        <v>3632</v>
      </c>
      <c>
        <v>750</v>
      </c>
      <c>
        <v>2241</v>
      </c>
      <c>
        <v>189.35</v>
      </c>
      <c>
        <v>10916.177776</v>
      </c>
      <c>
        <v>2254.166666</v>
      </c>
      <c>
        <v>6735.449999</v>
      </c>
    </row>
    <row>
      <c>
        <is>
          <t>1479742</t>
        </is>
      </c>
      <c>
        <v>1</v>
      </c>
      <c>
        <is>
          <t>MANİSA</t>
        </is>
      </c>
      <c>
        <v>AKHİSAR</v>
      </c>
      <c>
        <is>
          <t>AKHİSAR İM 45-72-A00001_BAŞLAMIŞ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12:11:05</t>
        </is>
      </c>
      <c>
        <is>
          <t>29.07.2020 12:23:00</t>
        </is>
      </c>
      <c>
        <v>0.198611111</v>
      </c>
      <c>
        <v>0</v>
      </c>
      <c>
        <v>0</v>
      </c>
      <c>
        <v>288</v>
      </c>
      <c>
        <v>5876</v>
      </c>
      <c>
        <v>0</v>
      </c>
      <c>
        <v>0</v>
      </c>
      <c>
        <v>57.2</v>
      </c>
      <c>
        <v>1167.038888</v>
      </c>
    </row>
    <row>
      <c>
        <is>
          <t>1399570</t>
        </is>
      </c>
      <c>
        <v>1</v>
      </c>
      <c>
        <is>
          <t>İZMİR</t>
        </is>
      </c>
      <c>
        <v>BAYRAKLI</v>
      </c>
      <c>
        <is>
          <t>K-4792 35-02-K04792_72410994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09:47:51</t>
        </is>
      </c>
      <c>
        <is>
          <t>11.07.2020 11:22:58</t>
        </is>
      </c>
      <c>
        <v>1.585277777</v>
      </c>
      <c>
        <v>0</v>
      </c>
      <c>
        <v>50</v>
      </c>
      <c>
        <v>0</v>
      </c>
      <c>
        <v>0</v>
      </c>
      <c>
        <v>0</v>
      </c>
      <c>
        <v>79.263889</v>
      </c>
      <c>
        <v>0</v>
      </c>
      <c>
        <v>0</v>
      </c>
    </row>
    <row>
      <c>
        <is>
          <t>1396882</t>
        </is>
      </c>
      <c>
        <v>1</v>
      </c>
      <c>
        <is>
          <t>İZMİR</t>
        </is>
      </c>
      <c>
        <v>KARŞIYAKA</v>
      </c>
      <c>
        <is>
          <t>K-692 35-04-K00692_K 692 K2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16:31:13</t>
        </is>
      </c>
      <c>
        <is>
          <t>07.07.2020 20:17:41</t>
        </is>
      </c>
      <c>
        <v>3.774444444</v>
      </c>
      <c>
        <v>0</v>
      </c>
      <c>
        <v>30</v>
      </c>
      <c>
        <v>0</v>
      </c>
      <c>
        <v>0</v>
      </c>
      <c>
        <v>0</v>
      </c>
      <c>
        <v>113.233333</v>
      </c>
      <c>
        <v>0</v>
      </c>
      <c>
        <v>0</v>
      </c>
    </row>
    <row>
      <c>
        <is>
          <t>1396786</t>
        </is>
      </c>
      <c>
        <v>1</v>
      </c>
      <c>
        <is>
          <t>İZMİR</t>
        </is>
      </c>
      <c>
        <v>KARŞIYAKA</v>
      </c>
      <c>
        <is>
          <t>K-627 35-04-K00627_A A2B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15:11:09</t>
        </is>
      </c>
      <c>
        <is>
          <t>07.07.2020 17:32:34</t>
        </is>
      </c>
      <c>
        <v>2.356944444</v>
      </c>
      <c>
        <v>0</v>
      </c>
      <c>
        <v>137</v>
      </c>
      <c>
        <v>0</v>
      </c>
      <c>
        <v>0</v>
      </c>
      <c>
        <v>0</v>
      </c>
      <c>
        <v>322.901389</v>
      </c>
      <c>
        <v>0</v>
      </c>
      <c>
        <v>0</v>
      </c>
    </row>
    <row>
      <c>
        <is>
          <t>1371735</t>
        </is>
      </c>
      <c>
        <v>1</v>
      </c>
      <c>
        <is>
          <t>İZMİR</t>
        </is>
      </c>
      <c>
        <v>KARŞIYAKA</v>
      </c>
      <c>
        <is>
          <t>K-1232 35-04-K01232_C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13:33:23</t>
        </is>
      </c>
      <c>
        <is>
          <t>01.07.2020 14:15:44</t>
        </is>
      </c>
      <c>
        <v>0.705652777</v>
      </c>
      <c>
        <v>0</v>
      </c>
      <c>
        <v>238</v>
      </c>
      <c>
        <v>0</v>
      </c>
      <c>
        <v>0</v>
      </c>
      <c>
        <v>0</v>
      </c>
      <c>
        <v>167.945361</v>
      </c>
      <c>
        <v>0</v>
      </c>
      <c>
        <v>0</v>
      </c>
    </row>
    <row>
      <c>
        <is>
          <t>1374146</t>
        </is>
      </c>
      <c>
        <v>1</v>
      </c>
      <c>
        <is>
          <t>İZMİR</t>
        </is>
      </c>
      <c>
        <v>KARŞIYAKA</v>
      </c>
      <c>
        <is>
          <t>K-277 35-04-K00277_98753037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14:50:20</t>
        </is>
      </c>
      <c>
        <is>
          <t>04.07.2020 17:14:51</t>
        </is>
      </c>
      <c>
        <v>2.408611111</v>
      </c>
      <c>
        <v>0</v>
      </c>
      <c>
        <v>16</v>
      </c>
      <c>
        <v>0</v>
      </c>
      <c>
        <v>0</v>
      </c>
      <c>
        <v>0</v>
      </c>
      <c>
        <v>38.537778</v>
      </c>
      <c>
        <v>0</v>
      </c>
      <c>
        <v>0</v>
      </c>
    </row>
    <row>
      <c>
        <is>
          <t>1385588</t>
        </is>
      </c>
      <c>
        <v>1</v>
      </c>
      <c>
        <is>
          <t>İZMİR</t>
        </is>
      </c>
      <c>
        <v>BAYRAKLI</v>
      </c>
      <c>
        <is>
          <t>K-2362 35-02-K02362_913027604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10:09:35</t>
        </is>
      </c>
      <c>
        <is>
          <t>06.07.2020 11:47:32</t>
        </is>
      </c>
      <c>
        <v>1.6325</v>
      </c>
      <c>
        <v>0</v>
      </c>
      <c>
        <v>33</v>
      </c>
      <c>
        <v>0</v>
      </c>
      <c>
        <v>0</v>
      </c>
      <c>
        <v>0</v>
      </c>
      <c>
        <v>53.8725</v>
      </c>
      <c>
        <v>0</v>
      </c>
      <c>
        <v>0</v>
      </c>
    </row>
    <row>
      <c>
        <is>
          <t>1476744</t>
        </is>
      </c>
      <c>
        <v>1</v>
      </c>
      <c>
        <is>
          <t>İZMİR</t>
        </is>
      </c>
      <c>
        <v>KARŞIYAKA</v>
      </c>
      <c>
        <is>
          <t>K-1746 35-04-K01746_D E-1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13:46:25</t>
        </is>
      </c>
      <c>
        <is>
          <t>24.07.2020 14:38:42</t>
        </is>
      </c>
      <c>
        <v>0.871388888</v>
      </c>
      <c>
        <v>0</v>
      </c>
      <c>
        <v>161</v>
      </c>
      <c>
        <v>0</v>
      </c>
      <c>
        <v>0</v>
      </c>
      <c>
        <v>0</v>
      </c>
      <c>
        <v>140.293611</v>
      </c>
      <c>
        <v>0</v>
      </c>
      <c>
        <v>0</v>
      </c>
    </row>
    <row>
      <c>
        <is>
          <t>1422417</t>
        </is>
      </c>
      <c>
        <v>1</v>
      </c>
      <c>
        <is>
          <t>İZMİR</t>
        </is>
      </c>
      <c>
        <v>BAYRAKLI</v>
      </c>
      <c>
        <is>
          <t>K-1613 35-02-K01613_A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09:16:00</t>
        </is>
      </c>
      <c>
        <is>
          <t>16.07.2020 11:05:00</t>
        </is>
      </c>
      <c>
        <v>1.816666666</v>
      </c>
      <c>
        <v>0</v>
      </c>
      <c>
        <v>169</v>
      </c>
      <c>
        <v>0</v>
      </c>
      <c>
        <v>0</v>
      </c>
      <c>
        <v>0</v>
      </c>
      <c>
        <v>307.016667</v>
      </c>
      <c>
        <v>0</v>
      </c>
      <c>
        <v>0</v>
      </c>
    </row>
    <row>
      <c>
        <is>
          <t>1422408</t>
        </is>
      </c>
      <c>
        <v>1</v>
      </c>
      <c>
        <is>
          <t>İZMİR</t>
        </is>
      </c>
      <c>
        <v>BAYRAKLI</v>
      </c>
      <c>
        <is>
          <t>K-1613 35-02-K01613_E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09:27:00</t>
        </is>
      </c>
      <c>
        <is>
          <t>16.07.2020 11:00:00</t>
        </is>
      </c>
      <c>
        <v>1.55</v>
      </c>
      <c>
        <v>0</v>
      </c>
      <c>
        <v>36</v>
      </c>
      <c>
        <v>0</v>
      </c>
      <c>
        <v>0</v>
      </c>
      <c>
        <v>0</v>
      </c>
      <c>
        <v>55.8</v>
      </c>
      <c>
        <v>0</v>
      </c>
      <c>
        <v>0</v>
      </c>
    </row>
    <row>
      <c>
        <is>
          <t>1422413</t>
        </is>
      </c>
      <c>
        <v>1</v>
      </c>
      <c>
        <is>
          <t>İZMİR</t>
        </is>
      </c>
      <c>
        <v>BAYRAKLI</v>
      </c>
      <c>
        <is>
          <t>K-1613 35-02-K01613_C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09:24:00</t>
        </is>
      </c>
      <c>
        <is>
          <t>16.07.2020 11:03:00</t>
        </is>
      </c>
      <c>
        <v>1.65</v>
      </c>
      <c>
        <v>0</v>
      </c>
      <c>
        <v>148</v>
      </c>
      <c>
        <v>0</v>
      </c>
      <c>
        <v>0</v>
      </c>
      <c>
        <v>0</v>
      </c>
      <c>
        <v>244.2</v>
      </c>
      <c>
        <v>0</v>
      </c>
      <c>
        <v>0</v>
      </c>
    </row>
    <row>
      <c>
        <is>
          <t>1478659</t>
        </is>
      </c>
      <c>
        <v>1</v>
      </c>
      <c>
        <is>
          <t>MANİSA</t>
        </is>
      </c>
      <c>
        <v>SALİHLİ</v>
      </c>
      <c>
        <is>
          <t>YILMAZ İM 45-78-A00003_YILMAZ TR-12 L09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23.07.2020 06:09:00</t>
        </is>
      </c>
      <c>
        <is>
          <t>23.07.2020 06:55:00</t>
        </is>
      </c>
      <c>
        <v>0.766666666</v>
      </c>
      <c>
        <v>7</v>
      </c>
      <c>
        <v>587</v>
      </c>
      <c>
        <v>0</v>
      </c>
      <c>
        <v>52</v>
      </c>
      <c>
        <v>5.366667</v>
      </c>
      <c>
        <v>450.033333</v>
      </c>
      <c>
        <v>0</v>
      </c>
      <c>
        <v>39.866667</v>
      </c>
    </row>
    <row>
      <c>
        <is>
          <t>1373074</t>
        </is>
      </c>
      <c>
        <v>1</v>
      </c>
      <c>
        <is>
          <t>İZMİR</t>
        </is>
      </c>
      <c>
        <v>FOÇA</v>
      </c>
      <c>
        <is>
          <t>FOÇA TR-46 35-23-L00046_950416445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09:11:20</t>
        </is>
      </c>
      <c>
        <is>
          <t>03.07.2020 10:21:54</t>
        </is>
      </c>
      <c>
        <v>1.176111111</v>
      </c>
      <c>
        <v>0</v>
      </c>
      <c>
        <v>1</v>
      </c>
      <c>
        <v>0</v>
      </c>
      <c>
        <v>0</v>
      </c>
      <c>
        <v>0</v>
      </c>
      <c>
        <v>1.176111</v>
      </c>
      <c>
        <v>0</v>
      </c>
      <c>
        <v>0</v>
      </c>
    </row>
    <row>
      <c>
        <is>
          <t>1477649</t>
        </is>
      </c>
      <c>
        <v>1</v>
      </c>
      <c>
        <is>
          <t>İZMİR</t>
        </is>
      </c>
      <c>
        <v>ÖDEMİŞ</v>
      </c>
      <c>
        <is>
          <t>TR-121 35-15-L00121_48909339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26.07.2020 10:50:16</t>
        </is>
      </c>
      <c>
        <is>
          <t>26.07.2020 14:58:52</t>
        </is>
      </c>
      <c>
        <v>4.143333333</v>
      </c>
      <c>
        <v>0</v>
      </c>
      <c>
        <v>208</v>
      </c>
      <c>
        <v>0</v>
      </c>
      <c>
        <v>0</v>
      </c>
      <c>
        <v>0</v>
      </c>
      <c>
        <v>861.813333</v>
      </c>
      <c>
        <v>0</v>
      </c>
      <c>
        <v>0</v>
      </c>
    </row>
    <row>
      <c>
        <is>
          <t>1422406</t>
        </is>
      </c>
      <c>
        <v>1</v>
      </c>
      <c>
        <is>
          <t>İZMİR</t>
        </is>
      </c>
      <c>
        <v>BAYRAKLI</v>
      </c>
      <c>
        <is>
          <t>K-1613 35-02-K01613_B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09:11:59</t>
        </is>
      </c>
      <c>
        <is>
          <t>16.07.2020 10:59:00</t>
        </is>
      </c>
      <c>
        <v>1.783611111</v>
      </c>
      <c>
        <v>0</v>
      </c>
      <c>
        <v>111</v>
      </c>
      <c>
        <v>0</v>
      </c>
      <c>
        <v>0</v>
      </c>
      <c>
        <v>0</v>
      </c>
      <c>
        <v>197.980833</v>
      </c>
      <c>
        <v>0</v>
      </c>
      <c>
        <v>0</v>
      </c>
    </row>
    <row>
      <c>
        <is>
          <t>1480544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15:41:11</t>
        </is>
      </c>
      <c>
        <is>
          <t>30.07.2020 15:57:04</t>
        </is>
      </c>
      <c>
        <v>0.264722222</v>
      </c>
      <c>
        <v>0</v>
      </c>
      <c>
        <v>0</v>
      </c>
      <c>
        <v>305</v>
      </c>
      <c>
        <v>160</v>
      </c>
      <c>
        <v>0</v>
      </c>
      <c>
        <v>0</v>
      </c>
      <c>
        <v>80.740278</v>
      </c>
      <c>
        <v>42.355556</v>
      </c>
    </row>
    <row>
      <c>
        <is>
          <t>1477668</t>
        </is>
      </c>
      <c>
        <v>1</v>
      </c>
      <c>
        <is>
          <t>MANİSA</t>
        </is>
      </c>
      <c>
        <v>YUNUSEMRE</v>
      </c>
      <c>
        <is>
          <t>ÜÇPINAR DM 45-71-M00183_AVDAL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09:54:42</t>
        </is>
      </c>
      <c>
        <is>
          <t>26.07.2020 10:25:00</t>
        </is>
      </c>
      <c>
        <v>0.505</v>
      </c>
      <c>
        <v>0</v>
      </c>
      <c>
        <v>0</v>
      </c>
      <c>
        <v>50</v>
      </c>
      <c>
        <v>91</v>
      </c>
      <c>
        <v>0</v>
      </c>
      <c>
        <v>0</v>
      </c>
      <c>
        <v>25.25</v>
      </c>
      <c>
        <v>45.955</v>
      </c>
    </row>
    <row>
      <c>
        <is>
          <t>1477559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06:14:10</t>
        </is>
      </c>
      <c>
        <is>
          <t>26.07.2020 06:54:39</t>
        </is>
      </c>
      <c>
        <v>0.674722222</v>
      </c>
      <c>
        <v>0</v>
      </c>
      <c>
        <v>0</v>
      </c>
      <c>
        <v>305</v>
      </c>
      <c>
        <v>160</v>
      </c>
      <c>
        <v>0</v>
      </c>
      <c>
        <v>0</v>
      </c>
      <c>
        <v>205.790278</v>
      </c>
      <c>
        <v>107.955556</v>
      </c>
    </row>
    <row>
      <c>
        <is>
          <t>1481118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15:41:11</t>
        </is>
      </c>
      <c>
        <is>
          <t>31.07.2020 15:46:37</t>
        </is>
      </c>
      <c>
        <v>0.090555555</v>
      </c>
      <c>
        <v>0</v>
      </c>
      <c>
        <v>0</v>
      </c>
      <c>
        <v>305</v>
      </c>
      <c>
        <v>160</v>
      </c>
      <c>
        <v>0</v>
      </c>
      <c>
        <v>0</v>
      </c>
      <c>
        <v>27.619444</v>
      </c>
      <c>
        <v>14.488889</v>
      </c>
    </row>
    <row>
      <c>
        <is>
          <t>1372614</t>
        </is>
      </c>
      <c>
        <v>1</v>
      </c>
      <c>
        <is>
          <t>MANİSA</t>
        </is>
      </c>
      <c>
        <v>YUNUSEMRE</v>
      </c>
      <c>
        <is>
          <t>ÜÇPINAR DM 45-71-M00183_HatBaşıAyırıcı_53134526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17:23:33</t>
        </is>
      </c>
      <c>
        <is>
          <t>02.07.2020 17:49:00</t>
        </is>
      </c>
      <c>
        <v>0.424166666</v>
      </c>
      <c>
        <v>0</v>
      </c>
      <c>
        <v>0</v>
      </c>
      <c>
        <v>2</v>
      </c>
      <c>
        <v>0</v>
      </c>
      <c>
        <v>0</v>
      </c>
      <c>
        <v>0</v>
      </c>
      <c>
        <v>0.848333</v>
      </c>
      <c>
        <v>0</v>
      </c>
    </row>
    <row>
      <c>
        <is>
          <t>1397046</t>
        </is>
      </c>
      <c>
        <v>1</v>
      </c>
      <c>
        <is>
          <t>İZMİR</t>
        </is>
      </c>
      <c>
        <v>KARŞIYAKA</v>
      </c>
      <c>
        <is>
          <t>K-1589 35-04-K01589_B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20:25:16</t>
        </is>
      </c>
      <c>
        <is>
          <t>08.07.2020 00:51:18</t>
        </is>
      </c>
      <c>
        <v>4.433888888</v>
      </c>
      <c>
        <v>1</v>
      </c>
      <c>
        <v>957</v>
      </c>
      <c>
        <v>0</v>
      </c>
      <c>
        <v>0</v>
      </c>
      <c>
        <v>4.433889</v>
      </c>
      <c>
        <v>4243.231666</v>
      </c>
      <c>
        <v>0</v>
      </c>
      <c>
        <v>0</v>
      </c>
    </row>
    <row>
      <c>
        <is>
          <t>1399814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15:41:38</t>
        </is>
      </c>
      <c>
        <is>
          <t>11.07.2020 15:50:00</t>
        </is>
      </c>
      <c>
        <v>0.139444444</v>
      </c>
      <c>
        <v>0</v>
      </c>
      <c>
        <v>0</v>
      </c>
      <c>
        <v>304</v>
      </c>
      <c>
        <v>160</v>
      </c>
      <c>
        <v>0</v>
      </c>
      <c>
        <v>0</v>
      </c>
      <c>
        <v>42.391111</v>
      </c>
      <c>
        <v>22.311111</v>
      </c>
    </row>
    <row>
      <c>
        <is>
          <t>1399960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19:42:52</t>
        </is>
      </c>
      <c>
        <is>
          <t>11.07.2020 19:52:00</t>
        </is>
      </c>
      <c>
        <v>0.152222222</v>
      </c>
      <c>
        <v>0</v>
      </c>
      <c>
        <v>0</v>
      </c>
      <c>
        <v>304</v>
      </c>
      <c>
        <v>160</v>
      </c>
      <c>
        <v>0</v>
      </c>
      <c>
        <v>0</v>
      </c>
      <c>
        <v>46.275555</v>
      </c>
      <c>
        <v>24.355556</v>
      </c>
    </row>
    <row>
      <c>
        <is>
          <t>1422633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17:23:58</t>
        </is>
      </c>
      <c>
        <is>
          <t>16.07.2020 17:43:03</t>
        </is>
      </c>
      <c>
        <v>0.318055555</v>
      </c>
      <c>
        <v>0</v>
      </c>
      <c>
        <v>0</v>
      </c>
      <c>
        <v>131</v>
      </c>
      <c>
        <v>1814</v>
      </c>
      <c>
        <v>0</v>
      </c>
      <c>
        <v>0</v>
      </c>
      <c>
        <v>41.665278</v>
      </c>
      <c>
        <v>576.952777</v>
      </c>
    </row>
    <row>
      <c>
        <is>
          <t>1385531</t>
        </is>
      </c>
      <c>
        <v>1</v>
      </c>
      <c>
        <is>
          <t>MANİSA</t>
        </is>
      </c>
      <c>
        <v>ALAŞEHİR</v>
      </c>
      <c>
        <is>
          <t>ALAŞEHİR TR-6 45-73-M00006_45085627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09:16:11</t>
        </is>
      </c>
      <c>
        <is>
          <t>06.07.2020 14:13:28</t>
        </is>
      </c>
      <c>
        <v>4.954722222</v>
      </c>
      <c>
        <v>0</v>
      </c>
      <c>
        <v>111</v>
      </c>
      <c>
        <v>0</v>
      </c>
      <c>
        <v>0</v>
      </c>
      <c>
        <v>0</v>
      </c>
      <c>
        <v>549.974167</v>
      </c>
      <c>
        <v>0</v>
      </c>
      <c>
        <v>0</v>
      </c>
    </row>
    <row>
      <c>
        <is>
          <t>1476935</t>
        </is>
      </c>
      <c>
        <v>1</v>
      </c>
      <c>
        <is>
          <t>İZMİR</t>
        </is>
      </c>
      <c>
        <v>BORNOVA</v>
      </c>
      <c>
        <is>
          <t>K-4240 35-02-K04240_910506081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18:24:41</t>
        </is>
      </c>
      <c>
        <is>
          <t>24.07.2020 19:56:51</t>
        </is>
      </c>
      <c>
        <v>1.536111111</v>
      </c>
      <c>
        <v>0</v>
      </c>
      <c>
        <v>3</v>
      </c>
      <c>
        <v>0</v>
      </c>
      <c>
        <v>0</v>
      </c>
      <c>
        <v>0</v>
      </c>
      <c>
        <v>4.608333</v>
      </c>
      <c>
        <v>0</v>
      </c>
      <c>
        <v>0</v>
      </c>
    </row>
    <row>
      <c>
        <is>
          <t>1411138</t>
        </is>
      </c>
      <c>
        <v>1</v>
      </c>
      <c>
        <is>
          <t>İZMİR</t>
        </is>
      </c>
      <c>
        <v>KARŞIYAKA</v>
      </c>
      <c>
        <is>
          <t>K-3074 35-04-K03074_99231972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20:56:00</t>
        </is>
      </c>
      <c>
        <is>
          <t>14.07.2020 00:47:08</t>
        </is>
      </c>
      <c>
        <v>3.852222222</v>
      </c>
      <c>
        <v>0</v>
      </c>
      <c>
        <v>32</v>
      </c>
      <c>
        <v>0</v>
      </c>
      <c>
        <v>0</v>
      </c>
      <c>
        <v>0</v>
      </c>
      <c>
        <v>123.271111</v>
      </c>
      <c>
        <v>0</v>
      </c>
      <c>
        <v>0</v>
      </c>
    </row>
    <row>
      <c>
        <is>
          <t>1410793</t>
        </is>
      </c>
      <c>
        <v>1</v>
      </c>
      <c>
        <is>
          <t>İZMİR</t>
        </is>
      </c>
      <c>
        <v>ÖDEMİŞ</v>
      </c>
      <c>
        <is>
          <t>TR-61 HALİM AVCI GRB. 35-15-L00061_35-15-L00061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11:00:45</t>
        </is>
      </c>
      <c>
        <is>
          <t>13.07.2020 14:25:44</t>
        </is>
      </c>
      <c>
        <v>3.416388888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194.734167</v>
      </c>
    </row>
    <row>
      <c>
        <is>
          <t>1424394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07:34:12</t>
        </is>
      </c>
      <c>
        <is>
          <t>20.07.2020 07:52:10</t>
        </is>
      </c>
      <c>
        <v>0.299444444</v>
      </c>
      <c>
        <v>2</v>
      </c>
      <c>
        <v>141</v>
      </c>
      <c>
        <v>65</v>
      </c>
      <c>
        <v>1620</v>
      </c>
      <c>
        <v>0.598889</v>
      </c>
      <c>
        <v>42.221667</v>
      </c>
      <c>
        <v>19.463889</v>
      </c>
      <c>
        <v>485.099999</v>
      </c>
    </row>
    <row>
      <c>
        <is>
          <t>1412081</t>
        </is>
      </c>
      <c>
        <v>1</v>
      </c>
      <c>
        <is>
          <t>İZMİR</t>
        </is>
      </c>
      <c>
        <v>URLA</v>
      </c>
      <c>
        <is>
          <t>URLA İM 35-19-A00001_TR-16-L11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14:33:04</t>
        </is>
      </c>
      <c>
        <is>
          <t>15.07.2020 14:46:00</t>
        </is>
      </c>
      <c>
        <v>0.215555555</v>
      </c>
      <c>
        <v>10</v>
      </c>
      <c>
        <v>1571</v>
      </c>
      <c>
        <v>0</v>
      </c>
      <c>
        <v>0</v>
      </c>
      <c>
        <v>2.155556</v>
      </c>
      <c>
        <v>338.637777</v>
      </c>
      <c>
        <v>0</v>
      </c>
      <c>
        <v>0</v>
      </c>
    </row>
    <row>
      <c>
        <is>
          <t>1397900</t>
        </is>
      </c>
      <c>
        <v>1</v>
      </c>
      <c>
        <is>
          <t>MANİSA</t>
        </is>
      </c>
      <c>
        <v>ALAŞEHİR</v>
      </c>
      <c>
        <is>
          <t>ALAŞEHİR TR-26 45-73-M00026_45-73-M00026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19:32:45</t>
        </is>
      </c>
      <c>
        <is>
          <t>08.07.2020 21:30:23</t>
        </is>
      </c>
      <c>
        <v>1.960555555</v>
      </c>
      <c>
        <v>1</v>
      </c>
      <c>
        <v>234</v>
      </c>
      <c>
        <v>0</v>
      </c>
      <c>
        <v>0</v>
      </c>
      <c>
        <v>1.960556</v>
      </c>
      <c>
        <v>458.77</v>
      </c>
      <c>
        <v>0</v>
      </c>
      <c>
        <v>0</v>
      </c>
    </row>
    <row>
      <c>
        <is>
          <t>1373394</t>
        </is>
      </c>
      <c>
        <v>1</v>
      </c>
      <c>
        <is>
          <t>MANİSA</t>
        </is>
      </c>
      <c>
        <v>ALAŞEHİR</v>
      </c>
      <c>
        <is>
          <t>DM02/TR01 45-73-M00037_A a1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15:42:43</t>
        </is>
      </c>
      <c>
        <is>
          <t>03.07.2020 16:29:08</t>
        </is>
      </c>
      <c>
        <v>0.773415555</v>
      </c>
      <c>
        <v>0</v>
      </c>
      <c>
        <v>37</v>
      </c>
      <c>
        <v>0</v>
      </c>
      <c>
        <v>0</v>
      </c>
      <c>
        <v>0</v>
      </c>
      <c>
        <v>28.616376</v>
      </c>
      <c>
        <v>0</v>
      </c>
      <c>
        <v>0</v>
      </c>
    </row>
    <row>
      <c>
        <is>
          <t>1373771</t>
        </is>
      </c>
      <c>
        <v>1</v>
      </c>
      <c>
        <is>
          <t>İZMİR</t>
        </is>
      </c>
      <c>
        <v>FOÇA</v>
      </c>
      <c>
        <is>
          <t>FOÇA TR-46 35-23-L00046_42133752 d1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01:52:00</t>
        </is>
      </c>
      <c>
        <is>
          <t>04.07.2020 02:57:57</t>
        </is>
      </c>
      <c>
        <v>1.099166666</v>
      </c>
      <c>
        <v>0</v>
      </c>
      <c>
        <v>82</v>
      </c>
      <c>
        <v>0</v>
      </c>
      <c>
        <v>0</v>
      </c>
      <c>
        <v>0</v>
      </c>
      <c>
        <v>90.131667</v>
      </c>
      <c>
        <v>0</v>
      </c>
      <c>
        <v>0</v>
      </c>
    </row>
    <row>
      <c>
        <is>
          <t>1373105</t>
        </is>
      </c>
      <c>
        <v>1</v>
      </c>
      <c>
        <is>
          <t>MANİSA</t>
        </is>
      </c>
      <c>
        <v>AKHİSAR</v>
      </c>
      <c>
        <is>
          <t>TR-2/31 45-72-L00031_956500954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09:43:22</t>
        </is>
      </c>
      <c>
        <is>
          <t>03.07.2020 10:19:42</t>
        </is>
      </c>
      <c>
        <v>0.605555555</v>
      </c>
      <c>
        <v>0</v>
      </c>
      <c>
        <v>3</v>
      </c>
      <c>
        <v>0</v>
      </c>
      <c>
        <v>0</v>
      </c>
      <c>
        <v>0</v>
      </c>
      <c>
        <v>1.816667</v>
      </c>
      <c>
        <v>0</v>
      </c>
      <c>
        <v>0</v>
      </c>
    </row>
    <row>
      <c>
        <is>
          <t>1386558</t>
        </is>
      </c>
      <c>
        <v>1</v>
      </c>
      <c>
        <is>
          <t>MANİSA</t>
        </is>
      </c>
      <c>
        <v>AKHİSAR</v>
      </c>
      <c>
        <is>
          <t>TR-2/18 45-72-L00018_TR-2/19 ÇIKIŞ RİNG-L06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10:09:17</t>
        </is>
      </c>
      <c>
        <is>
          <t>07.07.2020 10:59:52</t>
        </is>
      </c>
      <c>
        <v>0.843055555</v>
      </c>
      <c>
        <v>12</v>
      </c>
      <c>
        <v>3179</v>
      </c>
      <c>
        <v>0</v>
      </c>
      <c>
        <v>0</v>
      </c>
      <c>
        <v>10.116667</v>
      </c>
      <c>
        <v>2680.073609</v>
      </c>
      <c>
        <v>0</v>
      </c>
      <c>
        <v>0</v>
      </c>
    </row>
    <row>
      <c>
        <is>
          <t>1479399</t>
        </is>
      </c>
      <c>
        <v>1</v>
      </c>
      <c>
        <is>
          <t>MANİSA</t>
        </is>
      </c>
      <c>
        <v>TURGUTLU</v>
      </c>
      <c>
        <is>
          <t>TR-1/3 45-83-M00003_PAŞATIMARI TR-1-M05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07:30:53</t>
        </is>
      </c>
      <c>
        <is>
          <t>29.07.2020 07:56:09</t>
        </is>
      </c>
      <c>
        <v>0.421111111</v>
      </c>
      <c>
        <v>9</v>
      </c>
      <c>
        <v>162</v>
      </c>
      <c>
        <v>247</v>
      </c>
      <c>
        <v>12</v>
      </c>
      <c>
        <v>3.79</v>
      </c>
      <c>
        <v>68.22</v>
      </c>
      <c>
        <v>104.014444</v>
      </c>
      <c>
        <v>5.053333</v>
      </c>
    </row>
    <row>
      <c>
        <is>
          <t>1480916</t>
        </is>
      </c>
      <c>
        <v>1</v>
      </c>
      <c>
        <is>
          <t>MANİSA</t>
        </is>
      </c>
      <c>
        <v>TURGUTLU</v>
      </c>
      <c>
        <is>
          <t>TR-1/3 45-83-M00003_PAŞATIMARI TR-1-M05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07:12:48</t>
        </is>
      </c>
      <c>
        <is>
          <t>31.07.2020 07:37:38</t>
        </is>
      </c>
      <c>
        <v>0.413888888</v>
      </c>
      <c>
        <v>9</v>
      </c>
      <c>
        <v>162</v>
      </c>
      <c>
        <v>247</v>
      </c>
      <c>
        <v>12</v>
      </c>
      <c>
        <v>3.725</v>
      </c>
      <c>
        <v>67.05</v>
      </c>
      <c>
        <v>102.230555</v>
      </c>
      <c>
        <v>4.966667</v>
      </c>
    </row>
    <row>
      <c>
        <is>
          <t>1371945</t>
        </is>
      </c>
      <c>
        <v>1</v>
      </c>
      <c>
        <is>
          <t>MANİSA</t>
        </is>
      </c>
      <c>
        <v>TURGUTLU</v>
      </c>
      <c>
        <is>
          <t>TR-1/3 45-83-M00003_PAŞATIMARI TR-1-M05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18:45:43</t>
        </is>
      </c>
      <c>
        <is>
          <t>01.07.2020 19:28:24</t>
        </is>
      </c>
      <c>
        <v>0.711388888</v>
      </c>
      <c>
        <v>9</v>
      </c>
      <c>
        <v>162</v>
      </c>
      <c>
        <v>247</v>
      </c>
      <c>
        <v>13</v>
      </c>
      <c>
        <v>6.4025</v>
      </c>
      <c>
        <v>115.245</v>
      </c>
      <c>
        <v>175.713055</v>
      </c>
      <c>
        <v>9.248056</v>
      </c>
    </row>
    <row>
      <c>
        <is>
          <t>1373833</t>
        </is>
      </c>
      <c>
        <v>1</v>
      </c>
      <c>
        <is>
          <t>MANİSA</t>
        </is>
      </c>
      <c>
        <v>TURGUTLU</v>
      </c>
      <c>
        <is>
          <t>TR-1/3 45-83-M00003_PAŞATIMARI TR-1-M05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07:25:47</t>
        </is>
      </c>
      <c>
        <is>
          <t>04.07.2020 09:06:03</t>
        </is>
      </c>
      <c>
        <v>1.671111111</v>
      </c>
      <c>
        <v>9</v>
      </c>
      <c>
        <v>162</v>
      </c>
      <c>
        <v>247</v>
      </c>
      <c>
        <v>13</v>
      </c>
      <c>
        <v>15.04</v>
      </c>
      <c>
        <v>270.72</v>
      </c>
      <c>
        <v>412.764444</v>
      </c>
      <c>
        <v>21.724444</v>
      </c>
    </row>
    <row>
      <c>
        <is>
          <t>1386222</t>
        </is>
      </c>
      <c>
        <v>1</v>
      </c>
      <c>
        <is>
          <t>MANİSA</t>
        </is>
      </c>
      <c>
        <v>AKHİSAR</v>
      </c>
      <c>
        <is>
          <t>TR-2/18 45-72-L00018_TR-2/19 ÇIKIŞ RİNG-L06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23:00:23</t>
        </is>
      </c>
      <c>
        <is>
          <t>06.07.2020 23:34:29</t>
        </is>
      </c>
      <c>
        <v>0.568333333</v>
      </c>
      <c>
        <v>12</v>
      </c>
      <c>
        <v>3179</v>
      </c>
      <c>
        <v>0</v>
      </c>
      <c>
        <v>0</v>
      </c>
      <c>
        <v>6.82</v>
      </c>
      <c>
        <v>1806.731666</v>
      </c>
      <c>
        <v>0</v>
      </c>
      <c>
        <v>0</v>
      </c>
    </row>
    <row>
      <c>
        <is>
          <t>1423819</t>
        </is>
      </c>
      <c>
        <v>1</v>
      </c>
      <c>
        <is>
          <t>MANİSA</t>
        </is>
      </c>
      <c>
        <v>TURGUTLU</v>
      </c>
      <c>
        <is>
          <t>SABANCI TR 45-83-M00254_A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20:12:06</t>
        </is>
      </c>
      <c>
        <is>
          <t>18.07.2020 20:35:02</t>
        </is>
      </c>
      <c>
        <v>0.382222222</v>
      </c>
      <c>
        <v>0</v>
      </c>
      <c>
        <v>10</v>
      </c>
      <c>
        <v>0</v>
      </c>
      <c>
        <v>0</v>
      </c>
      <c>
        <v>0</v>
      </c>
      <c>
        <v>3.822222</v>
      </c>
      <c>
        <v>0</v>
      </c>
      <c>
        <v>0</v>
      </c>
    </row>
    <row>
      <c>
        <is>
          <t>1423217</t>
        </is>
      </c>
      <c>
        <v>1</v>
      </c>
      <c>
        <is>
          <t>MANİSA</t>
        </is>
      </c>
      <c>
        <v>TURGUTLU</v>
      </c>
      <c>
        <is>
          <t>TR-1/3 45-83-M00003_PAŞATIMARI TR-1-M05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17:37:58</t>
        </is>
      </c>
      <c>
        <is>
          <t>17.07.2020 18:17:19</t>
        </is>
      </c>
      <c>
        <v>0.655833333</v>
      </c>
      <c>
        <v>9</v>
      </c>
      <c>
        <v>161</v>
      </c>
      <c>
        <v>247</v>
      </c>
      <c>
        <v>10</v>
      </c>
      <c>
        <v>5.9025</v>
      </c>
      <c>
        <v>105.589167</v>
      </c>
      <c>
        <v>161.990833</v>
      </c>
      <c>
        <v>6.558333</v>
      </c>
    </row>
    <row>
      <c>
        <is>
          <t>1398640</t>
        </is>
      </c>
      <c>
        <v>1</v>
      </c>
      <c>
        <is>
          <t>MANİSA</t>
        </is>
      </c>
      <c>
        <v>AKHİSAR</v>
      </c>
      <c>
        <is>
          <t>AKHİSARSPOR TESİSLERİ 45-72-M00137_45-72-M00137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20:51:47</t>
        </is>
      </c>
      <c>
        <is>
          <t>09.07.2020 21:25:13</t>
        </is>
      </c>
      <c>
        <v>0.557222222</v>
      </c>
      <c>
        <v>0</v>
      </c>
      <c>
        <v>7</v>
      </c>
      <c>
        <v>0</v>
      </c>
      <c>
        <v>0</v>
      </c>
      <c>
        <v>0</v>
      </c>
      <c>
        <v>3.900556</v>
      </c>
      <c>
        <v>0</v>
      </c>
      <c>
        <v>0</v>
      </c>
    </row>
    <row>
      <c>
        <is>
          <t>1466183</t>
        </is>
      </c>
      <c>
        <v>1</v>
      </c>
      <c>
        <is>
          <t>İZMİR</t>
        </is>
      </c>
      <c>
        <v>ÖDEMİŞ</v>
      </c>
      <c>
        <is>
          <t>TR-58 HAKKI İÇELLİ 35-15-L00058_950383549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14:50:37</t>
        </is>
      </c>
      <c>
        <is>
          <t>23.07.2020 17:14:46</t>
        </is>
      </c>
      <c>
        <v>2.4025</v>
      </c>
      <c>
        <v>0</v>
      </c>
      <c>
        <v>1</v>
      </c>
      <c>
        <v>0</v>
      </c>
      <c>
        <v>0</v>
      </c>
      <c>
        <v>0</v>
      </c>
      <c>
        <v>2.4025</v>
      </c>
      <c>
        <v>0</v>
      </c>
      <c>
        <v>0</v>
      </c>
    </row>
    <row>
      <c>
        <is>
          <t>1399383</t>
        </is>
      </c>
      <c>
        <v>1</v>
      </c>
      <c>
        <is>
          <t>MANİSA</t>
        </is>
      </c>
      <c>
        <v>AKHİSAR</v>
      </c>
      <c>
        <is>
          <t>TR-1/55 45-72-M00055_956501271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19:47:57</t>
        </is>
      </c>
      <c>
        <is>
          <t>10.07.2020 20:18:34</t>
        </is>
      </c>
      <c>
        <v>0.510277777</v>
      </c>
      <c>
        <v>0</v>
      </c>
      <c>
        <v>1</v>
      </c>
      <c>
        <v>0</v>
      </c>
      <c>
        <v>0</v>
      </c>
      <c>
        <v>0</v>
      </c>
      <c>
        <v>0.510278</v>
      </c>
      <c>
        <v>0</v>
      </c>
      <c>
        <v>0</v>
      </c>
    </row>
    <row>
      <c>
        <is>
          <t>1423774</t>
        </is>
      </c>
      <c>
        <v>1</v>
      </c>
      <c>
        <is>
          <t>MANİSA</t>
        </is>
      </c>
      <c>
        <v>AKHİSAR</v>
      </c>
      <c>
        <is>
          <t>TR-2/31 45-72-L00031_956500840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18:13:06</t>
        </is>
      </c>
      <c>
        <is>
          <t>18.07.2020 19:13:18</t>
        </is>
      </c>
      <c>
        <v>1.003333333</v>
      </c>
      <c>
        <v>0</v>
      </c>
      <c>
        <v>7</v>
      </c>
      <c>
        <v>0</v>
      </c>
      <c>
        <v>0</v>
      </c>
      <c>
        <v>0</v>
      </c>
      <c>
        <v>7.023333</v>
      </c>
      <c>
        <v>0</v>
      </c>
      <c>
        <v>0</v>
      </c>
    </row>
    <row>
      <c>
        <is>
          <t>1399862</t>
        </is>
      </c>
      <c>
        <v>1</v>
      </c>
      <c>
        <is>
          <t>İZMİR</t>
        </is>
      </c>
      <c>
        <v>BORNOVA</v>
      </c>
      <c>
        <is>
          <t>K-3999 35-02-K03999_910047464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16:27:50</t>
        </is>
      </c>
      <c>
        <is>
          <t>11.07.2020 18:55:03</t>
        </is>
      </c>
      <c>
        <v>2.453611111</v>
      </c>
      <c>
        <v>0</v>
      </c>
      <c>
        <v>1</v>
      </c>
      <c>
        <v>0</v>
      </c>
      <c>
        <v>0</v>
      </c>
      <c>
        <v>0</v>
      </c>
      <c>
        <v>2.453611</v>
      </c>
      <c>
        <v>0</v>
      </c>
      <c>
        <v>0</v>
      </c>
    </row>
    <row>
      <c>
        <is>
          <t>1385858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16:00:36</t>
        </is>
      </c>
      <c>
        <is>
          <t>06.07.2020 16:36:00</t>
        </is>
      </c>
      <c>
        <v>0.59</v>
      </c>
      <c>
        <v>0</v>
      </c>
      <c>
        <v>0</v>
      </c>
      <c>
        <v>1</v>
      </c>
      <c>
        <v>47</v>
      </c>
      <c>
        <v>0</v>
      </c>
      <c>
        <v>0</v>
      </c>
      <c>
        <v>0.59</v>
      </c>
      <c>
        <v>27.73</v>
      </c>
    </row>
    <row>
      <c>
        <is>
          <t>1480413</t>
        </is>
      </c>
      <c>
        <v>1</v>
      </c>
      <c>
        <is>
          <t>İZMİR</t>
        </is>
      </c>
      <c>
        <v>KARŞIYAKA</v>
      </c>
      <c>
        <is>
          <t>K-53 35-04-K00053_912494685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11:27:09</t>
        </is>
      </c>
      <c>
        <is>
          <t>30.07.2020 21:46:45</t>
        </is>
      </c>
      <c>
        <v>10.326666666</v>
      </c>
      <c>
        <v>0</v>
      </c>
      <c>
        <v>11</v>
      </c>
      <c>
        <v>0</v>
      </c>
      <c>
        <v>0</v>
      </c>
      <c>
        <v>0</v>
      </c>
      <c>
        <v>113.593333</v>
      </c>
      <c>
        <v>0</v>
      </c>
      <c>
        <v>0</v>
      </c>
    </row>
    <row>
      <c>
        <is>
          <t>1399808</t>
        </is>
      </c>
      <c>
        <v>1</v>
      </c>
      <c>
        <is>
          <t>İZMİR</t>
        </is>
      </c>
      <c>
        <v>ÖDEMİŞ</v>
      </c>
      <c>
        <is>
          <t>TR-33 35-15-M00033_48859347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15:15:25</t>
        </is>
      </c>
      <c>
        <is>
          <t>11.07.2020 16:57:31</t>
        </is>
      </c>
      <c>
        <v>1.701666666</v>
      </c>
      <c>
        <v>0</v>
      </c>
      <c>
        <v>62</v>
      </c>
      <c>
        <v>0</v>
      </c>
      <c>
        <v>0</v>
      </c>
      <c>
        <v>0</v>
      </c>
      <c>
        <v>105.503333</v>
      </c>
      <c>
        <v>0</v>
      </c>
      <c>
        <v>0</v>
      </c>
    </row>
    <row>
      <c>
        <is>
          <t>1399342</t>
        </is>
      </c>
      <c>
        <v>1</v>
      </c>
      <c>
        <is>
          <t>İZMİR</t>
        </is>
      </c>
      <c>
        <v>ÖDEMİŞ</v>
      </c>
      <c>
        <is>
          <t>TR-33 35-15-M00033_35-15-M00033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18:38:42</t>
        </is>
      </c>
      <c>
        <is>
          <t>10.07.2020 21:02:32</t>
        </is>
      </c>
      <c>
        <v>2.397222222</v>
      </c>
      <c>
        <v>1</v>
      </c>
      <c>
        <v>192</v>
      </c>
      <c>
        <v>0</v>
      </c>
      <c>
        <v>4</v>
      </c>
      <c>
        <v>2.397222</v>
      </c>
      <c>
        <v>460.266667</v>
      </c>
      <c>
        <v>0</v>
      </c>
      <c>
        <v>9.588889</v>
      </c>
    </row>
    <row>
      <c>
        <is>
          <t>1375322</t>
        </is>
      </c>
      <c>
        <v>1</v>
      </c>
      <c>
        <is>
          <t>MANİSA</t>
        </is>
      </c>
      <c>
        <v>ALAŞEHİR</v>
      </c>
      <c>
        <is>
          <t>ALAŞEHİR TR-70 45-73-M00070_ÖZELLERE ÇIKIŞ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23:06:00</t>
        </is>
      </c>
      <c>
        <is>
          <t>05.07.2020 23:47:31</t>
        </is>
      </c>
      <c>
        <v>0.691944444</v>
      </c>
      <c>
        <v>0</v>
      </c>
      <c>
        <v>0</v>
      </c>
      <c>
        <v>4</v>
      </c>
      <c>
        <v>0</v>
      </c>
      <c>
        <v>0</v>
      </c>
      <c>
        <v>0</v>
      </c>
      <c>
        <v>2.767778</v>
      </c>
      <c>
        <v>0</v>
      </c>
    </row>
    <row>
      <c>
        <is>
          <t>1375117</t>
        </is>
      </c>
      <c>
        <v>1</v>
      </c>
      <c>
        <is>
          <t>MANİSA</t>
        </is>
      </c>
      <c>
        <v>ALAŞEHİR</v>
      </c>
      <c>
        <is>
          <t>DM-12 45-73-M00067_ÜNİVERSİTE BAKLACI M01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19:54:45</t>
        </is>
      </c>
      <c>
        <is>
          <t>06.07.2020 02:38:00</t>
        </is>
      </c>
      <c>
        <v>6.720833333</v>
      </c>
      <c>
        <v>0</v>
      </c>
      <c>
        <v>0</v>
      </c>
      <c>
        <v>21</v>
      </c>
      <c>
        <v>462</v>
      </c>
      <c>
        <v>0</v>
      </c>
      <c>
        <v>0</v>
      </c>
      <c>
        <v>141.1375</v>
      </c>
      <c>
        <v>3105.025</v>
      </c>
    </row>
    <row>
      <c>
        <is>
          <t>1375160</t>
        </is>
      </c>
      <c>
        <v>1</v>
      </c>
      <c>
        <is>
          <t>MANİSA</t>
        </is>
      </c>
      <c>
        <v>ALAŞEHİR</v>
      </c>
      <c>
        <is>
          <t>DM08/TR19 45-73-M00065_45-73-M00065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20:28:00</t>
        </is>
      </c>
      <c>
        <is>
          <t>05.07.2020 21:01:54</t>
        </is>
      </c>
      <c>
        <v>0.565</v>
      </c>
      <c>
        <v>2</v>
      </c>
      <c>
        <v>945</v>
      </c>
      <c>
        <v>0</v>
      </c>
      <c>
        <v>0</v>
      </c>
      <c>
        <v>1.13</v>
      </c>
      <c>
        <v>533.925</v>
      </c>
      <c>
        <v>0</v>
      </c>
      <c>
        <v>0</v>
      </c>
    </row>
    <row>
      <c>
        <is>
          <t>1480297</t>
        </is>
      </c>
      <c>
        <v>1</v>
      </c>
      <c>
        <is>
          <t>İZMİR</t>
        </is>
      </c>
      <c>
        <v>KARŞIYAKA</v>
      </c>
      <c>
        <is>
          <t>K-53 35-04-K00053_912142753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08:03:14</t>
        </is>
      </c>
      <c>
        <is>
          <t>30.07.2020 09:34:47</t>
        </is>
      </c>
      <c>
        <v>1.525833333</v>
      </c>
      <c>
        <v>0</v>
      </c>
      <c>
        <v>12</v>
      </c>
      <c>
        <v>0</v>
      </c>
      <c>
        <v>0</v>
      </c>
      <c>
        <v>0</v>
      </c>
      <c>
        <v>18.31</v>
      </c>
      <c>
        <v>0</v>
      </c>
      <c>
        <v>0</v>
      </c>
    </row>
    <row>
      <c>
        <is>
          <t>1399234</t>
        </is>
      </c>
      <c>
        <v>1</v>
      </c>
      <c>
        <is>
          <t>MANİSA</t>
        </is>
      </c>
      <c>
        <v>AKHİSAR</v>
      </c>
      <c>
        <is>
          <t>TR-1/3 45-72-M00003_956476640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16:28:24</t>
        </is>
      </c>
      <c>
        <is>
          <t>10.07.2020 17:40:32</t>
        </is>
      </c>
      <c>
        <v>1.202222222</v>
      </c>
      <c>
        <v>0</v>
      </c>
      <c>
        <v>1</v>
      </c>
      <c>
        <v>0</v>
      </c>
      <c>
        <v>0</v>
      </c>
      <c>
        <v>0</v>
      </c>
      <c>
        <v>1.202222</v>
      </c>
      <c>
        <v>0</v>
      </c>
      <c>
        <v>0</v>
      </c>
    </row>
    <row>
      <c>
        <is>
          <t>1397148</t>
        </is>
      </c>
      <c>
        <v>1</v>
      </c>
      <c>
        <is>
          <t>MANİSA</t>
        </is>
      </c>
      <c>
        <v>AKHİSAR</v>
      </c>
      <c>
        <is>
          <t>TR-2/14-A 45-72-L00068_49727412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23:18:02</t>
        </is>
      </c>
      <c>
        <is>
          <t>07.07.2020 23:55:41</t>
        </is>
      </c>
      <c>
        <v>0.6275</v>
      </c>
      <c>
        <v>0</v>
      </c>
      <c>
        <v>174</v>
      </c>
      <c>
        <v>0</v>
      </c>
      <c>
        <v>0</v>
      </c>
      <c>
        <v>0</v>
      </c>
      <c>
        <v>109.185</v>
      </c>
      <c>
        <v>0</v>
      </c>
      <c>
        <v>0</v>
      </c>
    </row>
    <row>
      <c>
        <is>
          <t>1423583</t>
        </is>
      </c>
      <c>
        <v>1</v>
      </c>
      <c>
        <is>
          <t>MANİSA</t>
        </is>
      </c>
      <c>
        <v>AKHİSAR</v>
      </c>
      <c>
        <is>
          <t>TR-1/45 45-72-M00045_956533009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12:05:31</t>
        </is>
      </c>
      <c>
        <is>
          <t>18.07.2020 13:31:55</t>
        </is>
      </c>
      <c>
        <v>1.44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1.44</v>
      </c>
    </row>
    <row>
      <c>
        <is>
          <t>1423158</t>
        </is>
      </c>
      <c>
        <v>1</v>
      </c>
      <c>
        <is>
          <t>MANİSA</t>
        </is>
      </c>
      <c>
        <v>AKHİSAR</v>
      </c>
      <c>
        <is>
          <t>TR-1/54 45-72-M00054_956493835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15:40:18</t>
        </is>
      </c>
      <c>
        <is>
          <t>17.07.2020 18:44:18</t>
        </is>
      </c>
      <c>
        <v>3.066666666</v>
      </c>
      <c>
        <v>0</v>
      </c>
      <c>
        <v>4</v>
      </c>
      <c>
        <v>0</v>
      </c>
      <c>
        <v>0</v>
      </c>
      <c>
        <v>0</v>
      </c>
      <c>
        <v>12.266667</v>
      </c>
      <c>
        <v>0</v>
      </c>
      <c>
        <v>0</v>
      </c>
    </row>
    <row>
      <c>
        <is>
          <t>1466053</t>
        </is>
      </c>
      <c>
        <v>1</v>
      </c>
      <c>
        <is>
          <t>İZMİR</t>
        </is>
      </c>
      <c>
        <v>KARŞIYAKA</v>
      </c>
      <c>
        <is>
          <t>K-491 35-04-K00491_A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10:56:39</t>
        </is>
      </c>
      <c>
        <is>
          <t>23.07.2020 11:25:09</t>
        </is>
      </c>
      <c>
        <v>0.475</v>
      </c>
      <c>
        <v>0</v>
      </c>
      <c>
        <v>154</v>
      </c>
      <c>
        <v>0</v>
      </c>
      <c>
        <v>0</v>
      </c>
      <c>
        <v>0</v>
      </c>
      <c>
        <v>73.15</v>
      </c>
      <c>
        <v>0</v>
      </c>
      <c>
        <v>0</v>
      </c>
    </row>
    <row>
      <c>
        <is>
          <t>1455324</t>
        </is>
      </c>
      <c>
        <v>1</v>
      </c>
      <c>
        <is>
          <t>MANİSA</t>
        </is>
      </c>
      <c>
        <v>AKHİSAR</v>
      </c>
      <c>
        <is>
          <t>TR-1/4-A 45-72-M00130_956494315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20:03:16</t>
        </is>
      </c>
      <c>
        <is>
          <t>21.07.2020 21:08:00</t>
        </is>
      </c>
      <c>
        <v>1.078888888</v>
      </c>
      <c>
        <v>0</v>
      </c>
      <c>
        <v>1</v>
      </c>
      <c>
        <v>0</v>
      </c>
      <c>
        <v>0</v>
      </c>
      <c>
        <v>0</v>
      </c>
      <c>
        <v>1.078889</v>
      </c>
      <c>
        <v>0</v>
      </c>
      <c>
        <v>0</v>
      </c>
    </row>
    <row>
      <c>
        <is>
          <t>1411283</t>
        </is>
      </c>
      <c>
        <v>1</v>
      </c>
      <c>
        <is>
          <t>MANİSA</t>
        </is>
      </c>
      <c>
        <v>YUNUSEMRE</v>
      </c>
      <c>
        <is>
          <t>KAYAPINAR KÖK 45-71-M02146_HatBaşıAyırıcı_53134567 M05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09:00:15</t>
        </is>
      </c>
      <c>
        <is>
          <t>14.07.2020 09:24:00</t>
        </is>
      </c>
      <c>
        <v>0.395833333</v>
      </c>
      <c>
        <v>0</v>
      </c>
      <c>
        <v>0</v>
      </c>
      <c>
        <v>1</v>
      </c>
      <c>
        <v>34</v>
      </c>
      <c>
        <v>0</v>
      </c>
      <c>
        <v>0</v>
      </c>
      <c>
        <v>0.395833</v>
      </c>
      <c>
        <v>13.458333</v>
      </c>
    </row>
    <row>
      <c>
        <is>
          <t>1455805</t>
        </is>
      </c>
      <c>
        <v>1</v>
      </c>
      <c>
        <is>
          <t>MANİSA</t>
        </is>
      </c>
      <c>
        <v>AKHİSAR</v>
      </c>
      <c>
        <is>
          <t>TR-1/52 45-72-M00052_49749288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18:59:00</t>
        </is>
      </c>
      <c>
        <is>
          <t>22.07.2020 19:49:08</t>
        </is>
      </c>
      <c>
        <v>0.835555555</v>
      </c>
      <c>
        <v>0</v>
      </c>
      <c>
        <v>221</v>
      </c>
      <c>
        <v>0</v>
      </c>
      <c>
        <v>0</v>
      </c>
      <c>
        <v>0</v>
      </c>
      <c>
        <v>184.657778</v>
      </c>
      <c>
        <v>0</v>
      </c>
      <c>
        <v>0</v>
      </c>
    </row>
    <row>
      <c>
        <is>
          <t>1371466</t>
        </is>
      </c>
      <c>
        <v>1</v>
      </c>
      <c>
        <is>
          <t>MANİSA</t>
        </is>
      </c>
      <c>
        <v>AKHİSAR</v>
      </c>
      <c>
        <is>
          <t>TR-1/3 45-72-M00003_956493922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00:36:21</t>
        </is>
      </c>
      <c>
        <is>
          <t>01.07.2020 01:12:28</t>
        </is>
      </c>
      <c>
        <v>0.601944444</v>
      </c>
      <c>
        <v>0</v>
      </c>
      <c>
        <v>1</v>
      </c>
      <c>
        <v>0</v>
      </c>
      <c>
        <v>0</v>
      </c>
      <c>
        <v>0</v>
      </c>
      <c>
        <v>0.601944</v>
      </c>
      <c>
        <v>0</v>
      </c>
      <c>
        <v>0</v>
      </c>
    </row>
    <row>
      <c>
        <is>
          <t>1385715</t>
        </is>
      </c>
      <c>
        <v>1</v>
      </c>
      <c>
        <is>
          <t>İZMİR</t>
        </is>
      </c>
      <c>
        <v>ÖDEMİŞ</v>
      </c>
      <c>
        <is>
          <t>TR-114 35-15-M00114_950402723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12:17:24</t>
        </is>
      </c>
      <c>
        <is>
          <t>06.07.2020 18:01:16</t>
        </is>
      </c>
      <c>
        <v>5.731111111</v>
      </c>
      <c>
        <v>0</v>
      </c>
      <c>
        <v>1</v>
      </c>
      <c>
        <v>0</v>
      </c>
      <c>
        <v>0</v>
      </c>
      <c>
        <v>0</v>
      </c>
      <c>
        <v>5.731111</v>
      </c>
      <c>
        <v>0</v>
      </c>
      <c>
        <v>0</v>
      </c>
    </row>
    <row>
      <c>
        <is>
          <t>1375022</t>
        </is>
      </c>
      <c>
        <v>1</v>
      </c>
      <c>
        <is>
          <t>MANİSA</t>
        </is>
      </c>
      <c>
        <v>DEMİRCİ</v>
      </c>
      <c>
        <is>
          <t>MAHMUTLAR KÖK 45-74-M00100_KÖYLER-DAĞITIM TRAFO MAHMUTLAR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18:06:35</t>
        </is>
      </c>
      <c>
        <is>
          <t>05.07.2020 18:31:45</t>
        </is>
      </c>
      <c>
        <v>0.419444444</v>
      </c>
      <c>
        <v>4</v>
      </c>
      <c>
        <v>324</v>
      </c>
      <c>
        <v>47</v>
      </c>
      <c>
        <v>1730</v>
      </c>
      <c>
        <v>1.677778</v>
      </c>
      <c>
        <v>135.9</v>
      </c>
      <c>
        <v>19.713889</v>
      </c>
      <c>
        <v>725.638888</v>
      </c>
    </row>
    <row>
      <c>
        <is>
          <t>1371789</t>
        </is>
      </c>
      <c>
        <v>1</v>
      </c>
      <c>
        <is>
          <t>İZMİR</t>
        </is>
      </c>
      <c>
        <v>ÖDEMİŞ</v>
      </c>
      <c>
        <is>
          <t>TR-68 H.İBRAHİM ÇAYLIOĞLU 35-15-L00068_35-15-L00068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15:52:56</t>
        </is>
      </c>
      <c>
        <is>
          <t>01.07.2020 16:09:21</t>
        </is>
      </c>
      <c>
        <v>0.273611111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7.3875</v>
      </c>
    </row>
    <row>
      <c>
        <is>
          <t>1371609</t>
        </is>
      </c>
      <c>
        <v>1</v>
      </c>
      <c>
        <is>
          <t>İZMİR</t>
        </is>
      </c>
      <c>
        <v>KARŞIYAKA</v>
      </c>
      <c>
        <is>
          <t>K-766 35-04-K00766_7238242  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09:56:52</t>
        </is>
      </c>
      <c>
        <is>
          <t>01.07.2020 10:20:55</t>
        </is>
      </c>
      <c>
        <v>0.400833333</v>
      </c>
      <c>
        <v>0</v>
      </c>
      <c>
        <v>16</v>
      </c>
      <c>
        <v>0</v>
      </c>
      <c>
        <v>0</v>
      </c>
      <c>
        <v>0</v>
      </c>
      <c>
        <v>6.413333</v>
      </c>
      <c>
        <v>0</v>
      </c>
      <c>
        <v>0</v>
      </c>
    </row>
    <row>
      <c>
        <is>
          <t>1397800</t>
        </is>
      </c>
      <c>
        <v>1</v>
      </c>
      <c>
        <is>
          <t>MANİSA</t>
        </is>
      </c>
      <c>
        <v>AKHİSAR</v>
      </c>
      <c>
        <is>
          <t>TR-1/47 45-72-M00047_956507168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17:23:21</t>
        </is>
      </c>
      <c>
        <is>
          <t>08.07.2020 18:10:41</t>
        </is>
      </c>
      <c>
        <v>0.788888888</v>
      </c>
      <c>
        <v>0</v>
      </c>
      <c>
        <v>2</v>
      </c>
      <c>
        <v>0</v>
      </c>
      <c>
        <v>0</v>
      </c>
      <c>
        <v>0</v>
      </c>
      <c>
        <v>1.577778</v>
      </c>
      <c>
        <v>0</v>
      </c>
      <c>
        <v>0</v>
      </c>
    </row>
    <row>
      <c>
        <is>
          <t>1386075</t>
        </is>
      </c>
      <c>
        <v>1</v>
      </c>
      <c>
        <is>
          <t>MANİSA</t>
        </is>
      </c>
      <c>
        <v>AKHİSAR</v>
      </c>
      <c>
        <is>
          <t>TR-1/45 45-72-M00045_49657510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20:10:38</t>
        </is>
      </c>
      <c>
        <is>
          <t>06.07.2020 21:59:10</t>
        </is>
      </c>
      <c>
        <v>1.808888888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72.355556</v>
      </c>
    </row>
    <row>
      <c>
        <is>
          <t>1455422</t>
        </is>
      </c>
      <c>
        <v>1</v>
      </c>
      <c>
        <is>
          <t>İZMİR</t>
        </is>
      </c>
      <c>
        <v>ÇEŞME</v>
      </c>
      <c>
        <is>
          <t>L-301 ÇARK 35-18-L00301_11966144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04:44:00</t>
        </is>
      </c>
      <c>
        <is>
          <t>22.07.2020 05:57:09</t>
        </is>
      </c>
      <c>
        <v>1.219166666</v>
      </c>
      <c>
        <v>0</v>
      </c>
      <c>
        <v>1</v>
      </c>
      <c>
        <v>0</v>
      </c>
      <c>
        <v>0</v>
      </c>
      <c>
        <v>0</v>
      </c>
      <c>
        <v>1.219167</v>
      </c>
      <c>
        <v>0</v>
      </c>
      <c>
        <v>0</v>
      </c>
    </row>
    <row>
      <c>
        <is>
          <t>1397480</t>
        </is>
      </c>
      <c>
        <v>1</v>
      </c>
      <c>
        <is>
          <t>İZMİR</t>
        </is>
      </c>
      <c>
        <v>KARŞIYAKA</v>
      </c>
      <c>
        <is>
          <t>K-907 35-04-K00907_A K907 R1B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08.07.2020 09:55:17</t>
        </is>
      </c>
      <c>
        <is>
          <t>08.07.2020 11:21:17</t>
        </is>
      </c>
      <c>
        <v>1.433333333</v>
      </c>
      <c>
        <v>0</v>
      </c>
      <c>
        <v>126</v>
      </c>
      <c>
        <v>0</v>
      </c>
      <c>
        <v>0</v>
      </c>
      <c>
        <v>0</v>
      </c>
      <c>
        <v>180.6</v>
      </c>
      <c>
        <v>0</v>
      </c>
      <c>
        <v>0</v>
      </c>
    </row>
    <row>
      <c>
        <is>
          <t>1422358</t>
        </is>
      </c>
      <c>
        <v>1</v>
      </c>
      <c>
        <is>
          <t>İZMİR</t>
        </is>
      </c>
      <c>
        <v>BERGAMA</v>
      </c>
      <c>
        <is>
          <t>AYASKENT DM-1 35-16-M00009_AYASKENT SULAMA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09:02:00</t>
        </is>
      </c>
      <c>
        <is>
          <t>16.07.2020 12:34:00</t>
        </is>
      </c>
      <c>
        <v>3.533333333</v>
      </c>
      <c>
        <v>0</v>
      </c>
      <c>
        <v>0</v>
      </c>
      <c>
        <v>1</v>
      </c>
      <c>
        <v>129</v>
      </c>
      <c>
        <v>0</v>
      </c>
      <c>
        <v>0</v>
      </c>
      <c>
        <v>3.533333</v>
      </c>
      <c>
        <v>455.8</v>
      </c>
    </row>
    <row>
      <c>
        <is>
          <t>1373197</t>
        </is>
      </c>
      <c>
        <v>1</v>
      </c>
      <c>
        <is>
          <t>İZMİR</t>
        </is>
      </c>
      <c>
        <v>BERGAMA</v>
      </c>
      <c>
        <is>
          <t>AYASKENT DM-1 35-16-M00009_AYASKENT SULAMA M01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11:35:00</t>
        </is>
      </c>
      <c>
        <is>
          <t>03.07.2020 12:16:08</t>
        </is>
      </c>
      <c>
        <v>0.685555555</v>
      </c>
      <c>
        <v>0</v>
      </c>
      <c>
        <v>0</v>
      </c>
      <c>
        <v>1</v>
      </c>
      <c>
        <v>129</v>
      </c>
      <c>
        <v>0</v>
      </c>
      <c>
        <v>0</v>
      </c>
      <c>
        <v>0.685556</v>
      </c>
      <c>
        <v>88.436667</v>
      </c>
    </row>
    <row>
      <c>
        <is>
          <t>1385622</t>
        </is>
      </c>
      <c>
        <v>1</v>
      </c>
      <c>
        <is>
          <t>MANİSA</t>
        </is>
      </c>
      <c>
        <v>AKHİSAR</v>
      </c>
      <c>
        <is>
          <t>TR-1/45 45-72-M00045_49657510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10:47:07</t>
        </is>
      </c>
      <c>
        <is>
          <t>06.07.2020 11:40:10</t>
        </is>
      </c>
      <c>
        <v>0.884166666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35.366667</v>
      </c>
    </row>
    <row>
      <c>
        <is>
          <t>1477401</t>
        </is>
      </c>
      <c>
        <v>1</v>
      </c>
      <c>
        <is>
          <t>MANİSA</t>
        </is>
      </c>
      <c>
        <v>AKHİSAR</v>
      </c>
      <c>
        <is>
          <t>TR-1/46 45-72-M00046_49683388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19:20:17</t>
        </is>
      </c>
      <c>
        <is>
          <t>25.07.2020 19:30:04</t>
        </is>
      </c>
      <c>
        <v>0.163055555</v>
      </c>
      <c>
        <v>0</v>
      </c>
      <c>
        <v>21</v>
      </c>
      <c>
        <v>0</v>
      </c>
      <c>
        <v>18</v>
      </c>
      <c>
        <v>0</v>
      </c>
      <c>
        <v>3.424167</v>
      </c>
      <c>
        <v>0</v>
      </c>
      <c>
        <v>2.935</v>
      </c>
    </row>
    <row>
      <c>
        <is>
          <t>1477338</t>
        </is>
      </c>
      <c>
        <v>1</v>
      </c>
      <c>
        <is>
          <t>MANİSA</t>
        </is>
      </c>
      <c>
        <v>AKHİSAR</v>
      </c>
      <c>
        <is>
          <t>TR-1/3 45-72-M00003_915801457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14:45:52</t>
        </is>
      </c>
      <c>
        <is>
          <t>25.07.2020 15:56:22</t>
        </is>
      </c>
      <c>
        <v>1.175</v>
      </c>
      <c>
        <v>0</v>
      </c>
      <c>
        <v>1</v>
      </c>
      <c>
        <v>0</v>
      </c>
      <c>
        <v>0</v>
      </c>
      <c>
        <v>0</v>
      </c>
      <c>
        <v>1.175</v>
      </c>
      <c>
        <v>0</v>
      </c>
      <c>
        <v>0</v>
      </c>
    </row>
    <row>
      <c>
        <is>
          <t>1374235</t>
        </is>
      </c>
      <c>
        <v>1</v>
      </c>
      <c>
        <is>
          <t>İZMİR</t>
        </is>
      </c>
      <c>
        <v>TORBALI</v>
      </c>
      <c>
        <is>
          <t>PANCAR KÖK 35-26-M00891_BULGURCA OĞLANANASI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17:00:04</t>
        </is>
      </c>
      <c>
        <is>
          <t>04.07.2020 17:48:18</t>
        </is>
      </c>
      <c>
        <v>0.803888888</v>
      </c>
      <c>
        <v>17</v>
      </c>
      <c>
        <v>1417</v>
      </c>
      <c>
        <v>19</v>
      </c>
      <c>
        <v>84</v>
      </c>
      <c>
        <v>13.666111</v>
      </c>
      <c>
        <v>1139.110554</v>
      </c>
      <c>
        <v>15.273889</v>
      </c>
      <c>
        <v>67.526667</v>
      </c>
    </row>
    <row>
      <c>
        <is>
          <t>1386325</t>
        </is>
      </c>
      <c>
        <v>1</v>
      </c>
      <c>
        <is>
          <t>MANİSA</t>
        </is>
      </c>
      <c>
        <v>YUNUSEMRE</v>
      </c>
      <c>
        <is>
          <t>MURADİYE TR 2/A 45-71-M00201_A 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03:52:59</t>
        </is>
      </c>
      <c>
        <is>
          <t>07.07.2020 05:24:18</t>
        </is>
      </c>
      <c>
        <v>1.521944444</v>
      </c>
      <c>
        <v>0</v>
      </c>
      <c>
        <v>150</v>
      </c>
      <c>
        <v>0</v>
      </c>
      <c>
        <v>0</v>
      </c>
      <c>
        <v>0</v>
      </c>
      <c>
        <v>228.291667</v>
      </c>
      <c>
        <v>0</v>
      </c>
      <c>
        <v>0</v>
      </c>
    </row>
    <row>
      <c>
        <is>
          <t>1385685</t>
        </is>
      </c>
      <c>
        <v>1</v>
      </c>
      <c>
        <is>
          <t>İZMİR</t>
        </is>
      </c>
      <c>
        <v>FOÇA</v>
      </c>
      <c>
        <is>
          <t>FOÇA TR-48 35-23-L00048_35-23-L00048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11:43:31</t>
        </is>
      </c>
      <c>
        <is>
          <t>06.07.2020 12:37:10</t>
        </is>
      </c>
      <c>
        <v>0.894166666</v>
      </c>
      <c>
        <v>2</v>
      </c>
      <c>
        <v>327</v>
      </c>
      <c>
        <v>0</v>
      </c>
      <c>
        <v>0</v>
      </c>
      <c>
        <v>1.788333</v>
      </c>
      <c>
        <v>292.3925</v>
      </c>
      <c>
        <v>0</v>
      </c>
      <c>
        <v>0</v>
      </c>
    </row>
    <row>
      <c>
        <is>
          <t>1399269</t>
        </is>
      </c>
      <c>
        <v>1</v>
      </c>
      <c>
        <is>
          <t>İZMİR</t>
        </is>
      </c>
      <c>
        <v>ÖDEMİŞ</v>
      </c>
      <c>
        <is>
          <t>DM-3 (TR-16) 35-15-M00016_TÜRBE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17:12:05</t>
        </is>
      </c>
      <c>
        <is>
          <t>10.07.2020 18:09:57</t>
        </is>
      </c>
      <c>
        <v>0.964444444</v>
      </c>
      <c>
        <v>28</v>
      </c>
      <c>
        <v>2129</v>
      </c>
      <c>
        <v>2</v>
      </c>
      <c>
        <v>48</v>
      </c>
      <c>
        <v>27.004444</v>
      </c>
      <c>
        <v>2053.302221</v>
      </c>
      <c>
        <v>1.928889</v>
      </c>
      <c>
        <v>46.293333</v>
      </c>
    </row>
    <row>
      <c>
        <is>
          <t>1466283</t>
        </is>
      </c>
      <c>
        <v>1</v>
      </c>
      <c>
        <is>
          <t>MANİSA</t>
        </is>
      </c>
      <c>
        <v>ALAŞEHİR</v>
      </c>
      <c>
        <is>
          <t>CABBAR DM 45-73-M00100_DSİ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17:29:29</t>
        </is>
      </c>
      <c>
        <is>
          <t>23.07.2020 17:42:00</t>
        </is>
      </c>
      <c>
        <v>0.208611111</v>
      </c>
      <c>
        <v>0</v>
      </c>
      <c>
        <v>0</v>
      </c>
      <c>
        <v>158</v>
      </c>
      <c>
        <v>3803</v>
      </c>
      <c>
        <v>0</v>
      </c>
      <c>
        <v>0</v>
      </c>
      <c>
        <v>32.960556</v>
      </c>
      <c>
        <v>793.348055</v>
      </c>
    </row>
    <row>
      <c>
        <is>
          <t>1466219</t>
        </is>
      </c>
      <c>
        <v>1</v>
      </c>
      <c>
        <is>
          <t>MANİSA</t>
        </is>
      </c>
      <c>
        <v>ALAŞEHİR</v>
      </c>
      <c>
        <is>
          <t>CABBAR DM 45-73-M00100_DSİ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16:07:09</t>
        </is>
      </c>
      <c>
        <is>
          <t>23.07.2020 16:15:00</t>
        </is>
      </c>
      <c>
        <v>0.130833333</v>
      </c>
      <c>
        <v>0</v>
      </c>
      <c>
        <v>0</v>
      </c>
      <c>
        <v>158</v>
      </c>
      <c>
        <v>3803</v>
      </c>
      <c>
        <v>0</v>
      </c>
      <c>
        <v>0</v>
      </c>
      <c>
        <v>20.671667</v>
      </c>
      <c>
        <v>497.559165</v>
      </c>
    </row>
    <row>
      <c>
        <is>
          <t>1397235</t>
        </is>
      </c>
      <c>
        <v>1</v>
      </c>
      <c>
        <is>
          <t>MANİSA</t>
        </is>
      </c>
      <c>
        <v>ALAŞEHİR</v>
      </c>
      <c>
        <is>
          <t>ASSTAR KÖK 45-73-M00134_CABBAR DM GİRİŞ-M01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08.07.2020 01:32:17</t>
        </is>
      </c>
      <c>
        <is>
          <t>08.07.2020 01:33:00</t>
        </is>
      </c>
      <c>
        <v>0.011944444</v>
      </c>
      <c>
        <v>9</v>
      </c>
      <c>
        <v>28</v>
      </c>
      <c>
        <v>148</v>
      </c>
      <c>
        <v>2417</v>
      </c>
      <c>
        <v>0.1075</v>
      </c>
      <c>
        <v>0.334444</v>
      </c>
      <c>
        <v>1.767778</v>
      </c>
      <c>
        <v>28.869721</v>
      </c>
    </row>
    <row>
      <c>
        <is>
          <t>1455902</t>
        </is>
      </c>
      <c>
        <v>1</v>
      </c>
      <c>
        <is>
          <t>MANİSA</t>
        </is>
      </c>
      <c>
        <v>SALİHLİ</v>
      </c>
      <c>
        <is>
          <t>TR-17 45-78-L00017_45-78-L00017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23:43:18</t>
        </is>
      </c>
      <c>
        <is>
          <t>23.07.2020 00:33:00</t>
        </is>
      </c>
      <c>
        <v>0.828333333</v>
      </c>
      <c>
        <v>1</v>
      </c>
      <c>
        <v>132</v>
      </c>
      <c>
        <v>0</v>
      </c>
      <c>
        <v>0</v>
      </c>
      <c>
        <v>0.828333</v>
      </c>
      <c>
        <v>109.34</v>
      </c>
      <c>
        <v>0</v>
      </c>
      <c>
        <v>0</v>
      </c>
    </row>
    <row>
      <c>
        <is>
          <t>1372136</t>
        </is>
      </c>
      <c>
        <v>1</v>
      </c>
      <c>
        <is>
          <t>İZMİR</t>
        </is>
      </c>
      <c>
        <v>URLA</v>
      </c>
      <c>
        <is>
          <t>YASEMİN DM 35-19-M00002_KUŞÇULAR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05:42:22</t>
        </is>
      </c>
      <c>
        <is>
          <t>02.07.2020 06:22:08</t>
        </is>
      </c>
      <c>
        <v>0.662777777</v>
      </c>
      <c>
        <v>2</v>
      </c>
      <c>
        <v>143</v>
      </c>
      <c>
        <v>66</v>
      </c>
      <c>
        <v>1631</v>
      </c>
      <c>
        <v>1.325556</v>
      </c>
      <c>
        <v>94.777222</v>
      </c>
      <c>
        <v>43.743333</v>
      </c>
      <c>
        <v>1080.990554</v>
      </c>
    </row>
    <row>
      <c>
        <is>
          <t>1371804</t>
        </is>
      </c>
      <c>
        <v>1</v>
      </c>
      <c>
        <is>
          <t>MANİSA</t>
        </is>
      </c>
      <c>
        <v>AKHİSAR</v>
      </c>
      <c>
        <is>
          <t>TR-1/61 45-72-M00061_Ayırıcı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15:27:36</t>
        </is>
      </c>
      <c>
        <is>
          <t>01.07.2020 17:02:45</t>
        </is>
      </c>
      <c>
        <v>1.585833333</v>
      </c>
      <c>
        <v>1</v>
      </c>
      <c>
        <v>187</v>
      </c>
      <c>
        <v>0</v>
      </c>
      <c>
        <v>0</v>
      </c>
      <c>
        <v>1.585833</v>
      </c>
      <c>
        <v>296.550833</v>
      </c>
      <c>
        <v>0</v>
      </c>
      <c>
        <v>0</v>
      </c>
    </row>
    <row>
      <c>
        <is>
          <t>1397611</t>
        </is>
      </c>
      <c>
        <v>1</v>
      </c>
      <c>
        <is>
          <t>İZMİR</t>
        </is>
      </c>
      <c>
        <v>KARŞIYAKA</v>
      </c>
      <c>
        <is>
          <t>K-807 35-04-K00807_E K807E1B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08.07.2020 12:37:16</t>
        </is>
      </c>
      <c>
        <is>
          <t>08.07.2020 13:04:56</t>
        </is>
      </c>
      <c>
        <v>0.461111111</v>
      </c>
      <c>
        <v>0</v>
      </c>
      <c>
        <v>143</v>
      </c>
      <c>
        <v>0</v>
      </c>
      <c>
        <v>0</v>
      </c>
      <c>
        <v>0</v>
      </c>
      <c>
        <v>65.938889</v>
      </c>
      <c>
        <v>0</v>
      </c>
      <c>
        <v>0</v>
      </c>
    </row>
    <row>
      <c>
        <is>
          <t>1397508</t>
        </is>
      </c>
      <c>
        <v>1</v>
      </c>
      <c>
        <is>
          <t>İZMİR</t>
        </is>
      </c>
      <c>
        <v>KARŞIYAKA</v>
      </c>
      <c>
        <is>
          <t>K-191 35-04-K00191_99296307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09:48:49</t>
        </is>
      </c>
      <c>
        <is>
          <t>08.07.2020 14:08:39</t>
        </is>
      </c>
      <c>
        <v>4.330555555</v>
      </c>
      <c>
        <v>0</v>
      </c>
      <c>
        <v>10</v>
      </c>
      <c>
        <v>0</v>
      </c>
      <c>
        <v>0</v>
      </c>
      <c>
        <v>0</v>
      </c>
      <c>
        <v>43.305556</v>
      </c>
      <c>
        <v>0</v>
      </c>
      <c>
        <v>0</v>
      </c>
    </row>
    <row>
      <c>
        <is>
          <t>1423372</t>
        </is>
      </c>
      <c>
        <v>1</v>
      </c>
      <c>
        <is>
          <t>İZMİR</t>
        </is>
      </c>
      <c>
        <v>KARŞIYAKA</v>
      </c>
      <c>
        <is>
          <t>K-1695 35-04-K01695_ŞEMİKLER TM-K04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00:59:36</t>
        </is>
      </c>
      <c>
        <is>
          <t>18.07.2020 01:30:37</t>
        </is>
      </c>
      <c>
        <v>0.516944444</v>
      </c>
      <c>
        <v>7</v>
      </c>
      <c>
        <v>3445</v>
      </c>
      <c>
        <v>0</v>
      </c>
      <c>
        <v>0</v>
      </c>
      <c>
        <v>3.618611</v>
      </c>
      <c>
        <v>1780.87361</v>
      </c>
      <c>
        <v>0</v>
      </c>
      <c>
        <v>0</v>
      </c>
    </row>
    <row>
      <c>
        <is>
          <t>1479905</t>
        </is>
      </c>
      <c>
        <v>1</v>
      </c>
      <c>
        <is>
          <t>İZMİR</t>
        </is>
      </c>
      <c>
        <v>KARŞIYAKA</v>
      </c>
      <c>
        <is>
          <t>K-3184 35-04-K03184_35-04-K03184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14:36:41</t>
        </is>
      </c>
      <c>
        <is>
          <t>29.07.2020 15:23:21</t>
        </is>
      </c>
      <c>
        <v>0.777777777</v>
      </c>
      <c>
        <v>1</v>
      </c>
      <c>
        <v>959</v>
      </c>
      <c>
        <v>0</v>
      </c>
      <c>
        <v>0</v>
      </c>
      <c>
        <v>0.777778</v>
      </c>
      <c>
        <v>745.888888</v>
      </c>
      <c>
        <v>0</v>
      </c>
      <c>
        <v>0</v>
      </c>
    </row>
    <row>
      <c>
        <is>
          <t>1399162</t>
        </is>
      </c>
      <c>
        <v>1</v>
      </c>
      <c>
        <is>
          <t>İZMİR</t>
        </is>
      </c>
      <c>
        <v>ÇİĞLİ</v>
      </c>
      <c>
        <is>
          <t>K-1464 35-09-K01464_913174438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14:20:40</t>
        </is>
      </c>
      <c>
        <is>
          <t>10.07.2020 16:33:29</t>
        </is>
      </c>
      <c>
        <v>2.213611111</v>
      </c>
      <c>
        <v>0</v>
      </c>
      <c>
        <v>13</v>
      </c>
      <c>
        <v>0</v>
      </c>
      <c>
        <v>0</v>
      </c>
      <c>
        <v>0</v>
      </c>
      <c>
        <v>28.776944</v>
      </c>
      <c>
        <v>0</v>
      </c>
      <c>
        <v>0</v>
      </c>
    </row>
    <row>
      <c>
        <is>
          <t>1399227</t>
        </is>
      </c>
      <c>
        <v>1</v>
      </c>
      <c>
        <is>
          <t>İZMİR</t>
        </is>
      </c>
      <c>
        <v>ÇİĞLİ</v>
      </c>
      <c>
        <is>
          <t>K-4597 35-09-K04597_914633881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16:15:17</t>
        </is>
      </c>
      <c>
        <is>
          <t>10.07.2020 18:05:43</t>
        </is>
      </c>
      <c>
        <v>1.840555555</v>
      </c>
      <c>
        <v>0</v>
      </c>
      <c>
        <v>10</v>
      </c>
      <c>
        <v>0</v>
      </c>
      <c>
        <v>0</v>
      </c>
      <c>
        <v>0</v>
      </c>
      <c>
        <v>18.405556</v>
      </c>
      <c>
        <v>0</v>
      </c>
      <c>
        <v>0</v>
      </c>
    </row>
    <row>
      <c>
        <is>
          <t>1423032</t>
        </is>
      </c>
      <c>
        <v>1</v>
      </c>
      <c>
        <is>
          <t>İZMİR</t>
        </is>
      </c>
      <c>
        <v>KARŞIYAKA</v>
      </c>
      <c>
        <is>
          <t>K-930 35-04-K00930_98252963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11:18:45</t>
        </is>
      </c>
      <c>
        <is>
          <t>17.07.2020 13:41:00</t>
        </is>
      </c>
      <c>
        <v>2.370833333</v>
      </c>
      <c>
        <v>0</v>
      </c>
      <c>
        <v>12</v>
      </c>
      <c>
        <v>0</v>
      </c>
      <c>
        <v>0</v>
      </c>
      <c>
        <v>0</v>
      </c>
      <c>
        <v>28.45</v>
      </c>
      <c>
        <v>0</v>
      </c>
      <c>
        <v>0</v>
      </c>
    </row>
    <row>
      <c>
        <is>
          <t>1399287</t>
        </is>
      </c>
      <c>
        <v>1</v>
      </c>
      <c>
        <is>
          <t>İZMİR</t>
        </is>
      </c>
      <c>
        <v>KARŞIYAKA</v>
      </c>
      <c>
        <is>
          <t>M-1036 35-04-M01036_99143476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17:25:00</t>
        </is>
      </c>
      <c>
        <is>
          <t>10.07.2020 20:27:59</t>
        </is>
      </c>
      <c>
        <v>3.049722222</v>
      </c>
      <c>
        <v>0</v>
      </c>
      <c>
        <v>17</v>
      </c>
      <c>
        <v>0</v>
      </c>
      <c>
        <v>0</v>
      </c>
      <c>
        <v>0</v>
      </c>
      <c>
        <v>51.845278</v>
      </c>
      <c>
        <v>0</v>
      </c>
      <c>
        <v>0</v>
      </c>
    </row>
    <row>
      <c>
        <is>
          <t>1424643</t>
        </is>
      </c>
      <c>
        <v>1</v>
      </c>
      <c>
        <is>
          <t>İZMİR</t>
        </is>
      </c>
      <c>
        <v>BERGAMA</v>
      </c>
      <c>
        <is>
          <t>ZEYTİNDAĞ TR-2 35-16-M00004_953328633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13:48:05</t>
        </is>
      </c>
      <c>
        <is>
          <t>20.07.2020 14:53:39</t>
        </is>
      </c>
      <c>
        <v>1.092777777</v>
      </c>
      <c>
        <v>0</v>
      </c>
      <c>
        <v>1</v>
      </c>
      <c>
        <v>0</v>
      </c>
      <c>
        <v>0</v>
      </c>
      <c>
        <v>0</v>
      </c>
      <c>
        <v>1.092778</v>
      </c>
      <c>
        <v>0</v>
      </c>
      <c>
        <v>0</v>
      </c>
    </row>
    <row>
      <c>
        <is>
          <t>1410327</t>
        </is>
      </c>
      <c>
        <v>1</v>
      </c>
      <c>
        <is>
          <t>İZMİR</t>
        </is>
      </c>
      <c>
        <v>BERGAMA</v>
      </c>
      <c>
        <is>
          <t>YENİKENT SULAMA TR-6 35-16-M00214_C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13:02:01</t>
        </is>
      </c>
      <c>
        <is>
          <t>12.07.2020 15:10:15</t>
        </is>
      </c>
      <c>
        <v>2.137222222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2.137222</v>
      </c>
    </row>
    <row>
      <c>
        <is>
          <t>1411434</t>
        </is>
      </c>
      <c>
        <v>1</v>
      </c>
      <c>
        <is>
          <t>İZMİR</t>
        </is>
      </c>
      <c>
        <v>BERGAMA</v>
      </c>
      <c>
        <is>
          <t>KAZIKBAĞLARI TR-1 35-16-M00482_35-16-M00482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11:35:25</t>
        </is>
      </c>
      <c>
        <is>
          <t>14.07.2020 13:10:22</t>
        </is>
      </c>
      <c>
        <v>1.5825</v>
      </c>
      <c>
        <v>0</v>
      </c>
      <c>
        <v>0</v>
      </c>
      <c>
        <v>1</v>
      </c>
      <c>
        <v>93</v>
      </c>
      <c>
        <v>0</v>
      </c>
      <c>
        <v>0</v>
      </c>
      <c>
        <v>1.5825</v>
      </c>
      <c>
        <v>147.1725</v>
      </c>
    </row>
    <row>
      <c>
        <is>
          <t>1424317</t>
        </is>
      </c>
      <c>
        <v>1</v>
      </c>
      <c>
        <is>
          <t>İZMİR</t>
        </is>
      </c>
      <c>
        <v>ÇEŞME</v>
      </c>
      <c>
        <is>
          <t>ÇİFTLİK İM 35-18-A00003_SAĞLIKÇILAR-L06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21:46:31</t>
        </is>
      </c>
      <c>
        <is>
          <t>19.07.2020 21:54:00</t>
        </is>
      </c>
      <c>
        <v>0.124722222</v>
      </c>
      <c>
        <v>1</v>
      </c>
      <c>
        <v>33</v>
      </c>
      <c>
        <v>50</v>
      </c>
      <c>
        <v>1065</v>
      </c>
      <c>
        <v>0.124722</v>
      </c>
      <c>
        <v>4.115833</v>
      </c>
      <c>
        <v>6.236111</v>
      </c>
      <c>
        <v>132.829166</v>
      </c>
    </row>
    <row>
      <c>
        <is>
          <t>1398101</t>
        </is>
      </c>
      <c>
        <v>1</v>
      </c>
      <c>
        <is>
          <t>İZMİR</t>
        </is>
      </c>
      <c>
        <v>MENDERES</v>
      </c>
      <c>
        <is>
          <t>ÇAMÖNÜ TR-7 35-22-M00175_6422600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09.07.2020 08:56:01</t>
        </is>
      </c>
      <c>
        <is>
          <t>09.07.2020 10:56:21</t>
        </is>
      </c>
      <c>
        <v>2.005555555</v>
      </c>
      <c>
        <v>0</v>
      </c>
      <c>
        <v>24</v>
      </c>
      <c>
        <v>0</v>
      </c>
      <c>
        <v>3</v>
      </c>
      <c>
        <v>0</v>
      </c>
      <c>
        <v>48.133333</v>
      </c>
      <c>
        <v>0</v>
      </c>
      <c>
        <v>6.016667</v>
      </c>
    </row>
    <row>
      <c>
        <is>
          <t>1478734</t>
        </is>
      </c>
      <c>
        <v>1</v>
      </c>
      <c>
        <is>
          <t>İZMİR</t>
        </is>
      </c>
      <c>
        <v>ÇEŞME</v>
      </c>
      <c>
        <is>
          <t>L-523 ALTINKUM 35-18-L00523_Ayırıcı H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12:35:00</t>
        </is>
      </c>
      <c>
        <is>
          <t>28.07.2020 12:56:53</t>
        </is>
      </c>
      <c>
        <v>0.364722222</v>
      </c>
      <c>
        <v>0</v>
      </c>
      <c>
        <v>2</v>
      </c>
      <c>
        <v>0</v>
      </c>
      <c>
        <v>11</v>
      </c>
      <c>
        <v>0</v>
      </c>
      <c>
        <v>0.729444</v>
      </c>
      <c>
        <v>0</v>
      </c>
      <c>
        <v>4.011944</v>
      </c>
    </row>
    <row>
      <c>
        <is>
          <t>1478731</t>
        </is>
      </c>
      <c>
        <v>1</v>
      </c>
      <c>
        <is>
          <t>İZMİR</t>
        </is>
      </c>
      <c>
        <v>ÇEŞME</v>
      </c>
      <c>
        <is>
          <t>ÇİFTLİK İM 35-18-A00003_SAĞLIKÇILAR-L06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12:32:55</t>
        </is>
      </c>
      <c>
        <is>
          <t>28.07.2020 12:42:00</t>
        </is>
      </c>
      <c>
        <v>0.151388888</v>
      </c>
      <c>
        <v>1</v>
      </c>
      <c>
        <v>33</v>
      </c>
      <c>
        <v>51</v>
      </c>
      <c>
        <v>1074</v>
      </c>
      <c>
        <v>0.151389</v>
      </c>
      <c>
        <v>4.995833</v>
      </c>
      <c>
        <v>7.720833</v>
      </c>
      <c>
        <v>162.591666</v>
      </c>
    </row>
    <row>
      <c>
        <is>
          <t>1480485</t>
        </is>
      </c>
      <c>
        <v>1</v>
      </c>
      <c>
        <is>
          <t>İZMİR</t>
        </is>
      </c>
      <c>
        <v>ÇEŞME</v>
      </c>
      <c>
        <is>
          <t>DM-1/1 35-18-L00580_DAĞITIM TRAFP DM-1/1-L03 L03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13:40:24</t>
        </is>
      </c>
      <c>
        <is>
          <t>30.07.2020 15:06:00</t>
        </is>
      </c>
      <c>
        <v>1.426666666</v>
      </c>
      <c>
        <v>2</v>
      </c>
      <c>
        <v>73</v>
      </c>
      <c>
        <v>0</v>
      </c>
      <c>
        <v>0</v>
      </c>
      <c>
        <v>2.853333</v>
      </c>
      <c>
        <v>104.146667</v>
      </c>
      <c>
        <v>0</v>
      </c>
      <c>
        <v>0</v>
      </c>
    </row>
    <row>
      <c>
        <is>
          <t>1480113</t>
        </is>
      </c>
      <c>
        <v>1</v>
      </c>
      <c>
        <is>
          <t>İZMİR</t>
        </is>
      </c>
      <c>
        <v>TORBALI</v>
      </c>
      <c>
        <is>
          <t>DEMİRCİ TR-1 35-26-M00780_6714644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19:09:05</t>
        </is>
      </c>
      <c>
        <is>
          <t>29.07.2020 20:27:23</t>
        </is>
      </c>
      <c>
        <v>1.305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31.32</v>
      </c>
    </row>
    <row>
      <c>
        <is>
          <t>1455396</t>
        </is>
      </c>
      <c>
        <v>1</v>
      </c>
      <c>
        <is>
          <t>MANİSA</t>
        </is>
      </c>
      <c>
        <v>YUNUSEMRE</v>
      </c>
      <c>
        <is>
          <t>MURADİYE TR-2/B (23 NİSAN PARKI) 45-71-M01852_953243150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00:12:18</t>
        </is>
      </c>
      <c>
        <is>
          <t>22.07.2020 12:05:56</t>
        </is>
      </c>
      <c>
        <v>11.893888888</v>
      </c>
      <c>
        <v>0</v>
      </c>
      <c>
        <v>11</v>
      </c>
      <c>
        <v>0</v>
      </c>
      <c>
        <v>0</v>
      </c>
      <c>
        <v>0</v>
      </c>
      <c>
        <v>130.832778</v>
      </c>
      <c>
        <v>0</v>
      </c>
      <c>
        <v>0</v>
      </c>
    </row>
    <row>
      <c>
        <is>
          <t>1424234</t>
        </is>
      </c>
      <c>
        <v>1</v>
      </c>
      <c>
        <is>
          <t>İZMİR</t>
        </is>
      </c>
      <c>
        <v>BUCA</v>
      </c>
      <c>
        <is>
          <t> 35-03-K03076_35-03-K03076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18:05:23</t>
        </is>
      </c>
      <c>
        <is>
          <t>19.07.2020 18:39:40</t>
        </is>
      </c>
      <c>
        <v>0.571388888</v>
      </c>
      <c>
        <v>1</v>
      </c>
      <c>
        <v>185</v>
      </c>
      <c>
        <v>0</v>
      </c>
      <c>
        <v>0</v>
      </c>
      <c>
        <v>0.571389</v>
      </c>
      <c>
        <v>105.706944</v>
      </c>
      <c>
        <v>0</v>
      </c>
      <c>
        <v>0</v>
      </c>
    </row>
    <row>
      <c>
        <is>
          <t>1423800</t>
        </is>
      </c>
      <c>
        <v>1</v>
      </c>
      <c>
        <is>
          <t>İZMİR</t>
        </is>
      </c>
      <c>
        <v>MENEMEN</v>
      </c>
      <c>
        <is>
          <t>ULUKENT DM-3/34 35-28-M00034_953386396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19:12:13</t>
        </is>
      </c>
      <c>
        <is>
          <t>18.07.2020 20:22:22</t>
        </is>
      </c>
      <c>
        <v>1.169166666</v>
      </c>
      <c>
        <v>0</v>
      </c>
      <c>
        <v>6</v>
      </c>
      <c>
        <v>0</v>
      </c>
      <c>
        <v>0</v>
      </c>
      <c>
        <v>0</v>
      </c>
      <c>
        <v>7.015</v>
      </c>
      <c>
        <v>0</v>
      </c>
      <c>
        <v>0</v>
      </c>
    </row>
    <row>
      <c>
        <is>
          <t>1466448</t>
        </is>
      </c>
      <c>
        <v>1</v>
      </c>
      <c>
        <is>
          <t>MANİSA</t>
        </is>
      </c>
      <c>
        <v>ŞEHZADELER</v>
      </c>
      <c>
        <is>
          <t>DM-1/14-A (POSTANE TR) 45-71-M00036_953216803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22:20:03</t>
        </is>
      </c>
      <c>
        <is>
          <t>23.07.2020 23:29:42</t>
        </is>
      </c>
      <c>
        <v>1.160833333</v>
      </c>
      <c>
        <v>0</v>
      </c>
      <c>
        <v>25</v>
      </c>
      <c>
        <v>0</v>
      </c>
      <c>
        <v>0</v>
      </c>
      <c>
        <v>0</v>
      </c>
      <c>
        <v>29.020833</v>
      </c>
      <c>
        <v>0</v>
      </c>
      <c>
        <v>0</v>
      </c>
    </row>
    <row>
      <c>
        <is>
          <t>1411926</t>
        </is>
      </c>
      <c>
        <v>1</v>
      </c>
      <c>
        <is>
          <t>İZMİR</t>
        </is>
      </c>
      <c>
        <v>MENDERES</v>
      </c>
      <c>
        <is>
          <t>TR-60 35-22-M00060_Ayırıcı H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09:20:00</t>
        </is>
      </c>
      <c>
        <is>
          <t>15.07.2020 10:11:30</t>
        </is>
      </c>
      <c>
        <v>0.858333333</v>
      </c>
      <c>
        <v>0</v>
      </c>
      <c>
        <v>47</v>
      </c>
      <c>
        <v>1</v>
      </c>
      <c>
        <v>1</v>
      </c>
      <c>
        <v>0</v>
      </c>
      <c>
        <v>40.341667</v>
      </c>
      <c>
        <v>0.858333</v>
      </c>
      <c>
        <v>0.858333</v>
      </c>
    </row>
    <row>
      <c>
        <is>
          <t>1373477</t>
        </is>
      </c>
      <c>
        <v>1</v>
      </c>
      <c>
        <is>
          <t>İZMİR</t>
        </is>
      </c>
      <c>
        <v>MENDERES</v>
      </c>
      <c>
        <is>
          <t>DEVELİ AKÇAALAN TR-1 35-22-M00219_35-22-M00219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17:17:12</t>
        </is>
      </c>
      <c>
        <is>
          <t>03.07.2020 17:32:53</t>
        </is>
      </c>
      <c>
        <v>0.261388888</v>
      </c>
      <c>
        <v>0</v>
      </c>
      <c>
        <v>72</v>
      </c>
      <c>
        <v>1</v>
      </c>
      <c>
        <v>3</v>
      </c>
      <c>
        <v>0</v>
      </c>
      <c>
        <v>18.82</v>
      </c>
      <c>
        <v>0.261389</v>
      </c>
      <c>
        <v>0.784167</v>
      </c>
    </row>
    <row>
      <c>
        <is>
          <t>1480231</t>
        </is>
      </c>
      <c>
        <v>1</v>
      </c>
      <c>
        <is>
          <t>İZMİR</t>
        </is>
      </c>
      <c>
        <v>KARŞIYAKA</v>
      </c>
      <c>
        <is>
          <t>K-849 35-04-K00849_912716063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00:52:35</t>
        </is>
      </c>
      <c>
        <is>
          <t>30.07.2020 02:40:46</t>
        </is>
      </c>
      <c>
        <v>1.803055555</v>
      </c>
      <c>
        <v>0</v>
      </c>
      <c>
        <v>7</v>
      </c>
      <c>
        <v>0</v>
      </c>
      <c>
        <v>0</v>
      </c>
      <c>
        <v>0</v>
      </c>
      <c>
        <v>12.621389</v>
      </c>
      <c>
        <v>0</v>
      </c>
      <c>
        <v>0</v>
      </c>
    </row>
    <row>
      <c>
        <is>
          <t>1410902</t>
        </is>
      </c>
      <c>
        <v>1</v>
      </c>
      <c>
        <is>
          <t>İZMİR</t>
        </is>
      </c>
      <c>
        <v>FOÇA</v>
      </c>
      <c>
        <is>
          <t>FOÇA TERMİNAL 35-23-M00309_-M01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14:22:48</t>
        </is>
      </c>
      <c>
        <is>
          <t>13.07.2020 15:59:00</t>
        </is>
      </c>
      <c>
        <v>1.603333333</v>
      </c>
      <c>
        <v>0</v>
      </c>
      <c>
        <v>0</v>
      </c>
      <c>
        <v>1</v>
      </c>
      <c>
        <v>45</v>
      </c>
      <c>
        <v>0</v>
      </c>
      <c>
        <v>0</v>
      </c>
      <c>
        <v>1.603333</v>
      </c>
      <c>
        <v>72.15</v>
      </c>
    </row>
    <row>
      <c>
        <is>
          <t>1423543</t>
        </is>
      </c>
      <c>
        <v>1</v>
      </c>
      <c>
        <is>
          <t>İZMİR</t>
        </is>
      </c>
      <c>
        <v>KARŞIYAKA</v>
      </c>
      <c>
        <is>
          <t>K-3849 35-04-K03849_912490044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11:10:00</t>
        </is>
      </c>
      <c>
        <is>
          <t>18.07.2020 13:23:44</t>
        </is>
      </c>
      <c>
        <v>2.228888888</v>
      </c>
      <c>
        <v>0</v>
      </c>
      <c>
        <v>5</v>
      </c>
      <c>
        <v>0</v>
      </c>
      <c>
        <v>0</v>
      </c>
      <c>
        <v>0</v>
      </c>
      <c>
        <v>11.144444</v>
      </c>
      <c>
        <v>0</v>
      </c>
      <c>
        <v>0</v>
      </c>
    </row>
    <row>
      <c>
        <is>
          <t>1412056</t>
        </is>
      </c>
      <c>
        <v>1</v>
      </c>
      <c>
        <is>
          <t>İZMİR</t>
        </is>
      </c>
      <c>
        <v>KEMALPAŞA</v>
      </c>
      <c>
        <is>
          <t>AŞAĞI KIZILCA İÇME SUYU TR 35-27-L00029_35-27-L00029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12:51:26</t>
        </is>
      </c>
      <c>
        <is>
          <t>15.07.2020 20:59:02</t>
        </is>
      </c>
      <c>
        <v>8.126666666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341.32</v>
      </c>
    </row>
    <row>
      <c>
        <is>
          <t>1466039</t>
        </is>
      </c>
      <c>
        <v>1</v>
      </c>
      <c>
        <is>
          <t>İZMİR</t>
        </is>
      </c>
      <c>
        <v>KEMALPAŞA</v>
      </c>
      <c>
        <is>
          <t>AŞAĞI KIZILCA İÇME SUYU TR 35-27-L00029_Ayırıcı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23.07.2020 10:21:47</t>
        </is>
      </c>
      <c>
        <is>
          <t>23.07.2020 15:33:00</t>
        </is>
      </c>
      <c>
        <v>5.186944444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217.851667</v>
      </c>
    </row>
    <row>
      <c>
        <is>
          <t>1480376</t>
        </is>
      </c>
      <c>
        <v>1</v>
      </c>
      <c>
        <is>
          <t>İZMİR</t>
        </is>
      </c>
      <c>
        <v>KEMALPAŞA</v>
      </c>
      <c>
        <is>
          <t>NURİYE TOLAN ÖZEL TR 35-27-L00028Ö_Ayırıcı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10:28:01</t>
        </is>
      </c>
      <c>
        <is>
          <t>30.07.2020 13:15:24</t>
        </is>
      </c>
      <c>
        <v>2.789722222</v>
      </c>
      <c>
        <v>0</v>
      </c>
      <c>
        <v>0</v>
      </c>
      <c>
        <v>1</v>
      </c>
      <c>
        <v>0</v>
      </c>
      <c>
        <v>0</v>
      </c>
      <c>
        <v>0</v>
      </c>
      <c>
        <v>2.789722</v>
      </c>
      <c>
        <v>0</v>
      </c>
    </row>
    <row>
      <c>
        <is>
          <t>1480829</t>
        </is>
      </c>
      <c>
        <v>1</v>
      </c>
      <c>
        <is>
          <t>İZMİR</t>
        </is>
      </c>
      <c>
        <v>KARŞIYAKA</v>
      </c>
      <c>
        <is>
          <t>K-1591 35-04-K01591_98895875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22:03:43</t>
        </is>
      </c>
      <c>
        <is>
          <t>31.07.2020 00:14:25</t>
        </is>
      </c>
      <c>
        <v>2.178333333</v>
      </c>
      <c>
        <v>0</v>
      </c>
      <c>
        <v>1</v>
      </c>
      <c>
        <v>0</v>
      </c>
      <c>
        <v>0</v>
      </c>
      <c>
        <v>0</v>
      </c>
      <c>
        <v>2.178333</v>
      </c>
      <c>
        <v>0</v>
      </c>
      <c>
        <v>0</v>
      </c>
    </row>
    <row>
      <c>
        <is>
          <t>1422626</t>
        </is>
      </c>
      <c>
        <v>1</v>
      </c>
      <c>
        <is>
          <t>İZMİR</t>
        </is>
      </c>
      <c>
        <v>BORNOVA</v>
      </c>
      <c>
        <is>
          <t>K-3952 35-02-K03952_910082233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17:16:00</t>
        </is>
      </c>
      <c>
        <is>
          <t>16.07.2020 20:15:00</t>
        </is>
      </c>
      <c>
        <v>2.983333333</v>
      </c>
      <c>
        <v>0</v>
      </c>
      <c>
        <v>10</v>
      </c>
      <c>
        <v>0</v>
      </c>
      <c>
        <v>0</v>
      </c>
      <c>
        <v>0</v>
      </c>
      <c>
        <v>29.833333</v>
      </c>
      <c>
        <v>0</v>
      </c>
      <c>
        <v>0</v>
      </c>
    </row>
    <row>
      <c>
        <is>
          <t>1455633</t>
        </is>
      </c>
      <c>
        <v>1</v>
      </c>
      <c>
        <is>
          <t>İZMİR</t>
        </is>
      </c>
      <c>
        <v>BUCA</v>
      </c>
      <c>
        <is>
          <t>M-996 35-03-M00996_910730200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12:47:25</t>
        </is>
      </c>
      <c>
        <is>
          <t>22.07.2020 17:28:39</t>
        </is>
      </c>
      <c>
        <v>4.687222222</v>
      </c>
      <c>
        <v>0</v>
      </c>
      <c>
        <v>3</v>
      </c>
      <c>
        <v>0</v>
      </c>
      <c>
        <v>0</v>
      </c>
      <c>
        <v>0</v>
      </c>
      <c>
        <v>14.061667</v>
      </c>
      <c>
        <v>0</v>
      </c>
      <c>
        <v>0</v>
      </c>
    </row>
    <row>
      <c>
        <is>
          <t>1412313</t>
        </is>
      </c>
      <c>
        <v>1</v>
      </c>
      <c>
        <is>
          <t>İZMİR</t>
        </is>
      </c>
      <c>
        <v>KEMALPAŞA</v>
      </c>
      <c>
        <is>
          <t>AŞAĞI KIZILCA İÇME SUYU TR 35-27-L00029_A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23:03:49</t>
        </is>
      </c>
      <c>
        <is>
          <t>16.07.2020 01:03:19</t>
        </is>
      </c>
      <c>
        <v>1.991666666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5.975</v>
      </c>
    </row>
    <row>
      <c>
        <is>
          <t>1410214</t>
        </is>
      </c>
      <c>
        <v>1</v>
      </c>
      <c>
        <is>
          <t>İZMİR</t>
        </is>
      </c>
      <c>
        <v>MENEMEN</v>
      </c>
      <c>
        <is>
          <t>KESİKKÖY DM 35-28-M00309_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10:00:09</t>
        </is>
      </c>
      <c>
        <is>
          <t>12.07.2020 14:18:21</t>
        </is>
      </c>
      <c>
        <v>4.303333333</v>
      </c>
      <c>
        <v>21</v>
      </c>
      <c>
        <v>3198</v>
      </c>
      <c>
        <v>29</v>
      </c>
      <c>
        <v>260</v>
      </c>
      <c>
        <v>90.37</v>
      </c>
      <c>
        <v>13762.059999</v>
      </c>
      <c>
        <v>124.796667</v>
      </c>
      <c>
        <v>1118.866667</v>
      </c>
    </row>
    <row>
      <c>
        <is>
          <t>1478115</t>
        </is>
      </c>
      <c>
        <v>1</v>
      </c>
      <c>
        <is>
          <t>İZMİR</t>
        </is>
      </c>
      <c>
        <v>BAYRAKLI</v>
      </c>
      <c>
        <is>
          <t>K-3953 35-04-K03953_A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27.07.2020 10:18:04</t>
        </is>
      </c>
      <c>
        <is>
          <t>27.07.2020 10:44:22</t>
        </is>
      </c>
      <c>
        <v>0.438325</v>
      </c>
      <c>
        <v>0</v>
      </c>
      <c>
        <v>148</v>
      </c>
      <c>
        <v>0</v>
      </c>
      <c>
        <v>0</v>
      </c>
      <c>
        <v>0</v>
      </c>
      <c>
        <v>64.8721</v>
      </c>
      <c>
        <v>0</v>
      </c>
      <c>
        <v>0</v>
      </c>
    </row>
    <row>
      <c>
        <is>
          <t>1423244</t>
        </is>
      </c>
      <c>
        <v>1</v>
      </c>
      <c>
        <is>
          <t>İZMİR</t>
        </is>
      </c>
      <c>
        <v>MENEMEN</v>
      </c>
      <c>
        <is>
          <t>PANAZTEPE DM 35-28-M00732_MALTEPE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18:12:09</t>
        </is>
      </c>
      <c>
        <is>
          <t>17.07.2020 19:14:42</t>
        </is>
      </c>
      <c>
        <v>1.0425</v>
      </c>
      <c>
        <v>8</v>
      </c>
      <c>
        <v>421</v>
      </c>
      <c>
        <v>7</v>
      </c>
      <c>
        <v>7</v>
      </c>
      <c>
        <v>8.34</v>
      </c>
      <c>
        <v>438.8925</v>
      </c>
      <c>
        <v>7.2975</v>
      </c>
      <c>
        <v>7.2975</v>
      </c>
    </row>
    <row>
      <c>
        <is>
          <t>1424311</t>
        </is>
      </c>
      <c>
        <v>1</v>
      </c>
      <c>
        <is>
          <t>İZMİR</t>
        </is>
      </c>
      <c>
        <v>BAYRAKLI</v>
      </c>
      <c>
        <is>
          <t>K-3177 35-04-K03177_A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20:47:40</t>
        </is>
      </c>
      <c>
        <is>
          <t>19.07.2020 22:03:47</t>
        </is>
      </c>
      <c>
        <v>1.268611111</v>
      </c>
      <c>
        <v>0</v>
      </c>
      <c>
        <v>48</v>
      </c>
      <c>
        <v>0</v>
      </c>
      <c>
        <v>0</v>
      </c>
      <c>
        <v>0</v>
      </c>
      <c>
        <v>60.893333</v>
      </c>
      <c>
        <v>0</v>
      </c>
      <c>
        <v>0</v>
      </c>
    </row>
    <row>
      <c>
        <is>
          <t>1478444</t>
        </is>
      </c>
      <c>
        <v>1</v>
      </c>
      <c>
        <is>
          <t>İZMİR</t>
        </is>
      </c>
      <c>
        <v>MENEMEN</v>
      </c>
      <c>
        <is>
          <t>KESİKKÖY DM 35-28-M00309_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20:02:14</t>
        </is>
      </c>
      <c>
        <is>
          <t>27.07.2020 21:22:10</t>
        </is>
      </c>
      <c>
        <v>1.332222222</v>
      </c>
      <c>
        <v>3</v>
      </c>
      <c>
        <v>0</v>
      </c>
      <c>
        <v>48</v>
      </c>
      <c>
        <v>0</v>
      </c>
      <c>
        <v>3.996667</v>
      </c>
      <c>
        <v>0</v>
      </c>
      <c>
        <v>63.946667</v>
      </c>
      <c>
        <v>0</v>
      </c>
    </row>
    <row>
      <c>
        <is>
          <t>1399566</t>
        </is>
      </c>
      <c>
        <v>1</v>
      </c>
      <c>
        <is>
          <t>İZMİR</t>
        </is>
      </c>
      <c>
        <v>KEMALPAŞA</v>
      </c>
      <c>
        <is>
          <t>MEHMET TÜRK TR 35-27-M00510_35-27-M00510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09:25:35</t>
        </is>
      </c>
      <c>
        <is>
          <t>11.07.2020 13:35:58</t>
        </is>
      </c>
      <c>
        <v>4.173055555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29.211389</v>
      </c>
    </row>
    <row>
      <c>
        <is>
          <t>1373891</t>
        </is>
      </c>
      <c>
        <v>1</v>
      </c>
      <c>
        <is>
          <t>İZMİR</t>
        </is>
      </c>
      <c>
        <v>KARŞIYAKA</v>
      </c>
      <c>
        <is>
          <t>K-1067 35-04-K01067_A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08:56:58</t>
        </is>
      </c>
      <c>
        <is>
          <t>04.07.2020 10:35:33</t>
        </is>
      </c>
      <c>
        <v>1.643055555</v>
      </c>
      <c>
        <v>0</v>
      </c>
      <c>
        <v>135</v>
      </c>
      <c>
        <v>0</v>
      </c>
      <c>
        <v>0</v>
      </c>
      <c>
        <v>0</v>
      </c>
      <c>
        <v>221.8125</v>
      </c>
      <c>
        <v>0</v>
      </c>
      <c>
        <v>0</v>
      </c>
    </row>
    <row>
      <c>
        <is>
          <t>1478441</t>
        </is>
      </c>
      <c>
        <v>1</v>
      </c>
      <c>
        <is>
          <t>İZMİR</t>
        </is>
      </c>
      <c>
        <v>KEMALPAŞA</v>
      </c>
      <c>
        <is>
          <t>AŞAĞI KIZILCA TR-1 35-27-L00045_35-27-L00045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20:03:21</t>
        </is>
      </c>
      <c>
        <is>
          <t>27.07.2020 23:52:52</t>
        </is>
      </c>
      <c>
        <v>3.825277777</v>
      </c>
      <c>
        <v>0</v>
      </c>
      <c>
        <v>0</v>
      </c>
      <c>
        <v>1</v>
      </c>
      <c>
        <v>166</v>
      </c>
      <c>
        <v>0</v>
      </c>
      <c>
        <v>0</v>
      </c>
      <c>
        <v>3.825278</v>
      </c>
      <c>
        <v>634.996111</v>
      </c>
    </row>
    <row>
      <c>
        <is>
          <t>1479039</t>
        </is>
      </c>
      <c>
        <v>1</v>
      </c>
      <c>
        <is>
          <t>MANİSA</t>
        </is>
      </c>
      <c>
        <v>YUNUSEMRE</v>
      </c>
      <c>
        <is>
          <t>MURADİYE TR-5(BELEDİYE KABİN) 45-71-M00194_954735661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15:43:00</t>
        </is>
      </c>
      <c>
        <is>
          <t>28.07.2020 18:04:15</t>
        </is>
      </c>
      <c>
        <v>2.354166666</v>
      </c>
      <c>
        <v>0</v>
      </c>
      <c>
        <v>11</v>
      </c>
      <c>
        <v>0</v>
      </c>
      <c>
        <v>0</v>
      </c>
      <c>
        <v>0</v>
      </c>
      <c>
        <v>25.895833</v>
      </c>
      <c>
        <v>0</v>
      </c>
      <c>
        <v>0</v>
      </c>
    </row>
    <row>
      <c>
        <is>
          <t>1373849</t>
        </is>
      </c>
      <c>
        <v>1</v>
      </c>
      <c>
        <is>
          <t>İZMİR</t>
        </is>
      </c>
      <c>
        <v>KARŞIYAKA</v>
      </c>
      <c>
        <is>
          <t>K-1067 35-04-K01067_R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08:45:34</t>
        </is>
      </c>
      <c>
        <is>
          <t>04.07.2020 09:34:46</t>
        </is>
      </c>
      <c>
        <v>0.82</v>
      </c>
      <c>
        <v>0</v>
      </c>
      <c>
        <v>93</v>
      </c>
      <c>
        <v>0</v>
      </c>
      <c>
        <v>0</v>
      </c>
      <c>
        <v>0</v>
      </c>
      <c>
        <v>76.26</v>
      </c>
      <c>
        <v>0</v>
      </c>
      <c>
        <v>0</v>
      </c>
    </row>
    <row>
      <c>
        <is>
          <t>1424334</t>
        </is>
      </c>
      <c>
        <v>1</v>
      </c>
      <c>
        <is>
          <t>İZMİR</t>
        </is>
      </c>
      <c>
        <v>MENEMEN</v>
      </c>
      <c>
        <is>
          <t>ULUKENT DM-3/34 35-28-M00034_D d4b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23:41:26</t>
        </is>
      </c>
      <c>
        <is>
          <t>20.07.2020 00:04:58</t>
        </is>
      </c>
      <c>
        <v>0.392222222</v>
      </c>
      <c>
        <v>0</v>
      </c>
      <c>
        <v>13</v>
      </c>
      <c>
        <v>0</v>
      </c>
      <c>
        <v>0</v>
      </c>
      <c>
        <v>0</v>
      </c>
      <c>
        <v>5.098889</v>
      </c>
      <c>
        <v>0</v>
      </c>
      <c>
        <v>0</v>
      </c>
    </row>
    <row>
      <c>
        <is>
          <t>1424221</t>
        </is>
      </c>
      <c>
        <v>1</v>
      </c>
      <c>
        <is>
          <t>İZMİR</t>
        </is>
      </c>
      <c>
        <v>SELÇUK</v>
      </c>
      <c>
        <is>
          <t>SELÇUK İM/DM 35-13-A00004_HatBaşıAyırıcı_53132555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17:19:17</t>
        </is>
      </c>
      <c>
        <is>
          <t>19.07.2020 18:36:25</t>
        </is>
      </c>
      <c>
        <v>1.285555555</v>
      </c>
      <c>
        <v>2</v>
      </c>
      <c>
        <v>46</v>
      </c>
      <c>
        <v>1</v>
      </c>
      <c>
        <v>31</v>
      </c>
      <c>
        <v>2.571111</v>
      </c>
      <c>
        <v>59.135556</v>
      </c>
      <c>
        <v>1.285556</v>
      </c>
      <c>
        <v>39.852222</v>
      </c>
    </row>
    <row>
      <c>
        <is>
          <t>1480484</t>
        </is>
      </c>
      <c>
        <v>1</v>
      </c>
      <c>
        <is>
          <t>İZMİR</t>
        </is>
      </c>
      <c>
        <v>URLA</v>
      </c>
      <c>
        <is>
          <t>TR-56 CEPHANELİK 35-19-L00056_Ayırıcı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13:43:15</t>
        </is>
      </c>
      <c>
        <is>
          <t>30.07.2020 13:49:00</t>
        </is>
      </c>
      <c>
        <v>0.095833333</v>
      </c>
      <c>
        <v>1</v>
      </c>
      <c>
        <v>253</v>
      </c>
      <c>
        <v>0</v>
      </c>
      <c>
        <v>0</v>
      </c>
      <c>
        <v>0.095833</v>
      </c>
      <c>
        <v>24.245833</v>
      </c>
      <c>
        <v>0</v>
      </c>
      <c>
        <v>0</v>
      </c>
    </row>
    <row>
      <c>
        <is>
          <t>1476477</t>
        </is>
      </c>
      <c>
        <v>1</v>
      </c>
      <c>
        <is>
          <t>İZMİR</t>
        </is>
      </c>
      <c>
        <v>ÇEŞME</v>
      </c>
      <c>
        <is>
          <t>L-93 35-18-L00093_Ayırıcı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03:21:33</t>
        </is>
      </c>
      <c>
        <is>
          <t>24.07.2020 05:19:04</t>
        </is>
      </c>
      <c>
        <v>1.958611111</v>
      </c>
      <c>
        <v>1</v>
      </c>
      <c>
        <v>138</v>
      </c>
      <c>
        <v>0</v>
      </c>
      <c>
        <v>0</v>
      </c>
      <c>
        <v>1.958611</v>
      </c>
      <c>
        <v>270.288333</v>
      </c>
      <c>
        <v>0</v>
      </c>
      <c>
        <v>0</v>
      </c>
    </row>
    <row>
      <c>
        <is>
          <t>1455480</t>
        </is>
      </c>
      <c>
        <v>1</v>
      </c>
      <c>
        <is>
          <t>İZMİR</t>
        </is>
      </c>
      <c>
        <v>SELÇUK</v>
      </c>
      <c>
        <is>
          <t>SELÇUK İM/DM 35-13-A00004_KÖYLER-ÇAMLIK L014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22.07.2020 09:00:08</t>
        </is>
      </c>
      <c>
        <is>
          <t>22.07.2020 10:59:28</t>
        </is>
      </c>
      <c>
        <v>1.988888888</v>
      </c>
      <c>
        <v>0</v>
      </c>
      <c>
        <v>11</v>
      </c>
      <c>
        <v>145</v>
      </c>
      <c>
        <v>1490</v>
      </c>
      <c>
        <v>0</v>
      </c>
      <c>
        <v>21.877778</v>
      </c>
      <c>
        <v>288.388889</v>
      </c>
      <c>
        <v>2963.444443</v>
      </c>
    </row>
    <row>
      <c>
        <is>
          <t>1423570</t>
        </is>
      </c>
      <c>
        <v>1</v>
      </c>
      <c>
        <is>
          <t>İZMİR</t>
        </is>
      </c>
      <c>
        <v>SELÇUK</v>
      </c>
      <c>
        <is>
          <t>SELÇUK İM/DM 35-13-A00004_DM-1/TR-23 M016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11:48:09</t>
        </is>
      </c>
      <c>
        <is>
          <t>18.07.2020 12:34:05</t>
        </is>
      </c>
      <c>
        <v>0.765555555</v>
      </c>
      <c>
        <v>2</v>
      </c>
      <c>
        <v>51</v>
      </c>
      <c>
        <v>3</v>
      </c>
      <c>
        <v>47</v>
      </c>
      <c>
        <v>1.531111</v>
      </c>
      <c>
        <v>39.043333</v>
      </c>
      <c>
        <v>2.296667</v>
      </c>
      <c>
        <v>35.981111</v>
      </c>
    </row>
    <row>
      <c>
        <is>
          <t>1410424</t>
        </is>
      </c>
      <c>
        <v>1</v>
      </c>
      <c>
        <is>
          <t>İZMİR</t>
        </is>
      </c>
      <c>
        <v>BORNOVA</v>
      </c>
      <c>
        <is>
          <t>K-1330 35-02-K01330_35-02-K01330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17:17:48</t>
        </is>
      </c>
      <c>
        <is>
          <t>12.07.2020 17:57:18</t>
        </is>
      </c>
      <c>
        <v>0.658333333</v>
      </c>
      <c>
        <v>1</v>
      </c>
      <c>
        <v>791</v>
      </c>
      <c>
        <v>0</v>
      </c>
      <c>
        <v>0</v>
      </c>
      <c>
        <v>0.658333</v>
      </c>
      <c>
        <v>520.741666</v>
      </c>
      <c>
        <v>0</v>
      </c>
      <c>
        <v>0</v>
      </c>
    </row>
    <row>
      <c>
        <is>
          <t>1373471</t>
        </is>
      </c>
      <c>
        <v>1</v>
      </c>
      <c>
        <is>
          <t>MANİSA</t>
        </is>
      </c>
      <c>
        <v>YUNUSEMRE</v>
      </c>
      <c>
        <is>
          <t>DM-21/15 45-71-M00483_953247498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17:08:00</t>
        </is>
      </c>
      <c>
        <is>
          <t>03.07.2020 22:19:51</t>
        </is>
      </c>
      <c>
        <v>5.1975</v>
      </c>
      <c>
        <v>0</v>
      </c>
      <c>
        <v>1</v>
      </c>
      <c>
        <v>0</v>
      </c>
      <c>
        <v>0</v>
      </c>
      <c>
        <v>0</v>
      </c>
      <c>
        <v>5.1975</v>
      </c>
      <c>
        <v>0</v>
      </c>
      <c>
        <v>0</v>
      </c>
    </row>
    <row>
      <c>
        <is>
          <t>1480896</t>
        </is>
      </c>
      <c>
        <v>1</v>
      </c>
      <c>
        <is>
          <t>İZMİR</t>
        </is>
      </c>
      <c>
        <v>SELÇUK</v>
      </c>
      <c>
        <is>
          <t>SELÇUK İM/DM 35-13-A00004_ŞEHİR-1-L03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31.07.2020 03:46:10</t>
        </is>
      </c>
      <c>
        <is>
          <t>31.07.2020 03:49:00</t>
        </is>
      </c>
      <c>
        <v>0.047222222</v>
      </c>
      <c>
        <v>49</v>
      </c>
      <c>
        <v>10572</v>
      </c>
      <c>
        <v>1</v>
      </c>
      <c>
        <v>20</v>
      </c>
      <c>
        <v>2.313889</v>
      </c>
      <c>
        <v>499.233331</v>
      </c>
      <c>
        <v>0.047222</v>
      </c>
      <c>
        <v>0.944444</v>
      </c>
    </row>
    <row>
      <c>
        <is>
          <t>1385618</t>
        </is>
      </c>
      <c>
        <v>1</v>
      </c>
      <c>
        <is>
          <t>MANİSA</t>
        </is>
      </c>
      <c>
        <v>YUNUSEMRE</v>
      </c>
      <c>
        <is>
          <t>DM-20/20 45-71-M00445_G G1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10:42:37</t>
        </is>
      </c>
      <c>
        <is>
          <t>06.07.2020 11:27:19</t>
        </is>
      </c>
      <c>
        <v>0.745</v>
      </c>
      <c>
        <v>0</v>
      </c>
      <c>
        <v>14</v>
      </c>
      <c>
        <v>0</v>
      </c>
      <c>
        <v>0</v>
      </c>
      <c>
        <v>0</v>
      </c>
      <c>
        <v>10.43</v>
      </c>
      <c>
        <v>0</v>
      </c>
      <c>
        <v>0</v>
      </c>
    </row>
    <row>
      <c>
        <is>
          <t>1479350</t>
        </is>
      </c>
      <c>
        <v>1</v>
      </c>
      <c>
        <is>
          <t>İZMİR</t>
        </is>
      </c>
      <c>
        <v>KONAK</v>
      </c>
      <c>
        <is>
          <t>M-1541 35-01-M01541_910897668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23:02:58</t>
        </is>
      </c>
      <c>
        <is>
          <t>29.07.2020 02:06:14</t>
        </is>
      </c>
      <c>
        <v>3.054444444</v>
      </c>
      <c>
        <v>0</v>
      </c>
      <c>
        <v>3</v>
      </c>
      <c>
        <v>0</v>
      </c>
      <c>
        <v>0</v>
      </c>
      <c>
        <v>0</v>
      </c>
      <c>
        <v>9.163333</v>
      </c>
      <c>
        <v>0</v>
      </c>
      <c>
        <v>0</v>
      </c>
    </row>
    <row>
      <c>
        <is>
          <t>1478544</t>
        </is>
      </c>
      <c>
        <v>1</v>
      </c>
      <c>
        <is>
          <t>İZMİR</t>
        </is>
      </c>
      <c>
        <v>SELÇUK</v>
      </c>
      <c>
        <is>
          <t>SELÇUK İM/DM 35-13-A00004_BELEVİ (ARSLANLAR-2)-M013 M013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28.07.2020 06:53:24</t>
        </is>
      </c>
      <c>
        <is>
          <t>28.07.2020 07:55:35</t>
        </is>
      </c>
      <c>
        <v>1.036388888</v>
      </c>
      <c>
        <v>57</v>
      </c>
      <c>
        <v>6527</v>
      </c>
      <c>
        <v>225</v>
      </c>
      <c>
        <v>2291</v>
      </c>
      <c>
        <v>59.074167</v>
      </c>
      <c>
        <v>6764.510272</v>
      </c>
      <c>
        <v>233.1875</v>
      </c>
      <c>
        <v>2374.366942</v>
      </c>
    </row>
    <row>
      <c>
        <is>
          <t>1397255</t>
        </is>
      </c>
      <c>
        <v>1</v>
      </c>
      <c>
        <is>
          <t>İZMİR</t>
        </is>
      </c>
      <c>
        <v>SELÇUK</v>
      </c>
      <c>
        <is>
          <t>SELÇUK İM/DM 35-13-A00004_OTELLER-M03 M03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02:43:48</t>
        </is>
      </c>
      <c>
        <is>
          <t>08.07.2020 09:40:21</t>
        </is>
      </c>
      <c>
        <v>6.9425</v>
      </c>
      <c>
        <v>8</v>
      </c>
      <c>
        <v>1</v>
      </c>
      <c>
        <v>1</v>
      </c>
      <c>
        <v>0</v>
      </c>
      <c>
        <v>55.54</v>
      </c>
      <c>
        <v>6.9425</v>
      </c>
      <c>
        <v>6.9425</v>
      </c>
      <c>
        <v>0</v>
      </c>
    </row>
    <row>
      <c>
        <is>
          <t>1397897</t>
        </is>
      </c>
      <c>
        <v>1</v>
      </c>
      <c>
        <is>
          <t>İZMİR</t>
        </is>
      </c>
      <c>
        <v>SELÇUK</v>
      </c>
      <c>
        <is>
          <t>DM-1/TR-15 35-13-M00029_DM-1/TR-24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19:24:03</t>
        </is>
      </c>
      <c>
        <is>
          <t>08.07.2020 20:09:27</t>
        </is>
      </c>
      <c>
        <v>0.756666666</v>
      </c>
      <c>
        <v>0</v>
      </c>
      <c>
        <v>5</v>
      </c>
      <c>
        <v>1</v>
      </c>
      <c>
        <v>11</v>
      </c>
      <c>
        <v>0</v>
      </c>
      <c>
        <v>3.783333</v>
      </c>
      <c>
        <v>0.756667</v>
      </c>
      <c>
        <v>8.323333</v>
      </c>
    </row>
    <row>
      <c>
        <is>
          <t>1477114</t>
        </is>
      </c>
      <c>
        <v>1</v>
      </c>
      <c>
        <is>
          <t>MANİSA</t>
        </is>
      </c>
      <c>
        <v>GÖRDES</v>
      </c>
      <c>
        <is>
          <t>CABARLAR TR-6 45-75-M00117_A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08:42:51</t>
        </is>
      </c>
      <c>
        <is>
          <t>25.07.2020 10:50:02</t>
        </is>
      </c>
      <c>
        <v>2.119722222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10.598611</v>
      </c>
    </row>
    <row>
      <c>
        <is>
          <t>1397239</t>
        </is>
      </c>
      <c>
        <v>1</v>
      </c>
      <c>
        <is>
          <t>İZMİR</t>
        </is>
      </c>
      <c>
        <v>SELÇUK</v>
      </c>
      <c>
        <is>
          <t>SELÇUK TM 35-13-A00003_TRAFO-A-M06 M06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08.07.2020 01:41:52</t>
        </is>
      </c>
      <c>
        <is>
          <t>08.07.2020 01:59:00</t>
        </is>
      </c>
      <c>
        <v>0.285555555</v>
      </c>
      <c>
        <v>1</v>
      </c>
      <c>
        <v>0</v>
      </c>
      <c>
        <v>0</v>
      </c>
      <c>
        <v>0</v>
      </c>
      <c>
        <v>0.285556</v>
      </c>
      <c>
        <v>0</v>
      </c>
      <c>
        <v>0</v>
      </c>
      <c>
        <v>0</v>
      </c>
    </row>
    <row>
      <c>
        <is>
          <t>1371518</t>
        </is>
      </c>
      <c>
        <v>1</v>
      </c>
      <c>
        <is>
          <t>İZMİR</t>
        </is>
      </c>
      <c>
        <v>SELÇUK</v>
      </c>
      <c>
        <is>
          <t>ALİ ÖNEM VE ARK. T-SULAMA GRB. 35-13-L00119_35-13-L00119</t>
        </is>
      </c>
      <c>
        <v>Hırsızlık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08:02:00</t>
        </is>
      </c>
      <c>
        <is>
          <t>01.07.2020 09:22:29</t>
        </is>
      </c>
      <c>
        <v>1.341388888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9.389722</v>
      </c>
    </row>
    <row>
      <c>
        <is>
          <t>1423542</t>
        </is>
      </c>
      <c>
        <v>1</v>
      </c>
      <c>
        <is>
          <t>İZMİR</t>
        </is>
      </c>
      <c>
        <v>SELÇUK</v>
      </c>
      <c>
        <is>
          <t>SELÇUK TM 35-13-A00003_BAYRAKÇIKULE M013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11:10:40</t>
        </is>
      </c>
      <c>
        <is>
          <t>18.07.2020 11:56:59</t>
        </is>
      </c>
      <c>
        <v>0.771944444</v>
      </c>
      <c>
        <v>57</v>
      </c>
      <c>
        <v>6417</v>
      </c>
      <c>
        <v>224</v>
      </c>
      <c>
        <v>2250</v>
      </c>
      <c>
        <v>44.000833</v>
      </c>
      <c>
        <v>4953.567497</v>
      </c>
      <c>
        <v>172.915555</v>
      </c>
      <c>
        <v>1736.874999</v>
      </c>
    </row>
    <row>
      <c>
        <is>
          <t>1424217</t>
        </is>
      </c>
      <c>
        <v>1</v>
      </c>
      <c>
        <is>
          <t>İZMİR</t>
        </is>
      </c>
      <c>
        <v>SELÇUK</v>
      </c>
      <c>
        <is>
          <t>ERTUĞRUL ÇALIM VE ARK. T-SULAMA GRB. 35-13-L00121_Ayırıcı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16:59:27</t>
        </is>
      </c>
      <c>
        <is>
          <t>19.07.2020 18:25:36</t>
        </is>
      </c>
      <c>
        <v>1.435833333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12.9225</v>
      </c>
    </row>
    <row>
      <c>
        <is>
          <t>1399741</t>
        </is>
      </c>
      <c>
        <v>1</v>
      </c>
      <c>
        <is>
          <t>MANİSA</t>
        </is>
      </c>
      <c>
        <v>GÖRDES</v>
      </c>
      <c>
        <is>
          <t>CABARLAR TR-6 45-75-M00117_962506635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13:26:56</t>
        </is>
      </c>
      <c>
        <is>
          <t>11.07.2020 18:10:17</t>
        </is>
      </c>
      <c>
        <v>4.7225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4.7225</v>
      </c>
    </row>
    <row>
      <c>
        <is>
          <t>1410470</t>
        </is>
      </c>
      <c>
        <v>1</v>
      </c>
      <c>
        <is>
          <t>İZMİR</t>
        </is>
      </c>
      <c>
        <v>ÖDEMİŞ</v>
      </c>
      <c>
        <is>
          <t>TR-61 HALİM AVCI GRB. 35-15-L00061_35-15-L00061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19:02:29</t>
        </is>
      </c>
      <c>
        <is>
          <t>12.07.2020 20:04:21</t>
        </is>
      </c>
      <c>
        <v>1.031111111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58.773333</v>
      </c>
    </row>
    <row>
      <c>
        <is>
          <t>1422356</t>
        </is>
      </c>
      <c>
        <v>1</v>
      </c>
      <c>
        <is>
          <t>İZMİR</t>
        </is>
      </c>
      <c>
        <v>MENDERES</v>
      </c>
      <c>
        <is>
          <t>ÇUKURALTI M-13 ÇAMLIK KÖK 35-25-M00059_ÇUKURALTI M-23 KÖK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08:55:00</t>
        </is>
      </c>
      <c>
        <is>
          <t>16.07.2020 12:59:00</t>
        </is>
      </c>
      <c>
        <v>4.066666666</v>
      </c>
      <c>
        <v>46</v>
      </c>
      <c>
        <v>6286</v>
      </c>
      <c>
        <v>0</v>
      </c>
      <c>
        <v>2</v>
      </c>
      <c>
        <v>187.066667</v>
      </c>
      <c>
        <v>25563.066662</v>
      </c>
      <c>
        <v>0</v>
      </c>
      <c>
        <v>8.133333</v>
      </c>
    </row>
    <row>
      <c>
        <is>
          <t>1411960</t>
        </is>
      </c>
      <c>
        <v>1</v>
      </c>
      <c>
        <is>
          <t>İZMİR</t>
        </is>
      </c>
      <c>
        <v>SELÇUK</v>
      </c>
      <c>
        <is>
          <t>SELÇUK İM/DM 35-13-A00004_ŞİRİNCE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10:03:06</t>
        </is>
      </c>
      <c>
        <is>
          <t>15.07.2020 10:37:00</t>
        </is>
      </c>
      <c>
        <v>0.565</v>
      </c>
      <c>
        <v>0</v>
      </c>
      <c>
        <v>0</v>
      </c>
      <c>
        <v>102</v>
      </c>
      <c>
        <v>494</v>
      </c>
      <c>
        <v>0</v>
      </c>
      <c>
        <v>0</v>
      </c>
      <c>
        <v>57.63</v>
      </c>
      <c>
        <v>279.11</v>
      </c>
    </row>
    <row>
      <c>
        <is>
          <t>1411613</t>
        </is>
      </c>
      <c>
        <v>1</v>
      </c>
      <c>
        <is>
          <t>MANİSA</t>
        </is>
      </c>
      <c>
        <v>GÖRDES</v>
      </c>
      <c>
        <is>
          <t>GÖRDES TR-6 45-75-M00006_K K03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19:21:09</t>
        </is>
      </c>
      <c>
        <is>
          <t>14.07.2020 20:53:46</t>
        </is>
      </c>
      <c>
        <v>1.543611111</v>
      </c>
      <c>
        <v>0</v>
      </c>
      <c>
        <v>23</v>
      </c>
      <c>
        <v>0</v>
      </c>
      <c>
        <v>0</v>
      </c>
      <c>
        <v>0</v>
      </c>
      <c>
        <v>35.503056</v>
      </c>
      <c>
        <v>0</v>
      </c>
      <c>
        <v>0</v>
      </c>
    </row>
    <row>
      <c>
        <is>
          <t>1423729</t>
        </is>
      </c>
      <c>
        <v>1</v>
      </c>
      <c>
        <is>
          <t>İZMİR</t>
        </is>
      </c>
      <c>
        <v>SELÇUK</v>
      </c>
      <c>
        <is>
          <t>SELÇUK İM/DM 35-13-A00004_BAYRAKÇIKULE (TEİAŞ GİRİŞ) M012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18.07.2020 17:06:15</t>
        </is>
      </c>
      <c>
        <is>
          <t>18.07.2020 17:11:00</t>
        </is>
      </c>
      <c>
        <v>0.079166666</v>
      </c>
      <c>
        <v>57</v>
      </c>
      <c>
        <v>6417</v>
      </c>
      <c>
        <v>224</v>
      </c>
      <c>
        <v>2250</v>
      </c>
      <c>
        <v>4.5125</v>
      </c>
      <c>
        <v>508.012496</v>
      </c>
      <c>
        <v>17.733333</v>
      </c>
      <c>
        <v>178.124999</v>
      </c>
    </row>
    <row>
      <c>
        <is>
          <t>1386377</t>
        </is>
      </c>
      <c>
        <v>1</v>
      </c>
      <c>
        <is>
          <t>İZMİR</t>
        </is>
      </c>
      <c>
        <v>SELÇUK</v>
      </c>
      <c>
        <is>
          <t>SELÇUK İM/DM 35-13-A00004_ŞİRİNCE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07:03:57</t>
        </is>
      </c>
      <c>
        <is>
          <t>07.07.2020 07:18:00</t>
        </is>
      </c>
      <c>
        <v>0.234166666</v>
      </c>
      <c>
        <v>0</v>
      </c>
      <c>
        <v>0</v>
      </c>
      <c>
        <v>2</v>
      </c>
      <c>
        <v>114</v>
      </c>
      <c>
        <v>0</v>
      </c>
      <c>
        <v>0</v>
      </c>
      <c>
        <v>0.468333</v>
      </c>
      <c>
        <v>26.695</v>
      </c>
    </row>
    <row>
      <c>
        <is>
          <t>1374565</t>
        </is>
      </c>
      <c>
        <v>1</v>
      </c>
      <c>
        <is>
          <t>İZMİR</t>
        </is>
      </c>
      <c>
        <v>SEFERİHİSAR</v>
      </c>
      <c>
        <is>
          <t>TEPECİK KÖPRÜ DM 35-14-M00332_DOĞANBEY-2 477 H.H. SAĞ DEVRE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07:23:08</t>
        </is>
      </c>
      <c>
        <is>
          <t>05.07.2020 09:16:41</t>
        </is>
      </c>
      <c>
        <v>1.8925</v>
      </c>
      <c>
        <v>0</v>
      </c>
      <c>
        <v>0</v>
      </c>
      <c>
        <v>12</v>
      </c>
      <c>
        <v>106</v>
      </c>
      <c>
        <v>0</v>
      </c>
      <c>
        <v>0</v>
      </c>
      <c>
        <v>22.71</v>
      </c>
      <c>
        <v>200.605</v>
      </c>
    </row>
    <row>
      <c>
        <is>
          <t>1424333</t>
        </is>
      </c>
      <c>
        <v>1</v>
      </c>
      <c>
        <is>
          <t>İZMİR</t>
        </is>
      </c>
      <c>
        <v>SELÇUK</v>
      </c>
      <c>
        <is>
          <t>SELÇUK İM/DM 35-13-A00004_HatBaşıAyırıcı_53132555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22:35:59</t>
        </is>
      </c>
      <c>
        <is>
          <t>19.07.2020 23:14:00</t>
        </is>
      </c>
      <c>
        <v>0.633611111</v>
      </c>
      <c>
        <v>2</v>
      </c>
      <c>
        <v>46</v>
      </c>
      <c>
        <v>1</v>
      </c>
      <c>
        <v>31</v>
      </c>
      <c>
        <v>1.267222</v>
      </c>
      <c>
        <v>29.146111</v>
      </c>
      <c>
        <v>0.633611</v>
      </c>
      <c>
        <v>19.641944</v>
      </c>
    </row>
    <row>
      <c>
        <is>
          <t>1423240</t>
        </is>
      </c>
      <c>
        <v>1</v>
      </c>
      <c>
        <is>
          <t>İZMİR</t>
        </is>
      </c>
      <c>
        <v>KONAK</v>
      </c>
      <c>
        <is>
          <t>K-4412 35-01-K04412_910935444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18:05:15</t>
        </is>
      </c>
      <c>
        <is>
          <t>17.07.2020 18:37:25</t>
        </is>
      </c>
      <c>
        <v>0.536111111</v>
      </c>
      <c>
        <v>0</v>
      </c>
      <c>
        <v>1</v>
      </c>
      <c>
        <v>0</v>
      </c>
      <c>
        <v>0</v>
      </c>
      <c>
        <v>0</v>
      </c>
      <c>
        <v>0.536111</v>
      </c>
      <c>
        <v>0</v>
      </c>
      <c>
        <v>0</v>
      </c>
    </row>
    <row>
      <c>
        <is>
          <t>1385739</t>
        </is>
      </c>
      <c>
        <v>1</v>
      </c>
      <c>
        <is>
          <t>İZMİR</t>
        </is>
      </c>
      <c>
        <v>DİKİLİ</v>
      </c>
      <c>
        <is>
          <t>TR-58 35-30-L00058_955334348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12:28:37</t>
        </is>
      </c>
      <c>
        <is>
          <t>14.07.2020 13:58:06</t>
        </is>
      </c>
      <c>
        <v>193.491388888</v>
      </c>
      <c>
        <v>0</v>
      </c>
      <c>
        <v>1</v>
      </c>
      <c>
        <v>0</v>
      </c>
      <c>
        <v>0</v>
      </c>
      <c>
        <v>0</v>
      </c>
      <c>
        <v>193.491389</v>
      </c>
      <c>
        <v>0</v>
      </c>
      <c>
        <v>0</v>
      </c>
    </row>
    <row>
      <c>
        <is>
          <t>1478760</t>
        </is>
      </c>
      <c>
        <v>1</v>
      </c>
      <c>
        <is>
          <t>İZMİR</t>
        </is>
      </c>
      <c>
        <v>TORBALI</v>
      </c>
      <c>
        <is>
          <t>ORHAN BATURAY 35-26-L00081_Ayırıcı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13:02:38</t>
        </is>
      </c>
      <c>
        <is>
          <t>28.07.2020 14:36:05</t>
        </is>
      </c>
      <c>
        <v>1.5575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35.8225</v>
      </c>
    </row>
    <row>
      <c>
        <is>
          <t>1424511</t>
        </is>
      </c>
      <c>
        <v>1</v>
      </c>
      <c>
        <is>
          <t>İZMİR</t>
        </is>
      </c>
      <c>
        <v>KONAK</v>
      </c>
      <c>
        <is>
          <t>K-616 35-01-K00616_911209221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10:21:45</t>
        </is>
      </c>
      <c>
        <is>
          <t>20.07.2020 14:28:28</t>
        </is>
      </c>
      <c>
        <v>4.111944444</v>
      </c>
      <c>
        <v>0</v>
      </c>
      <c>
        <v>16</v>
      </c>
      <c>
        <v>0</v>
      </c>
      <c>
        <v>0</v>
      </c>
      <c>
        <v>0</v>
      </c>
      <c>
        <v>65.791111</v>
      </c>
      <c>
        <v>0</v>
      </c>
      <c>
        <v>0</v>
      </c>
    </row>
    <row>
      <c>
        <is>
          <t>1478381</t>
        </is>
      </c>
      <c>
        <v>1</v>
      </c>
      <c>
        <is>
          <t>MANİSA</t>
        </is>
      </c>
      <c>
        <v>SALİHLİ</v>
      </c>
      <c>
        <is>
          <t>TR-92 45-78-L00092_65509732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18:06:25</t>
        </is>
      </c>
      <c>
        <is>
          <t>27.07.2020 20:06:24</t>
        </is>
      </c>
      <c>
        <v>1.999722222</v>
      </c>
      <c>
        <v>0</v>
      </c>
      <c>
        <v>38</v>
      </c>
      <c>
        <v>0</v>
      </c>
      <c>
        <v>0</v>
      </c>
      <c>
        <v>0</v>
      </c>
      <c>
        <v>75.989444</v>
      </c>
      <c>
        <v>0</v>
      </c>
      <c>
        <v>0</v>
      </c>
    </row>
    <row>
      <c>
        <is>
          <t>1396779</t>
        </is>
      </c>
      <c>
        <v>1</v>
      </c>
      <c>
        <is>
          <t>MANİSA</t>
        </is>
      </c>
      <c>
        <v>AKHİSAR</v>
      </c>
      <c>
        <is>
          <t>TR-2/12 45-72-L00012_49727388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15:00:13</t>
        </is>
      </c>
      <c>
        <is>
          <t>07.07.2020 16:33:03</t>
        </is>
      </c>
      <c>
        <v>1.547222222</v>
      </c>
      <c>
        <v>0</v>
      </c>
      <c>
        <v>203</v>
      </c>
      <c>
        <v>0</v>
      </c>
      <c>
        <v>0</v>
      </c>
      <c>
        <v>0</v>
      </c>
      <c>
        <v>314.086111</v>
      </c>
      <c>
        <v>0</v>
      </c>
      <c>
        <v>0</v>
      </c>
    </row>
    <row>
      <c>
        <is>
          <t>1386213</t>
        </is>
      </c>
      <c>
        <v>1</v>
      </c>
      <c>
        <is>
          <t>MANİSA</t>
        </is>
      </c>
      <c>
        <v>AKHİSAR</v>
      </c>
      <c>
        <is>
          <t>AKHİSAR TM 45-72-A00006_TR-D-M14 M14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06.07.2020 22:56:26</t>
        </is>
      </c>
      <c>
        <is>
          <t>06.07.2020 23:19:00</t>
        </is>
      </c>
      <c>
        <v>0.376111111</v>
      </c>
      <c>
        <v>2</v>
      </c>
      <c>
        <v>270</v>
      </c>
      <c>
        <v>0</v>
      </c>
      <c>
        <v>0</v>
      </c>
      <c>
        <v>0.752222</v>
      </c>
      <c>
        <v>101.55</v>
      </c>
      <c>
        <v>0</v>
      </c>
      <c>
        <v>0</v>
      </c>
    </row>
    <row>
      <c>
        <is>
          <t>1397978</t>
        </is>
      </c>
      <c>
        <v>1</v>
      </c>
      <c>
        <is>
          <t>MANİSA</t>
        </is>
      </c>
      <c>
        <v>AKHİSAR</v>
      </c>
      <c>
        <is>
          <t>TR-2/15 45-72-L00015_956498515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22:14:51</t>
        </is>
      </c>
      <c>
        <is>
          <t>08.07.2020 23:32:20</t>
        </is>
      </c>
      <c>
        <v>1.291388888</v>
      </c>
      <c>
        <v>0</v>
      </c>
      <c>
        <v>1</v>
      </c>
      <c>
        <v>0</v>
      </c>
      <c>
        <v>0</v>
      </c>
      <c>
        <v>0</v>
      </c>
      <c>
        <v>1.291389</v>
      </c>
      <c>
        <v>0</v>
      </c>
      <c>
        <v>0</v>
      </c>
    </row>
    <row>
      <c>
        <is>
          <t>1373461</t>
        </is>
      </c>
      <c>
        <v>1</v>
      </c>
      <c>
        <is>
          <t>İZMİR</t>
        </is>
      </c>
      <c>
        <v>ÇEŞME</v>
      </c>
      <c>
        <is>
          <t>L-92 35-18-L00092_7194374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16:35:02</t>
        </is>
      </c>
      <c>
        <is>
          <t>03.07.2020 22:11:13</t>
        </is>
      </c>
      <c>
        <v>5.603055555</v>
      </c>
      <c>
        <v>0</v>
      </c>
      <c>
        <v>10</v>
      </c>
      <c>
        <v>0</v>
      </c>
      <c>
        <v>0</v>
      </c>
      <c>
        <v>0</v>
      </c>
      <c>
        <v>56.030556</v>
      </c>
      <c>
        <v>0</v>
      </c>
      <c>
        <v>0</v>
      </c>
    </row>
    <row>
      <c>
        <is>
          <t>1371952</t>
        </is>
      </c>
      <c>
        <v>1</v>
      </c>
      <c>
        <is>
          <t>MANİSA</t>
        </is>
      </c>
      <c>
        <v>AKHİSAR</v>
      </c>
      <c>
        <is>
          <t>TR-2/8 45-72-L00008_45-72-L00008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18:59:47</t>
        </is>
      </c>
      <c>
        <is>
          <t>01.07.2020 19:52:17</t>
        </is>
      </c>
      <c>
        <v>0.875</v>
      </c>
      <c>
        <v>2</v>
      </c>
      <c>
        <v>20</v>
      </c>
      <c>
        <v>0</v>
      </c>
      <c>
        <v>32</v>
      </c>
      <c>
        <v>1.75</v>
      </c>
      <c>
        <v>17.5</v>
      </c>
      <c>
        <v>0</v>
      </c>
      <c>
        <v>28</v>
      </c>
    </row>
    <row>
      <c>
        <is>
          <t>1375082</t>
        </is>
      </c>
      <c>
        <v>1</v>
      </c>
      <c>
        <is>
          <t>MANİSA</t>
        </is>
      </c>
      <c>
        <v>AKHİSAR</v>
      </c>
      <c>
        <is>
          <t>AKHİSAR İM 45-72-A00001_HatBaşıAyırıcı_53139212 L06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19:11:48</t>
        </is>
      </c>
      <c>
        <is>
          <t>05.07.2020 20:33:25</t>
        </is>
      </c>
      <c>
        <v>1.360277777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9.521944</v>
      </c>
    </row>
    <row>
      <c>
        <is>
          <t>1398353</t>
        </is>
      </c>
      <c>
        <v>1</v>
      </c>
      <c>
        <is>
          <t>İZMİR</t>
        </is>
      </c>
      <c>
        <v>BUCA</v>
      </c>
      <c>
        <is>
          <t> 35-03-K04039_35-03-K04039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13:10:56</t>
        </is>
      </c>
      <c>
        <is>
          <t>09.07.2020 15:31:32</t>
        </is>
      </c>
      <c>
        <v>2.343333333</v>
      </c>
      <c>
        <v>1</v>
      </c>
      <c>
        <v>720</v>
      </c>
      <c>
        <v>0</v>
      </c>
      <c>
        <v>0</v>
      </c>
      <c>
        <v>2.343333</v>
      </c>
      <c>
        <v>1687.2</v>
      </c>
      <c>
        <v>0</v>
      </c>
      <c>
        <v>0</v>
      </c>
    </row>
    <row>
      <c>
        <is>
          <t>1479455</t>
        </is>
      </c>
      <c>
        <v>1</v>
      </c>
      <c>
        <is>
          <t>İZMİR</t>
        </is>
      </c>
      <c>
        <v>KONAK</v>
      </c>
      <c>
        <is>
          <t>K-811 35-01-K00811_35-01-K00811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29.07.2020 09:14:45</t>
        </is>
      </c>
      <c>
        <is>
          <t>29.07.2020 14:10:26</t>
        </is>
      </c>
      <c>
        <v>4.927877777</v>
      </c>
      <c>
        <v>1</v>
      </c>
      <c>
        <v>770</v>
      </c>
      <c>
        <v>0</v>
      </c>
      <c>
        <v>0</v>
      </c>
      <c>
        <v>4.927878</v>
      </c>
      <c>
        <v>3794.465888</v>
      </c>
      <c>
        <v>0</v>
      </c>
      <c>
        <v>0</v>
      </c>
    </row>
    <row>
      <c>
        <is>
          <t>1398288</t>
        </is>
      </c>
      <c>
        <v>1</v>
      </c>
      <c>
        <is>
          <t>İZMİR</t>
        </is>
      </c>
      <c>
        <v>MENEMEN</v>
      </c>
      <c>
        <is>
          <t>ULUKENT DM-4/10 35-28-M00032_942783652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11:32:17</t>
        </is>
      </c>
      <c>
        <is>
          <t>09.07.2020 14:38:09</t>
        </is>
      </c>
      <c>
        <v>3.097777777</v>
      </c>
      <c>
        <v>0</v>
      </c>
      <c>
        <v>1</v>
      </c>
      <c>
        <v>0</v>
      </c>
      <c>
        <v>0</v>
      </c>
      <c>
        <v>0</v>
      </c>
      <c>
        <v>3.097778</v>
      </c>
      <c>
        <v>0</v>
      </c>
      <c>
        <v>0</v>
      </c>
    </row>
    <row>
      <c>
        <is>
          <t>1466280</t>
        </is>
      </c>
      <c>
        <v>1</v>
      </c>
      <c>
        <is>
          <t>MANİSA</t>
        </is>
      </c>
      <c>
        <v>SALİHLİ</v>
      </c>
      <c>
        <is>
          <t>TR-58 45-78-M00058_953260714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17:38:10</t>
        </is>
      </c>
      <c>
        <is>
          <t>23.07.2020 18:02:06</t>
        </is>
      </c>
      <c>
        <v>0.398888888</v>
      </c>
      <c>
        <v>0</v>
      </c>
      <c>
        <v>4</v>
      </c>
      <c>
        <v>0</v>
      </c>
      <c>
        <v>0</v>
      </c>
      <c>
        <v>0</v>
      </c>
      <c>
        <v>1.595556</v>
      </c>
      <c>
        <v>0</v>
      </c>
      <c>
        <v>0</v>
      </c>
    </row>
    <row>
      <c>
        <is>
          <t>1412114</t>
        </is>
      </c>
      <c>
        <v>1</v>
      </c>
      <c>
        <is>
          <t>İZMİR</t>
        </is>
      </c>
      <c>
        <v>TORBALI</v>
      </c>
      <c>
        <is>
          <t>PAMUKYAZI TOP.SULAMA 35-26-L00385_35-26-L00385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15:31:24</t>
        </is>
      </c>
      <c>
        <is>
          <t>15.07.2020 17:27:19</t>
        </is>
      </c>
      <c>
        <v>1.931944444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7.727778</v>
      </c>
    </row>
    <row>
      <c>
        <is>
          <t>1424735</t>
        </is>
      </c>
      <c>
        <v>1</v>
      </c>
      <c>
        <is>
          <t>MANİSA</t>
        </is>
      </c>
      <c>
        <v>SALİHLİ</v>
      </c>
      <c>
        <is>
          <t>TR-62 45-78-M00062_C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16:37:00</t>
        </is>
      </c>
      <c>
        <is>
          <t>20.07.2020 16:59:30</t>
        </is>
      </c>
      <c>
        <v>0.375</v>
      </c>
      <c>
        <v>0</v>
      </c>
      <c>
        <v>306</v>
      </c>
      <c>
        <v>0</v>
      </c>
      <c>
        <v>0</v>
      </c>
      <c>
        <v>0</v>
      </c>
      <c>
        <v>114.75</v>
      </c>
      <c>
        <v>0</v>
      </c>
      <c>
        <v>0</v>
      </c>
    </row>
    <row>
      <c>
        <is>
          <t>1481139</t>
        </is>
      </c>
      <c>
        <v>1</v>
      </c>
      <c>
        <is>
          <t>İZMİR</t>
        </is>
      </c>
      <c>
        <v>ÖDEMİŞ</v>
      </c>
      <c>
        <is>
          <t>TR-33 35-15-M00033_35-15-M00033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16:09:42</t>
        </is>
      </c>
      <c>
        <is>
          <t>31.07.2020 16:49:49</t>
        </is>
      </c>
      <c>
        <v>0.668611111</v>
      </c>
      <c>
        <v>1</v>
      </c>
      <c>
        <v>192</v>
      </c>
      <c>
        <v>0</v>
      </c>
      <c>
        <v>4</v>
      </c>
      <c>
        <v>0.668611</v>
      </c>
      <c>
        <v>128.373333</v>
      </c>
      <c>
        <v>0</v>
      </c>
      <c>
        <v>2.674444</v>
      </c>
    </row>
    <row>
      <c>
        <is>
          <t>1481245</t>
        </is>
      </c>
      <c>
        <v>1</v>
      </c>
      <c>
        <is>
          <t>İZMİR</t>
        </is>
      </c>
      <c>
        <v>ÖDEMİŞ</v>
      </c>
      <c>
        <is>
          <t>TR-33 35-15-M00033_48859347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19:10:28</t>
        </is>
      </c>
      <c>
        <is>
          <t>31.07.2020 20:19:19</t>
        </is>
      </c>
      <c>
        <v>1.1475</v>
      </c>
      <c>
        <v>0</v>
      </c>
      <c>
        <v>62</v>
      </c>
      <c>
        <v>0</v>
      </c>
      <c>
        <v>0</v>
      </c>
      <c>
        <v>0</v>
      </c>
      <c>
        <v>71.145</v>
      </c>
      <c>
        <v>0</v>
      </c>
      <c>
        <v>0</v>
      </c>
    </row>
    <row>
      <c>
        <is>
          <t>1386621</t>
        </is>
      </c>
      <c>
        <v>1</v>
      </c>
      <c>
        <is>
          <t>İZMİR</t>
        </is>
      </c>
      <c>
        <v>FOÇA</v>
      </c>
      <c>
        <is>
          <t>FOÇA TR-42 35-23-L00042_950422262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11:07:13</t>
        </is>
      </c>
      <c>
        <is>
          <t>07.07.2020 12:21:21</t>
        </is>
      </c>
      <c>
        <v>1.235555555</v>
      </c>
      <c>
        <v>0</v>
      </c>
      <c>
        <v>1</v>
      </c>
      <c>
        <v>0</v>
      </c>
      <c>
        <v>0</v>
      </c>
      <c>
        <v>0</v>
      </c>
      <c>
        <v>1.235556</v>
      </c>
      <c>
        <v>0</v>
      </c>
      <c>
        <v>0</v>
      </c>
    </row>
    <row>
      <c>
        <is>
          <t>1399766</t>
        </is>
      </c>
      <c>
        <v>1</v>
      </c>
      <c>
        <is>
          <t>MANİSA</t>
        </is>
      </c>
      <c>
        <v>AKHİSAR</v>
      </c>
      <c>
        <is>
          <t>TR-1/53 45-72-M00053_956494792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14:12:30</t>
        </is>
      </c>
      <c>
        <is>
          <t>11.07.2020 20:24:28</t>
        </is>
      </c>
      <c>
        <v>6.199444444</v>
      </c>
      <c>
        <v>0</v>
      </c>
      <c>
        <v>1</v>
      </c>
      <c>
        <v>0</v>
      </c>
      <c>
        <v>0</v>
      </c>
      <c>
        <v>0</v>
      </c>
      <c>
        <v>6.199444</v>
      </c>
      <c>
        <v>0</v>
      </c>
      <c>
        <v>0</v>
      </c>
    </row>
    <row>
      <c>
        <is>
          <t>1396822</t>
        </is>
      </c>
      <c>
        <v>1</v>
      </c>
      <c>
        <is>
          <t>İZMİR</t>
        </is>
      </c>
      <c>
        <v>BUCA</v>
      </c>
      <c>
        <is>
          <t>K-3192 35-03-K03192_A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15:24:31</t>
        </is>
      </c>
      <c>
        <is>
          <t>07.07.2020 17:17:17</t>
        </is>
      </c>
      <c>
        <v>1.879444444</v>
      </c>
      <c>
        <v>0</v>
      </c>
      <c>
        <v>45</v>
      </c>
      <c>
        <v>0</v>
      </c>
      <c>
        <v>0</v>
      </c>
      <c>
        <v>0</v>
      </c>
      <c>
        <v>84.575</v>
      </c>
      <c>
        <v>0</v>
      </c>
      <c>
        <v>0</v>
      </c>
    </row>
    <row>
      <c>
        <is>
          <t>1374371</t>
        </is>
      </c>
      <c>
        <v>1</v>
      </c>
      <c>
        <is>
          <t>İZMİR</t>
        </is>
      </c>
      <c>
        <v>BUCA</v>
      </c>
      <c>
        <is>
          <t>K-3345 35-03-K03345_910145649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20:07:50</t>
        </is>
      </c>
      <c>
        <is>
          <t>04.07.2020 22:09:03</t>
        </is>
      </c>
      <c>
        <v>2.020277777</v>
      </c>
      <c>
        <v>0</v>
      </c>
      <c>
        <v>3</v>
      </c>
      <c>
        <v>0</v>
      </c>
      <c>
        <v>0</v>
      </c>
      <c>
        <v>0</v>
      </c>
      <c>
        <v>6.060833</v>
      </c>
      <c>
        <v>0</v>
      </c>
      <c>
        <v>0</v>
      </c>
    </row>
    <row>
      <c>
        <is>
          <t>1397063</t>
        </is>
      </c>
      <c>
        <v>1</v>
      </c>
      <c>
        <is>
          <t>MANİSA</t>
        </is>
      </c>
      <c>
        <v>SALİHLİ</v>
      </c>
      <c>
        <is>
          <t>KAPANCI KÖK 45-78-L00229_HatBaşıAyırıcı_53140010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20:43:24</t>
        </is>
      </c>
      <c>
        <is>
          <t>07.07.2020 23:23:12</t>
        </is>
      </c>
      <c>
        <v>2.663333333</v>
      </c>
      <c>
        <v>3</v>
      </c>
      <c>
        <v>0</v>
      </c>
      <c>
        <v>11</v>
      </c>
      <c>
        <v>0</v>
      </c>
      <c>
        <v>7.99</v>
      </c>
      <c>
        <v>0</v>
      </c>
      <c>
        <v>29.296667</v>
      </c>
      <c>
        <v>0</v>
      </c>
    </row>
    <row>
      <c>
        <is>
          <t>1476703</t>
        </is>
      </c>
      <c>
        <v>1</v>
      </c>
      <c>
        <is>
          <t>İZMİR</t>
        </is>
      </c>
      <c>
        <v>URLA</v>
      </c>
      <c>
        <is>
          <t>TR-65 MOBİL ÖNÜ 35-19-L00065_Ayırıcı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11:56:50</t>
        </is>
      </c>
      <c>
        <is>
          <t>24.07.2020 19:45:22</t>
        </is>
      </c>
      <c>
        <v>7.808888888</v>
      </c>
      <c>
        <v>1</v>
      </c>
      <c>
        <v>71</v>
      </c>
      <c>
        <v>0</v>
      </c>
      <c>
        <v>0</v>
      </c>
      <c>
        <v>7.808889</v>
      </c>
      <c>
        <v>554.431111</v>
      </c>
      <c>
        <v>0</v>
      </c>
      <c>
        <v>0</v>
      </c>
    </row>
    <row>
      <c>
        <is>
          <t>1375359</t>
        </is>
      </c>
      <c>
        <v>1</v>
      </c>
      <c>
        <is>
          <t>İZMİR</t>
        </is>
      </c>
      <c>
        <v>NARLIDERE</v>
      </c>
      <c>
        <is>
          <t>K-4310 35-07-K04310_K-1611-K04 K04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01:12:15</t>
        </is>
      </c>
      <c>
        <is>
          <t>06.07.2020 01:14:00</t>
        </is>
      </c>
      <c>
        <v>0.029166666</v>
      </c>
      <c>
        <v>3</v>
      </c>
      <c>
        <v>1270</v>
      </c>
      <c>
        <v>0</v>
      </c>
      <c>
        <v>0</v>
      </c>
      <c>
        <v>0.0875</v>
      </c>
      <c>
        <v>37.041666</v>
      </c>
      <c>
        <v>0</v>
      </c>
      <c>
        <v>0</v>
      </c>
    </row>
    <row>
      <c>
        <is>
          <t>1372194</t>
        </is>
      </c>
      <c>
        <v>1</v>
      </c>
      <c>
        <is>
          <t>İZMİR</t>
        </is>
      </c>
      <c>
        <v>URLA</v>
      </c>
      <c>
        <is>
          <t>TR-65 MOBİL ÖNÜ 35-19-L00065_Ayırıcı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09:12:16</t>
        </is>
      </c>
      <c>
        <is>
          <t>02.07.2020 10:34:38</t>
        </is>
      </c>
      <c>
        <v>1.372777777</v>
      </c>
      <c>
        <v>1</v>
      </c>
      <c>
        <v>71</v>
      </c>
      <c>
        <v>0</v>
      </c>
      <c>
        <v>0</v>
      </c>
      <c>
        <v>1.372778</v>
      </c>
      <c>
        <v>97.467222</v>
      </c>
      <c>
        <v>0</v>
      </c>
      <c>
        <v>0</v>
      </c>
    </row>
    <row>
      <c>
        <is>
          <t>1480621</t>
        </is>
      </c>
      <c>
        <v>1</v>
      </c>
      <c>
        <is>
          <t>MANİSA</t>
        </is>
      </c>
      <c>
        <v>ALAŞEHİR</v>
      </c>
      <c>
        <is>
          <t>DM06/TR07 GARAJ YANI 45-73-M00038_945677074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17:27:10</t>
        </is>
      </c>
      <c>
        <is>
          <t>30.07.2020 18:50:01</t>
        </is>
      </c>
      <c>
        <v>1.380833333</v>
      </c>
      <c>
        <v>0</v>
      </c>
      <c>
        <v>3</v>
      </c>
      <c>
        <v>0</v>
      </c>
      <c>
        <v>0</v>
      </c>
      <c>
        <v>0</v>
      </c>
      <c>
        <v>4.1425</v>
      </c>
      <c>
        <v>0</v>
      </c>
      <c>
        <v>0</v>
      </c>
    </row>
    <row>
      <c>
        <is>
          <t>1424590</t>
        </is>
      </c>
      <c>
        <v>1</v>
      </c>
      <c>
        <is>
          <t>MANİSA</t>
        </is>
      </c>
      <c>
        <v>YUNUSEMRE</v>
      </c>
      <c>
        <is>
          <t>ÜÇPINAR DM 45-71-M00183_HatBaşıAyırıcı_53134638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11:29:13</t>
        </is>
      </c>
      <c>
        <is>
          <t>20.07.2020 14:55:43</t>
        </is>
      </c>
      <c>
        <v>3.441666666</v>
      </c>
      <c>
        <v>0</v>
      </c>
      <c>
        <v>0</v>
      </c>
      <c>
        <v>3</v>
      </c>
      <c>
        <v>63</v>
      </c>
      <c>
        <v>0</v>
      </c>
      <c>
        <v>0</v>
      </c>
      <c>
        <v>10.325</v>
      </c>
      <c>
        <v>216.825</v>
      </c>
    </row>
    <row>
      <c>
        <is>
          <t>1411164</t>
        </is>
      </c>
      <c>
        <v>1</v>
      </c>
      <c>
        <is>
          <t>İZMİR</t>
        </is>
      </c>
      <c>
        <v>URLA</v>
      </c>
      <c>
        <is>
          <t>TR-67 35-19-L00067_956663241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21:15:46</t>
        </is>
      </c>
      <c>
        <is>
          <t>13.07.2020 22:43:35</t>
        </is>
      </c>
      <c>
        <v>1.463611111</v>
      </c>
      <c>
        <v>0</v>
      </c>
      <c>
        <v>1</v>
      </c>
      <c>
        <v>0</v>
      </c>
      <c>
        <v>0</v>
      </c>
      <c>
        <v>0</v>
      </c>
      <c>
        <v>1.463611</v>
      </c>
      <c>
        <v>0</v>
      </c>
      <c>
        <v>0</v>
      </c>
    </row>
    <row>
      <c>
        <is>
          <t>1386659</t>
        </is>
      </c>
      <c>
        <v>1</v>
      </c>
      <c>
        <is>
          <t>MANİSA</t>
        </is>
      </c>
      <c>
        <v>ALAŞEHİR</v>
      </c>
      <c>
        <is>
          <t>ALAŞEHİR TR-6 45-73-M00006_A a2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12:00:29</t>
        </is>
      </c>
      <c>
        <is>
          <t>07.07.2020 15:37:26</t>
        </is>
      </c>
      <c>
        <v>3.615833333</v>
      </c>
      <c>
        <v>0</v>
      </c>
      <c>
        <v>71</v>
      </c>
      <c>
        <v>0</v>
      </c>
      <c>
        <v>0</v>
      </c>
      <c>
        <v>0</v>
      </c>
      <c>
        <v>256.724167</v>
      </c>
      <c>
        <v>0</v>
      </c>
      <c>
        <v>0</v>
      </c>
    </row>
    <row>
      <c>
        <is>
          <t>1423505</t>
        </is>
      </c>
      <c>
        <v>1</v>
      </c>
      <c>
        <is>
          <t>İZMİR</t>
        </is>
      </c>
      <c>
        <v>URLA</v>
      </c>
      <c>
        <is>
          <t>TR-53 35-19-L00053_35-19-L00053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18.07.2020 09:41:36</t>
        </is>
      </c>
      <c>
        <is>
          <t>18.07.2020 14:06:00</t>
        </is>
      </c>
      <c>
        <v>4.406666666</v>
      </c>
      <c>
        <v>1</v>
      </c>
      <c>
        <v>135</v>
      </c>
      <c>
        <v>0</v>
      </c>
      <c>
        <v>0</v>
      </c>
      <c>
        <v>4.406667</v>
      </c>
      <c>
        <v>594.9</v>
      </c>
      <c>
        <v>0</v>
      </c>
      <c>
        <v>0</v>
      </c>
    </row>
    <row>
      <c>
        <is>
          <t>1372066</t>
        </is>
      </c>
      <c>
        <v>1</v>
      </c>
      <c>
        <is>
          <t>İZMİR</t>
        </is>
      </c>
      <c>
        <v>URLA</v>
      </c>
      <c>
        <is>
          <t>TR-65 MOBİL ÖNÜ 35-19-L00065_35-19-L00065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21:55:02</t>
        </is>
      </c>
      <c>
        <is>
          <t>01.07.2020 22:45:36</t>
        </is>
      </c>
      <c>
        <v>0.842777777</v>
      </c>
      <c>
        <v>1</v>
      </c>
      <c>
        <v>71</v>
      </c>
      <c>
        <v>0</v>
      </c>
      <c>
        <v>0</v>
      </c>
      <c>
        <v>0.842778</v>
      </c>
      <c>
        <v>59.837222</v>
      </c>
      <c>
        <v>0</v>
      </c>
      <c>
        <v>0</v>
      </c>
    </row>
    <row>
      <c>
        <is>
          <t>1478199</t>
        </is>
      </c>
      <c>
        <v>1</v>
      </c>
      <c>
        <is>
          <t>İZMİR</t>
        </is>
      </c>
      <c>
        <v>KİRAZ</v>
      </c>
      <c>
        <is>
          <t>TR-9 KİRAZ MERKEZ EMNİYET KARŞISI 35-31-L00009_956592663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12:47:40</t>
        </is>
      </c>
      <c>
        <is>
          <t>27.07.2020 15:48:56</t>
        </is>
      </c>
      <c>
        <v>3.021111111</v>
      </c>
      <c>
        <v>0</v>
      </c>
      <c>
        <v>4</v>
      </c>
      <c>
        <v>0</v>
      </c>
      <c>
        <v>0</v>
      </c>
      <c>
        <v>0</v>
      </c>
      <c>
        <v>12.084444</v>
      </c>
      <c>
        <v>0</v>
      </c>
      <c>
        <v>0</v>
      </c>
    </row>
    <row>
      <c>
        <is>
          <t>1372175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08:15:22</t>
        </is>
      </c>
      <c>
        <is>
          <t>02.07.2020 09:05:53</t>
        </is>
      </c>
      <c>
        <v>0.841944444</v>
      </c>
      <c>
        <v>9</v>
      </c>
      <c>
        <v>162</v>
      </c>
      <c>
        <v>247</v>
      </c>
      <c>
        <v>13</v>
      </c>
      <c>
        <v>7.5775</v>
      </c>
      <c>
        <v>136.395</v>
      </c>
      <c>
        <v>207.960278</v>
      </c>
      <c>
        <v>10.945278</v>
      </c>
    </row>
    <row>
      <c>
        <is>
          <t>1396897</t>
        </is>
      </c>
      <c>
        <v>1</v>
      </c>
      <c>
        <is>
          <t>MANİSA</t>
        </is>
      </c>
      <c>
        <v>TURGUTLU</v>
      </c>
      <c>
        <is>
          <t>KERESTECİLER TR-1 45-83-M00138_45-83-M00138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17:25:30</t>
        </is>
      </c>
      <c>
        <is>
          <t>07.07.2020 19:37:19</t>
        </is>
      </c>
      <c>
        <v>2.196944444</v>
      </c>
      <c>
        <v>1</v>
      </c>
      <c>
        <v>35</v>
      </c>
      <c>
        <v>0</v>
      </c>
      <c>
        <v>0</v>
      </c>
      <c>
        <v>2.196944</v>
      </c>
      <c>
        <v>76.893056</v>
      </c>
      <c>
        <v>0</v>
      </c>
      <c>
        <v>0</v>
      </c>
    </row>
    <row>
      <c>
        <is>
          <t>1466020</t>
        </is>
      </c>
      <c>
        <v>1</v>
      </c>
      <c>
        <is>
          <t>İZMİR</t>
        </is>
      </c>
      <c>
        <v>BAYRAKLI</v>
      </c>
      <c>
        <is>
          <t>K-1701 35-02-K01701_B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10:13:08</t>
        </is>
      </c>
      <c>
        <is>
          <t>23.07.2020 11:26:00</t>
        </is>
      </c>
      <c>
        <v>1.214298055</v>
      </c>
      <c>
        <v>0</v>
      </c>
      <c>
        <v>275</v>
      </c>
      <c>
        <v>0</v>
      </c>
      <c>
        <v>0</v>
      </c>
      <c>
        <v>0</v>
      </c>
      <c>
        <v>333.931965</v>
      </c>
      <c>
        <v>0</v>
      </c>
      <c>
        <v>0</v>
      </c>
    </row>
    <row>
      <c>
        <is>
          <t>1479122</t>
        </is>
      </c>
      <c>
        <v>1</v>
      </c>
      <c>
        <is>
          <t>MANİSA</t>
        </is>
      </c>
      <c>
        <v>TURGUTLU</v>
      </c>
      <c>
        <is>
          <t>TURGUTLU İM 45-83-A00001_ŞEHİR-4-L15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16:39:05</t>
        </is>
      </c>
      <c>
        <is>
          <t>28.07.2020 16:48:00</t>
        </is>
      </c>
      <c>
        <v>0.148611111</v>
      </c>
      <c>
        <v>24</v>
      </c>
      <c>
        <v>8063</v>
      </c>
      <c>
        <v>0</v>
      </c>
      <c>
        <v>0</v>
      </c>
      <c>
        <v>3.566667</v>
      </c>
      <c>
        <v>1198.251388</v>
      </c>
      <c>
        <v>0</v>
      </c>
      <c>
        <v>0</v>
      </c>
    </row>
    <row>
      <c>
        <is>
          <t>1424652</t>
        </is>
      </c>
      <c>
        <v>1</v>
      </c>
      <c>
        <is>
          <t>MANİSA</t>
        </is>
      </c>
      <c>
        <v>TURGUTLU</v>
      </c>
      <c>
        <is>
          <t>TR-1/126 (ESKİ 17) 45-83-M00126_955155486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14:12:30</t>
        </is>
      </c>
      <c>
        <is>
          <t>20.07.2020 14:59:13</t>
        </is>
      </c>
      <c>
        <v>0.778611111</v>
      </c>
      <c>
        <v>0</v>
      </c>
      <c>
        <v>2</v>
      </c>
      <c>
        <v>0</v>
      </c>
      <c>
        <v>0</v>
      </c>
      <c>
        <v>0</v>
      </c>
      <c>
        <v>1.557222</v>
      </c>
      <c>
        <v>0</v>
      </c>
      <c>
        <v>0</v>
      </c>
    </row>
    <row>
      <c>
        <is>
          <t>1423873</t>
        </is>
      </c>
      <c>
        <v>1</v>
      </c>
      <c>
        <is>
          <t>MANİSA</t>
        </is>
      </c>
      <c>
        <v>ALAŞEHİR</v>
      </c>
      <c>
        <is>
          <t>DM02/TR08 45-73-M00022_945673370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21:51:52</t>
        </is>
      </c>
      <c>
        <is>
          <t>19.07.2020 00:20:22</t>
        </is>
      </c>
      <c>
        <v>2.475</v>
      </c>
      <c>
        <v>0</v>
      </c>
      <c>
        <v>1</v>
      </c>
      <c>
        <v>0</v>
      </c>
      <c>
        <v>0</v>
      </c>
      <c>
        <v>0</v>
      </c>
      <c>
        <v>2.475</v>
      </c>
      <c>
        <v>0</v>
      </c>
      <c>
        <v>0</v>
      </c>
    </row>
    <row>
      <c>
        <is>
          <t>1396951</t>
        </is>
      </c>
      <c>
        <v>1</v>
      </c>
      <c>
        <is>
          <t>MANİSA</t>
        </is>
      </c>
      <c>
        <v>ALAŞEHİR</v>
      </c>
      <c>
        <is>
          <t>DM02/TR04 45-73-M00062_TOPTEPE DİREK (TR-24)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18:45:36</t>
        </is>
      </c>
      <c>
        <is>
          <t>07.07.2020 21:33:43</t>
        </is>
      </c>
      <c>
        <v>2.801944444</v>
      </c>
      <c>
        <v>6</v>
      </c>
      <c>
        <v>159</v>
      </c>
      <c>
        <v>0</v>
      </c>
      <c>
        <v>0</v>
      </c>
      <c>
        <v>16.811667</v>
      </c>
      <c>
        <v>445.509167</v>
      </c>
      <c>
        <v>0</v>
      </c>
      <c>
        <v>0</v>
      </c>
    </row>
    <row>
      <c>
        <is>
          <t>1480575</t>
        </is>
      </c>
      <c>
        <v>1</v>
      </c>
      <c>
        <is>
          <t>İZMİR</t>
        </is>
      </c>
      <c>
        <v>MENDERES</v>
      </c>
      <c>
        <is>
          <t>OĞLANANASI TR-5 KÖK 35-22-M00092_35-22-M00092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16:03:33</t>
        </is>
      </c>
      <c>
        <is>
          <t>30.07.2020 17:22:28</t>
        </is>
      </c>
      <c>
        <v>1.315277777</v>
      </c>
      <c>
        <v>2</v>
      </c>
      <c>
        <v>46</v>
      </c>
      <c>
        <v>0</v>
      </c>
      <c>
        <v>5</v>
      </c>
      <c>
        <v>2.630556</v>
      </c>
      <c>
        <v>60.502778</v>
      </c>
      <c>
        <v>0</v>
      </c>
      <c>
        <v>6.576389</v>
      </c>
    </row>
    <row>
      <c>
        <is>
          <t>1371465</t>
        </is>
      </c>
      <c>
        <v>1</v>
      </c>
      <c>
        <is>
          <t>İZMİR</t>
        </is>
      </c>
      <c>
        <v>KARŞIYAKA</v>
      </c>
      <c>
        <is>
          <t>K-525 35-04-K00525_99270198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00:21:49</t>
        </is>
      </c>
      <c>
        <is>
          <t>01.07.2020 01:26:07</t>
        </is>
      </c>
      <c>
        <v>1.071666666</v>
      </c>
      <c>
        <v>0</v>
      </c>
      <c>
        <v>23</v>
      </c>
      <c>
        <v>0</v>
      </c>
      <c>
        <v>0</v>
      </c>
      <c>
        <v>0</v>
      </c>
      <c>
        <v>24.648333</v>
      </c>
      <c>
        <v>0</v>
      </c>
      <c>
        <v>0</v>
      </c>
    </row>
    <row>
      <c>
        <is>
          <t>1410814</t>
        </is>
      </c>
      <c>
        <v>1</v>
      </c>
      <c>
        <is>
          <t>İZMİR</t>
        </is>
      </c>
      <c>
        <v>URLA</v>
      </c>
      <c>
        <is>
          <t>TR-13 35-19-L00013_956663240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11:45:31</t>
        </is>
      </c>
      <c>
        <is>
          <t>13.07.2020 14:05:27</t>
        </is>
      </c>
      <c>
        <v>2.332222222</v>
      </c>
      <c>
        <v>0</v>
      </c>
      <c>
        <v>3</v>
      </c>
      <c>
        <v>0</v>
      </c>
      <c>
        <v>0</v>
      </c>
      <c>
        <v>0</v>
      </c>
      <c>
        <v>6.996667</v>
      </c>
      <c>
        <v>0</v>
      </c>
      <c>
        <v>0</v>
      </c>
    </row>
    <row>
      <c>
        <is>
          <t>1372215</t>
        </is>
      </c>
      <c>
        <v>1</v>
      </c>
      <c>
        <is>
          <t>İZMİR</t>
        </is>
      </c>
      <c>
        <v>ALİAĞA</v>
      </c>
      <c>
        <is>
          <t>HELVACI DM-2 35-17-M00359_HELVACI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09:11:59</t>
        </is>
      </c>
      <c>
        <is>
          <t>02.07.2020 09:47:39</t>
        </is>
      </c>
      <c>
        <v>0.594444444</v>
      </c>
      <c>
        <v>10</v>
      </c>
      <c>
        <v>2105</v>
      </c>
      <c>
        <v>1</v>
      </c>
      <c>
        <v>11</v>
      </c>
      <c>
        <v>5.944444</v>
      </c>
      <c>
        <v>1251.305555</v>
      </c>
      <c>
        <v>0.594444</v>
      </c>
      <c>
        <v>6.538889</v>
      </c>
    </row>
    <row>
      <c>
        <is>
          <t>1399941</t>
        </is>
      </c>
      <c>
        <v>1</v>
      </c>
      <c>
        <is>
          <t>İZMİR</t>
        </is>
      </c>
      <c>
        <v>ÖDEMİŞ</v>
      </c>
      <c>
        <is>
          <t>TR-21 PIRLANTA 35-15-M00021_B b2b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19:00:08</t>
        </is>
      </c>
      <c>
        <is>
          <t>11.07.2020 20:18:59</t>
        </is>
      </c>
      <c>
        <v>1.314166666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9.199167</v>
      </c>
    </row>
    <row>
      <c>
        <is>
          <t>1411090</t>
        </is>
      </c>
      <c>
        <v>1</v>
      </c>
      <c>
        <is>
          <t>İZMİR</t>
        </is>
      </c>
      <c>
        <v>KİRAZ</v>
      </c>
      <c>
        <is>
          <t>TR-12 35-31-L00012_956590448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19:06:44</t>
        </is>
      </c>
      <c>
        <is>
          <t>13.07.2020 21:17:36</t>
        </is>
      </c>
      <c>
        <v>2.181111111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2.181111</v>
      </c>
    </row>
    <row>
      <c>
        <is>
          <t>1372595</t>
        </is>
      </c>
      <c>
        <v>1</v>
      </c>
      <c>
        <is>
          <t>İZMİR</t>
        </is>
      </c>
      <c>
        <v>BALÇOVA</v>
      </c>
      <c>
        <is>
          <t>M-2142 35-07-M02142_F f1b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16:39:28</t>
        </is>
      </c>
      <c>
        <is>
          <t>02.07.2020 17:30:26</t>
        </is>
      </c>
      <c>
        <v>0.849444444</v>
      </c>
      <c>
        <v>0</v>
      </c>
      <c>
        <v>219</v>
      </c>
      <c>
        <v>0</v>
      </c>
      <c>
        <v>0</v>
      </c>
      <c>
        <v>0</v>
      </c>
      <c>
        <v>186.028333</v>
      </c>
      <c>
        <v>0</v>
      </c>
      <c>
        <v>0</v>
      </c>
    </row>
    <row>
      <c>
        <is>
          <t>1374329</t>
        </is>
      </c>
      <c>
        <v>1</v>
      </c>
      <c>
        <is>
          <t>İZMİR</t>
        </is>
      </c>
      <c>
        <v>ALİAĞA</v>
      </c>
      <c>
        <is>
          <t>HELVACI DM-2 35-17-M00359_ŞEHİT KEMAL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19:22:24</t>
        </is>
      </c>
      <c>
        <is>
          <t>04.07.2020 19:57:14</t>
        </is>
      </c>
      <c>
        <v>0.580555555</v>
      </c>
      <c>
        <v>17</v>
      </c>
      <c>
        <v>296</v>
      </c>
      <c>
        <v>39</v>
      </c>
      <c>
        <v>132</v>
      </c>
      <c>
        <v>9.869444</v>
      </c>
      <c>
        <v>171.844444</v>
      </c>
      <c>
        <v>22.641667</v>
      </c>
      <c>
        <v>76.633333</v>
      </c>
    </row>
    <row>
      <c>
        <is>
          <t>1372533</t>
        </is>
      </c>
      <c>
        <v>1</v>
      </c>
      <c>
        <is>
          <t>İZMİR</t>
        </is>
      </c>
      <c>
        <v>BALÇOVA</v>
      </c>
      <c>
        <is>
          <t>M-2142 35-07-M02142_F f1b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15:25:18</t>
        </is>
      </c>
      <c>
        <is>
          <t>02.07.2020 16:04:08</t>
        </is>
      </c>
      <c>
        <v>0.647222222</v>
      </c>
      <c>
        <v>0</v>
      </c>
      <c>
        <v>219</v>
      </c>
      <c>
        <v>0</v>
      </c>
      <c>
        <v>0</v>
      </c>
      <c>
        <v>0</v>
      </c>
      <c>
        <v>141.741667</v>
      </c>
      <c>
        <v>0</v>
      </c>
      <c>
        <v>0</v>
      </c>
    </row>
    <row>
      <c>
        <is>
          <t>1424516</t>
        </is>
      </c>
      <c>
        <v>1</v>
      </c>
      <c>
        <is>
          <t>MANİSA</t>
        </is>
      </c>
      <c>
        <v>YUNUSEMRE</v>
      </c>
      <c>
        <is>
          <t>KARAALİ DM 45-71-M02127_TOKİ-1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10:37:22</t>
        </is>
      </c>
      <c>
        <is>
          <t>20.07.2020 12:28:00</t>
        </is>
      </c>
      <c>
        <v>1.843888888</v>
      </c>
      <c>
        <v>0</v>
      </c>
      <c>
        <v>0</v>
      </c>
      <c>
        <v>8</v>
      </c>
      <c>
        <v>1087</v>
      </c>
      <c>
        <v>0</v>
      </c>
      <c>
        <v>0</v>
      </c>
      <c>
        <v>14.751111</v>
      </c>
      <c>
        <v>2004.307221</v>
      </c>
    </row>
    <row>
      <c>
        <is>
          <t>1411379</t>
        </is>
      </c>
      <c>
        <v>1</v>
      </c>
      <c>
        <is>
          <t>MANİSA</t>
        </is>
      </c>
      <c>
        <v>YUNUSEMRE</v>
      </c>
      <c>
        <is>
          <t>AKGEDİK KÖK-3 45-71-M00164_AKGEDİK-M02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10:30:00</t>
        </is>
      </c>
      <c>
        <is>
          <t>14.07.2020 11:30:02</t>
        </is>
      </c>
      <c>
        <v>1.000555555</v>
      </c>
      <c>
        <v>0</v>
      </c>
      <c>
        <v>0</v>
      </c>
      <c>
        <v>15</v>
      </c>
      <c>
        <v>241</v>
      </c>
      <c>
        <v>0</v>
      </c>
      <c>
        <v>0</v>
      </c>
      <c>
        <v>15.008333</v>
      </c>
      <c>
        <v>241.133889</v>
      </c>
    </row>
    <row>
      <c>
        <is>
          <t>1476816</t>
        </is>
      </c>
      <c>
        <v>1</v>
      </c>
      <c>
        <is>
          <t>İZMİR</t>
        </is>
      </c>
      <c>
        <v>ALİAĞA</v>
      </c>
      <c>
        <is>
          <t>HELVACI TR-8 35-17-M00368_35-17-M00368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15:49:19</t>
        </is>
      </c>
      <c>
        <is>
          <t>24.07.2020 16:28:49</t>
        </is>
      </c>
      <c>
        <v>0.658333333</v>
      </c>
      <c>
        <v>0</v>
      </c>
      <c>
        <v>0</v>
      </c>
      <c>
        <v>1</v>
      </c>
      <c>
        <v>103</v>
      </c>
      <c>
        <v>0</v>
      </c>
      <c>
        <v>0</v>
      </c>
      <c>
        <v>0.658333</v>
      </c>
      <c>
        <v>67.808333</v>
      </c>
    </row>
    <row>
      <c>
        <is>
          <t>1373887</t>
        </is>
      </c>
      <c>
        <v>1</v>
      </c>
      <c>
        <is>
          <t>MANİSA</t>
        </is>
      </c>
      <c>
        <v>YUNUSEMRE</v>
      </c>
      <c>
        <is>
          <t>AKGEDİK KÖK-1 45-71-M00162_EMLAKDERE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09:08:33</t>
        </is>
      </c>
      <c>
        <is>
          <t>04.07.2020 09:31:35</t>
        </is>
      </c>
      <c>
        <v>0.383888888</v>
      </c>
      <c>
        <v>2</v>
      </c>
      <c>
        <v>10</v>
      </c>
      <c>
        <v>35</v>
      </c>
      <c>
        <v>582</v>
      </c>
      <c>
        <v>0.767778</v>
      </c>
      <c>
        <v>3.838889</v>
      </c>
      <c>
        <v>13.436111</v>
      </c>
      <c>
        <v>223.423333</v>
      </c>
    </row>
    <row>
      <c>
        <is>
          <t>1477060</t>
        </is>
      </c>
      <c>
        <v>1</v>
      </c>
      <c>
        <is>
          <t>İZMİR</t>
        </is>
      </c>
      <c>
        <v>BERGAMA</v>
      </c>
      <c>
        <is>
          <t>TR-115 35-16-L00115_C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01:15:07</t>
        </is>
      </c>
      <c>
        <is>
          <t>25.07.2020 02:08:39</t>
        </is>
      </c>
      <c>
        <v>0.892222222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23.197778</v>
      </c>
    </row>
    <row>
      <c>
        <is>
          <t>1455866</t>
        </is>
      </c>
      <c>
        <v>1</v>
      </c>
      <c>
        <is>
          <t>İZMİR</t>
        </is>
      </c>
      <c>
        <v>URLA</v>
      </c>
      <c>
        <is>
          <t>TR-51 35-19-L00051_8032205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20:57:45</t>
        </is>
      </c>
      <c>
        <is>
          <t>22.07.2020 22:45:33</t>
        </is>
      </c>
      <c>
        <v>1.796666666</v>
      </c>
      <c>
        <v>0</v>
      </c>
      <c>
        <v>4</v>
      </c>
      <c>
        <v>0</v>
      </c>
      <c>
        <v>0</v>
      </c>
      <c>
        <v>0</v>
      </c>
      <c>
        <v>7.186667</v>
      </c>
      <c>
        <v>0</v>
      </c>
      <c>
        <v>0</v>
      </c>
    </row>
    <row>
      <c>
        <is>
          <t>1422845</t>
        </is>
      </c>
      <c>
        <v>1</v>
      </c>
      <c>
        <is>
          <t>İZMİR</t>
        </is>
      </c>
      <c>
        <v>URLA</v>
      </c>
      <c>
        <is>
          <t>TR-53 35-19-L00053_35-19-L00053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08:58:49</t>
        </is>
      </c>
      <c>
        <is>
          <t>17.07.2020 14:58:00</t>
        </is>
      </c>
      <c>
        <v>5.986294444</v>
      </c>
      <c>
        <v>1</v>
      </c>
      <c>
        <v>135</v>
      </c>
      <c>
        <v>0</v>
      </c>
      <c>
        <v>0</v>
      </c>
      <c>
        <v>5.986294</v>
      </c>
      <c>
        <v>808.14975</v>
      </c>
      <c>
        <v>0</v>
      </c>
      <c>
        <v>0</v>
      </c>
    </row>
    <row>
      <c>
        <is>
          <t>1398546</t>
        </is>
      </c>
      <c>
        <v>1</v>
      </c>
      <c>
        <is>
          <t>İZMİR</t>
        </is>
      </c>
      <c>
        <v>ÖDEMİŞ</v>
      </c>
      <c>
        <is>
          <t>YAVAŞ ÇIRÇIR ÖZEL TR 35-15-M00262Ö_93549156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17:39:26</t>
        </is>
      </c>
      <c>
        <is>
          <t>09.07.2020 19:53:28</t>
        </is>
      </c>
      <c>
        <v>2.233888888</v>
      </c>
      <c>
        <v>1</v>
      </c>
      <c>
        <v>0</v>
      </c>
      <c>
        <v>0</v>
      </c>
      <c>
        <v>0</v>
      </c>
      <c>
        <v>2.233889</v>
      </c>
      <c>
        <v>0</v>
      </c>
      <c>
        <v>0</v>
      </c>
      <c>
        <v>0</v>
      </c>
    </row>
    <row>
      <c>
        <is>
          <t>1374288</t>
        </is>
      </c>
      <c>
        <v>1</v>
      </c>
      <c>
        <is>
          <t>İZMİR</t>
        </is>
      </c>
      <c>
        <v>MENDERES</v>
      </c>
      <c>
        <is>
          <t>ÇUKURALTI M-37 35-25-M00078_9314898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18:01:21</t>
        </is>
      </c>
      <c>
        <is>
          <t>04.07.2020 19:50:37</t>
        </is>
      </c>
      <c>
        <v>1.821111111</v>
      </c>
      <c>
        <v>0</v>
      </c>
      <c>
        <v>170</v>
      </c>
      <c>
        <v>0</v>
      </c>
      <c>
        <v>0</v>
      </c>
      <c>
        <v>0</v>
      </c>
      <c>
        <v>309.588889</v>
      </c>
      <c>
        <v>0</v>
      </c>
      <c>
        <v>0</v>
      </c>
    </row>
    <row>
      <c>
        <is>
          <t>1399438</t>
        </is>
      </c>
      <c>
        <v>1</v>
      </c>
      <c>
        <is>
          <t>İZMİR</t>
        </is>
      </c>
      <c>
        <v>ÖDEMİŞ</v>
      </c>
      <c>
        <is>
          <t>TR-33 35-15-M00033_35-15-M00033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14:10:31</t>
        </is>
      </c>
      <c>
        <is>
          <t>10.07.2020 18:37:00</t>
        </is>
      </c>
      <c>
        <v>4.441388888</v>
      </c>
      <c>
        <v>1</v>
      </c>
      <c>
        <v>192</v>
      </c>
      <c>
        <v>0</v>
      </c>
      <c>
        <v>4</v>
      </c>
      <c>
        <v>4.441389</v>
      </c>
      <c>
        <v>852.746666</v>
      </c>
      <c>
        <v>0</v>
      </c>
      <c>
        <v>17.765556</v>
      </c>
    </row>
    <row>
      <c>
        <is>
          <t>1480823</t>
        </is>
      </c>
      <c>
        <v>1</v>
      </c>
      <c>
        <is>
          <t>İZMİR</t>
        </is>
      </c>
      <c>
        <v>ÖDEMİŞ</v>
      </c>
      <c>
        <is>
          <t>TR-111 35-15-M00111_48890421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21:57:37</t>
        </is>
      </c>
      <c>
        <is>
          <t>30.07.2020 22:35:45</t>
        </is>
      </c>
      <c>
        <v>0.635555555</v>
      </c>
      <c>
        <v>0</v>
      </c>
      <c>
        <v>13</v>
      </c>
      <c>
        <v>0</v>
      </c>
      <c>
        <v>0</v>
      </c>
      <c>
        <v>0</v>
      </c>
      <c>
        <v>8.262222</v>
      </c>
      <c>
        <v>0</v>
      </c>
      <c>
        <v>0</v>
      </c>
    </row>
    <row>
      <c>
        <is>
          <t>1399896</t>
        </is>
      </c>
      <c>
        <v>1</v>
      </c>
      <c>
        <is>
          <t>İZMİR</t>
        </is>
      </c>
      <c>
        <v>ÖDEMİŞ</v>
      </c>
      <c>
        <is>
          <t>TR-111 35-15-M00111_48890421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18:05:53</t>
        </is>
      </c>
      <c>
        <is>
          <t>11.07.2020 19:34:56</t>
        </is>
      </c>
      <c>
        <v>1.484166666</v>
      </c>
      <c>
        <v>0</v>
      </c>
      <c>
        <v>13</v>
      </c>
      <c>
        <v>0</v>
      </c>
      <c>
        <v>0</v>
      </c>
      <c>
        <v>0</v>
      </c>
      <c>
        <v>19.294167</v>
      </c>
      <c>
        <v>0</v>
      </c>
      <c>
        <v>0</v>
      </c>
    </row>
    <row>
      <c>
        <is>
          <t>1411958</t>
        </is>
      </c>
      <c>
        <v>1</v>
      </c>
      <c>
        <is>
          <t>İZMİR</t>
        </is>
      </c>
      <c>
        <v>ÖDEMİŞ</v>
      </c>
      <c>
        <is>
          <t>TR-33 35-15-M00033_48859347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09:52:18</t>
        </is>
      </c>
      <c>
        <is>
          <t>15.07.2020 13:30:59</t>
        </is>
      </c>
      <c>
        <v>3.644722222</v>
      </c>
      <c>
        <v>0</v>
      </c>
      <c>
        <v>62</v>
      </c>
      <c>
        <v>0</v>
      </c>
      <c>
        <v>0</v>
      </c>
      <c>
        <v>0</v>
      </c>
      <c>
        <v>225.972778</v>
      </c>
      <c>
        <v>0</v>
      </c>
      <c>
        <v>0</v>
      </c>
    </row>
    <row>
      <c>
        <is>
          <t>1411099</t>
        </is>
      </c>
      <c>
        <v>1</v>
      </c>
      <c>
        <is>
          <t>İZMİR</t>
        </is>
      </c>
      <c>
        <v>ÖDEMİŞ</v>
      </c>
      <c>
        <is>
          <t>TR-48 35-15-M00048_950364475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19:44:55</t>
        </is>
      </c>
      <c>
        <is>
          <t>13.07.2020 20:30:52</t>
        </is>
      </c>
      <c>
        <v>0.765833333</v>
      </c>
      <c>
        <v>0</v>
      </c>
      <c>
        <v>1</v>
      </c>
      <c>
        <v>0</v>
      </c>
      <c>
        <v>0</v>
      </c>
      <c>
        <v>0</v>
      </c>
      <c>
        <v>0.765833</v>
      </c>
      <c>
        <v>0</v>
      </c>
      <c>
        <v>0</v>
      </c>
    </row>
    <row>
      <c>
        <is>
          <t>1372081</t>
        </is>
      </c>
      <c>
        <v>1</v>
      </c>
      <c>
        <is>
          <t>İZMİR</t>
        </is>
      </c>
      <c>
        <v>URLA</v>
      </c>
      <c>
        <is>
          <t>TR-65 MOBİL ÖNÜ 35-19-L00065_35-19-L00065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23:01:45</t>
        </is>
      </c>
      <c>
        <is>
          <t>02.07.2020 01:08:56</t>
        </is>
      </c>
      <c>
        <v>2.119722222</v>
      </c>
      <c>
        <v>1</v>
      </c>
      <c>
        <v>71</v>
      </c>
      <c>
        <v>0</v>
      </c>
      <c>
        <v>0</v>
      </c>
      <c>
        <v>2.119722</v>
      </c>
      <c>
        <v>150.500278</v>
      </c>
      <c>
        <v>0</v>
      </c>
      <c>
        <v>0</v>
      </c>
    </row>
    <row>
      <c>
        <is>
          <t>1478501</t>
        </is>
      </c>
      <c>
        <v>1</v>
      </c>
      <c>
        <is>
          <t>İZMİR</t>
        </is>
      </c>
      <c>
        <v>MENDERES</v>
      </c>
      <c>
        <is>
          <t>ÇUKURALTI M-37 35-25-M00078_8349381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22:25:26</t>
        </is>
      </c>
      <c>
        <is>
          <t>27.07.2020 23:33:07</t>
        </is>
      </c>
      <c>
        <v>1.128055555</v>
      </c>
      <c>
        <v>0</v>
      </c>
      <c>
        <v>350</v>
      </c>
      <c>
        <v>0</v>
      </c>
      <c>
        <v>0</v>
      </c>
      <c>
        <v>0</v>
      </c>
      <c>
        <v>394.819444</v>
      </c>
      <c>
        <v>0</v>
      </c>
      <c>
        <v>0</v>
      </c>
    </row>
    <row>
      <c>
        <is>
          <t>1373322</t>
        </is>
      </c>
      <c>
        <v>1</v>
      </c>
      <c>
        <is>
          <t>MANİSA</t>
        </is>
      </c>
      <c>
        <v>AKHİSAR</v>
      </c>
      <c>
        <is>
          <t>TR-1/51 45-72-M00051_49747636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13:55:52</t>
        </is>
      </c>
      <c>
        <is>
          <t>03.07.2020 22:07:00</t>
        </is>
      </c>
      <c>
        <v>8.185555555</v>
      </c>
      <c>
        <v>0</v>
      </c>
      <c>
        <v>799</v>
      </c>
      <c>
        <v>0</v>
      </c>
      <c>
        <v>0</v>
      </c>
      <c>
        <v>0</v>
      </c>
      <c>
        <v>6540.258888</v>
      </c>
      <c>
        <v>0</v>
      </c>
      <c>
        <v>0</v>
      </c>
    </row>
    <row>
      <c>
        <is>
          <t>1386065</t>
        </is>
      </c>
      <c>
        <v>1</v>
      </c>
      <c>
        <is>
          <t>MANİSA</t>
        </is>
      </c>
      <c>
        <v>AKHİSAR</v>
      </c>
      <c>
        <is>
          <t>TR-1/2 45-72-M00002_49663640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20:03:57</t>
        </is>
      </c>
      <c>
        <is>
          <t>06.07.2020 21:14:00</t>
        </is>
      </c>
      <c>
        <v>1.1675</v>
      </c>
      <c>
        <v>0</v>
      </c>
      <c>
        <v>92</v>
      </c>
      <c>
        <v>0</v>
      </c>
      <c>
        <v>3</v>
      </c>
      <c>
        <v>0</v>
      </c>
      <c>
        <v>107.41</v>
      </c>
      <c>
        <v>0</v>
      </c>
      <c>
        <v>3.5025</v>
      </c>
    </row>
    <row>
      <c>
        <is>
          <t>1410870</t>
        </is>
      </c>
      <c>
        <v>1</v>
      </c>
      <c>
        <is>
          <t>İZMİR</t>
        </is>
      </c>
      <c>
        <v>KEMALPAŞA</v>
      </c>
      <c>
        <is>
          <t>İSMET ORAY SULAMA GRUBU TR 35-27-M00242_914622872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13:09:16</t>
        </is>
      </c>
      <c>
        <is>
          <t>13.07.2020 19:22:06</t>
        </is>
      </c>
      <c>
        <v>6.213888888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6.213889</v>
      </c>
    </row>
    <row>
      <c>
        <is>
          <t>1400007</t>
        </is>
      </c>
      <c>
        <v>1</v>
      </c>
      <c>
        <is>
          <t>MANİSA</t>
        </is>
      </c>
      <c>
        <v>KIRKAĞAÇ</v>
      </c>
      <c>
        <is>
          <t>KIRKAĞAÇ TR-2 45-76-M00002_955233830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20:45:28</t>
        </is>
      </c>
      <c>
        <is>
          <t>11.07.2020 21:16:48</t>
        </is>
      </c>
      <c>
        <v>0.522222222</v>
      </c>
      <c>
        <v>0</v>
      </c>
      <c>
        <v>3</v>
      </c>
      <c>
        <v>0</v>
      </c>
      <c>
        <v>0</v>
      </c>
      <c>
        <v>0</v>
      </c>
      <c>
        <v>1.566667</v>
      </c>
      <c>
        <v>0</v>
      </c>
      <c>
        <v>0</v>
      </c>
    </row>
    <row>
      <c>
        <is>
          <t>1400052</t>
        </is>
      </c>
      <c>
        <v>1</v>
      </c>
      <c>
        <is>
          <t>MANİSA</t>
        </is>
      </c>
      <c>
        <v>KIRKAĞAÇ</v>
      </c>
      <c>
        <is>
          <t>KIRKAĞAÇ TR-2 45-76-M00002_955233830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22:43:06</t>
        </is>
      </c>
      <c>
        <is>
          <t>11.07.2020 23:27:34</t>
        </is>
      </c>
      <c>
        <v>0.741111111</v>
      </c>
      <c>
        <v>0</v>
      </c>
      <c>
        <v>3</v>
      </c>
      <c>
        <v>0</v>
      </c>
      <c>
        <v>0</v>
      </c>
      <c>
        <v>0</v>
      </c>
      <c>
        <v>2.223333</v>
      </c>
      <c>
        <v>0</v>
      </c>
      <c>
        <v>0</v>
      </c>
    </row>
    <row>
      <c>
        <is>
          <t>1424714</t>
        </is>
      </c>
      <c>
        <v>1</v>
      </c>
      <c>
        <is>
          <t>İZMİR</t>
        </is>
      </c>
      <c>
        <v>URLA</v>
      </c>
      <c>
        <is>
          <t>KUŞÇULAR TR-7 35-19-M00219_956694325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15:20:46</t>
        </is>
      </c>
      <c>
        <is>
          <t>20.07.2020 17:20:47</t>
        </is>
      </c>
      <c>
        <v>2.000277777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2.000278</v>
      </c>
    </row>
    <row>
      <c>
        <is>
          <t>1397014</t>
        </is>
      </c>
      <c>
        <v>1</v>
      </c>
      <c>
        <is>
          <t>MANİSA</t>
        </is>
      </c>
      <c>
        <v>AKHİSAR</v>
      </c>
      <c>
        <is>
          <t>TR-1/4 45-72-M00004_72635640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19:43:42</t>
        </is>
      </c>
      <c>
        <is>
          <t>07.07.2020 20:52:42</t>
        </is>
      </c>
      <c>
        <v>1.15</v>
      </c>
      <c>
        <v>0</v>
      </c>
      <c>
        <v>28</v>
      </c>
      <c>
        <v>0</v>
      </c>
      <c>
        <v>0</v>
      </c>
      <c>
        <v>0</v>
      </c>
      <c>
        <v>32.2</v>
      </c>
      <c>
        <v>0</v>
      </c>
      <c>
        <v>0</v>
      </c>
    </row>
    <row>
      <c>
        <is>
          <t>1372529</t>
        </is>
      </c>
      <c>
        <v>1</v>
      </c>
      <c>
        <is>
          <t>MANİSA</t>
        </is>
      </c>
      <c>
        <v>AKHİSAR</v>
      </c>
      <c>
        <is>
          <t>TR-2/33 45-72-L00033_49749328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15:22:16</t>
        </is>
      </c>
      <c>
        <is>
          <t>02.07.2020 19:10:18</t>
        </is>
      </c>
      <c>
        <v>3.800555555</v>
      </c>
      <c>
        <v>0</v>
      </c>
      <c>
        <v>201</v>
      </c>
      <c>
        <v>0</v>
      </c>
      <c>
        <v>0</v>
      </c>
      <c>
        <v>0</v>
      </c>
      <c>
        <v>763.911667</v>
      </c>
      <c>
        <v>0</v>
      </c>
      <c>
        <v>0</v>
      </c>
    </row>
    <row>
      <c>
        <is>
          <t>1425002</t>
        </is>
      </c>
      <c>
        <v>1</v>
      </c>
      <c>
        <is>
          <t>İZMİR</t>
        </is>
      </c>
      <c>
        <v>MENEMEN</v>
      </c>
      <c>
        <is>
          <t>ÇAVUŞKÖY TR-1 35-28-M00346_Ayırıcı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09:16:30</t>
        </is>
      </c>
      <c>
        <is>
          <t>21.07.2020 11:03:09</t>
        </is>
      </c>
      <c>
        <v>1.7775</v>
      </c>
      <c>
        <v>0</v>
      </c>
      <c>
        <v>0</v>
      </c>
      <c>
        <v>1</v>
      </c>
      <c>
        <v>123</v>
      </c>
      <c>
        <v>0</v>
      </c>
      <c>
        <v>0</v>
      </c>
      <c>
        <v>1.7775</v>
      </c>
      <c>
        <v>218.6325</v>
      </c>
    </row>
    <row>
      <c>
        <is>
          <t>1466002</t>
        </is>
      </c>
      <c>
        <v>1</v>
      </c>
      <c>
        <is>
          <t>MANİSA</t>
        </is>
      </c>
      <c>
        <v>AKHİSAR</v>
      </c>
      <c>
        <is>
          <t>TR-1/4 45-72-M00004_49749064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23.07.2020 12:23:58</t>
        </is>
      </c>
      <c>
        <is>
          <t>23.07.2020 19:11:36</t>
        </is>
      </c>
      <c>
        <v>6.793888888</v>
      </c>
      <c>
        <v>0</v>
      </c>
      <c>
        <v>342</v>
      </c>
      <c>
        <v>0</v>
      </c>
      <c>
        <v>0</v>
      </c>
      <c>
        <v>0</v>
      </c>
      <c>
        <v>2323.51</v>
      </c>
      <c>
        <v>0</v>
      </c>
      <c>
        <v>0</v>
      </c>
    </row>
    <row>
      <c>
        <is>
          <t>1399015</t>
        </is>
      </c>
      <c>
        <v>1</v>
      </c>
      <c>
        <is>
          <t>İZMİR</t>
        </is>
      </c>
      <c>
        <v>ÖDEMİŞ</v>
      </c>
      <c>
        <is>
          <t>BİRGİ TR-12 35-15-L00267_C a10b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11:37:55</t>
        </is>
      </c>
      <c>
        <is>
          <t>10.07.2020 16:47:20</t>
        </is>
      </c>
      <c>
        <v>5.156778611</v>
      </c>
      <c>
        <v>0</v>
      </c>
      <c>
        <v>3</v>
      </c>
      <c>
        <v>0</v>
      </c>
      <c>
        <v>0</v>
      </c>
      <c>
        <v>0</v>
      </c>
      <c>
        <v>15.470336</v>
      </c>
      <c>
        <v>0</v>
      </c>
      <c>
        <v>0</v>
      </c>
    </row>
    <row>
      <c>
        <is>
          <t>1477227</t>
        </is>
      </c>
      <c>
        <v>1</v>
      </c>
      <c>
        <is>
          <t>İZMİR</t>
        </is>
      </c>
      <c>
        <v>MENDERES</v>
      </c>
      <c>
        <is>
          <t>GÜMÜLDÜR DM 35-25-M00100_CİVAR-M07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11:27:01</t>
        </is>
      </c>
      <c>
        <is>
          <t>25.07.2020 11:31:00</t>
        </is>
      </c>
      <c>
        <v>0.066388888</v>
      </c>
      <c>
        <v>15</v>
      </c>
      <c>
        <v>1123</v>
      </c>
      <c>
        <v>6</v>
      </c>
      <c>
        <v>13</v>
      </c>
      <c>
        <v>0.995833</v>
      </c>
      <c>
        <v>74.554721</v>
      </c>
      <c>
        <v>0.398333</v>
      </c>
      <c>
        <v>0.863056</v>
      </c>
    </row>
    <row>
      <c>
        <is>
          <t>1480720</t>
        </is>
      </c>
      <c>
        <v>1</v>
      </c>
      <c>
        <is>
          <t>İZMİR</t>
        </is>
      </c>
      <c>
        <v>ÖDEMİŞ</v>
      </c>
      <c>
        <is>
          <t>BİRGİ TR-7 35-15-L00264_48762254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19:15:28</t>
        </is>
      </c>
      <c>
        <is>
          <t>31.07.2020 01:34:25</t>
        </is>
      </c>
      <c>
        <v>6.315833333</v>
      </c>
      <c>
        <v>0</v>
      </c>
      <c>
        <v>18</v>
      </c>
      <c>
        <v>0</v>
      </c>
      <c>
        <v>0</v>
      </c>
      <c>
        <v>0</v>
      </c>
      <c>
        <v>113.685</v>
      </c>
      <c>
        <v>0</v>
      </c>
      <c>
        <v>0</v>
      </c>
    </row>
    <row>
      <c>
        <is>
          <t>1385692</t>
        </is>
      </c>
      <c>
        <v>1</v>
      </c>
      <c>
        <is>
          <t>İZMİR</t>
        </is>
      </c>
      <c>
        <v>BERGAMA</v>
      </c>
      <c>
        <is>
          <t>ZEYTİNDAĞ NECATİ GEÇİDİ SULAMA TR 35-16-M00181_953354590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11:47:35</t>
        </is>
      </c>
      <c>
        <is>
          <t>06.07.2020 14:17:59</t>
        </is>
      </c>
      <c>
        <v>2.506666666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2.506667</v>
      </c>
    </row>
    <row>
      <c>
        <is>
          <t>1374694</t>
        </is>
      </c>
      <c>
        <v>1</v>
      </c>
      <c>
        <is>
          <t>İZMİR</t>
        </is>
      </c>
      <c>
        <v>BERGAMA</v>
      </c>
      <c>
        <is>
          <t>ZEYTİNDAĞ GALİP GEÇİDİ SULAMA TR 35-16-M00180_A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10:38:12</t>
        </is>
      </c>
      <c>
        <is>
          <t>05.07.2020 13:26:49</t>
        </is>
      </c>
      <c>
        <v>2.810277777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8.430833</v>
      </c>
    </row>
    <row>
      <c>
        <is>
          <t>1374553</t>
        </is>
      </c>
      <c>
        <v>1</v>
      </c>
      <c>
        <is>
          <t>İZMİR</t>
        </is>
      </c>
      <c>
        <v>SELÇUK</v>
      </c>
      <c>
        <is>
          <t>DM-1/TR-15 35-13-M00029_DM-1/TR-24-M03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07:33:51</t>
        </is>
      </c>
      <c>
        <is>
          <t>05.07.2020 08:03:31</t>
        </is>
      </c>
      <c>
        <v>0.494444444</v>
      </c>
      <c>
        <v>0</v>
      </c>
      <c>
        <v>5</v>
      </c>
      <c>
        <v>1</v>
      </c>
      <c>
        <v>11</v>
      </c>
      <c>
        <v>0</v>
      </c>
      <c>
        <v>2.472222</v>
      </c>
      <c>
        <v>0.494444</v>
      </c>
      <c>
        <v>5.438889</v>
      </c>
    </row>
    <row>
      <c>
        <is>
          <t>1478805</t>
        </is>
      </c>
      <c>
        <v>1</v>
      </c>
      <c>
        <is>
          <t>İZMİR</t>
        </is>
      </c>
      <c>
        <v>SELÇUK</v>
      </c>
      <c>
        <is>
          <t>TR 24/1 35-13-M00032_35-13-M00032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13:31:40</t>
        </is>
      </c>
      <c>
        <is>
          <t>28.07.2020 16:09:36</t>
        </is>
      </c>
      <c>
        <v>2.632222222</v>
      </c>
      <c>
        <v>0</v>
      </c>
      <c>
        <v>5</v>
      </c>
      <c>
        <v>1</v>
      </c>
      <c>
        <v>33</v>
      </c>
      <c>
        <v>0</v>
      </c>
      <c>
        <v>13.161111</v>
      </c>
      <c>
        <v>2.632222</v>
      </c>
      <c>
        <v>86.863333</v>
      </c>
    </row>
    <row>
      <c>
        <is>
          <t>1411922</t>
        </is>
      </c>
      <c>
        <v>1</v>
      </c>
      <c>
        <is>
          <t>İZMİR</t>
        </is>
      </c>
      <c>
        <v>ÇİĞLİ</v>
      </c>
      <c>
        <is>
          <t>M-2548 35-09-M02548_97686117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08:35:37</t>
        </is>
      </c>
      <c>
        <is>
          <t>15.07.2020 10:02:33</t>
        </is>
      </c>
      <c>
        <v>1.448888888</v>
      </c>
      <c>
        <v>0</v>
      </c>
      <c>
        <v>16</v>
      </c>
      <c>
        <v>0</v>
      </c>
      <c>
        <v>0</v>
      </c>
      <c>
        <v>0</v>
      </c>
      <c>
        <v>23.182222</v>
      </c>
      <c>
        <v>0</v>
      </c>
      <c>
        <v>0</v>
      </c>
    </row>
    <row>
      <c>
        <is>
          <t>1445282</t>
        </is>
      </c>
      <c>
        <v>1</v>
      </c>
      <c>
        <is>
          <t>İZMİR</t>
        </is>
      </c>
      <c>
        <v>MENDERES</v>
      </c>
      <c>
        <is>
          <t>GÜMÜLDÜR DM 35-25-M00100_BARAJ-M01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18:20:08</t>
        </is>
      </c>
      <c>
        <is>
          <t>21.07.2020 18:29:18</t>
        </is>
      </c>
      <c>
        <v>0.152777777</v>
      </c>
      <c>
        <v>20</v>
      </c>
      <c>
        <v>1901</v>
      </c>
      <c>
        <v>15</v>
      </c>
      <c>
        <v>8</v>
      </c>
      <c>
        <v>3.055556</v>
      </c>
      <c>
        <v>290.430554</v>
      </c>
      <c>
        <v>2.291667</v>
      </c>
      <c>
        <v>1.222222</v>
      </c>
    </row>
    <row>
      <c>
        <is>
          <t>1372548</t>
        </is>
      </c>
      <c>
        <v>1</v>
      </c>
      <c>
        <is>
          <t>İZMİR</t>
        </is>
      </c>
      <c>
        <v>FOÇA</v>
      </c>
      <c>
        <is>
          <t>ILIPINAR GES KÖK 35-23-M00348_ILIPINAR GES-M03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15:47:16</t>
        </is>
      </c>
      <c>
        <is>
          <t>02.07.2020 17:44:09</t>
        </is>
      </c>
      <c>
        <v>1.948055555</v>
      </c>
      <c>
        <v>0</v>
      </c>
      <c>
        <v>0</v>
      </c>
      <c>
        <v>1</v>
      </c>
      <c>
        <v>0</v>
      </c>
      <c>
        <v>0</v>
      </c>
      <c>
        <v>0</v>
      </c>
      <c>
        <v>1.948056</v>
      </c>
      <c>
        <v>0</v>
      </c>
    </row>
    <row>
      <c>
        <is>
          <t>1466179</t>
        </is>
      </c>
      <c>
        <v>1</v>
      </c>
      <c>
        <is>
          <t>MANİSA</t>
        </is>
      </c>
      <c>
        <v>ŞEHZADELER</v>
      </c>
      <c>
        <is>
          <t>DM-11/9 45-71-M00290_56393614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14:56:00</t>
        </is>
      </c>
      <c>
        <is>
          <t>23.07.2020 15:58:28</t>
        </is>
      </c>
      <c>
        <v>1.041111111</v>
      </c>
      <c>
        <v>0</v>
      </c>
      <c>
        <v>159</v>
      </c>
      <c>
        <v>0</v>
      </c>
      <c>
        <v>0</v>
      </c>
      <c>
        <v>0</v>
      </c>
      <c>
        <v>165.536667</v>
      </c>
      <c>
        <v>0</v>
      </c>
      <c>
        <v>0</v>
      </c>
    </row>
    <row>
      <c>
        <is>
          <t>1410153</t>
        </is>
      </c>
      <c>
        <v>1</v>
      </c>
      <c>
        <is>
          <t>İZMİR</t>
        </is>
      </c>
      <c>
        <v>ÇEŞME</v>
      </c>
      <c>
        <is>
          <t>L-523 ALTINKUM 35-18-L00523_5646865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08:55:00</t>
        </is>
      </c>
      <c>
        <is>
          <t>12.07.2020 13:08:46</t>
        </is>
      </c>
      <c>
        <v>4.229444444</v>
      </c>
      <c>
        <v>0</v>
      </c>
      <c>
        <v>2</v>
      </c>
      <c>
        <v>0</v>
      </c>
      <c>
        <v>1</v>
      </c>
      <c>
        <v>0</v>
      </c>
      <c>
        <v>8.458889</v>
      </c>
      <c>
        <v>0</v>
      </c>
      <c>
        <v>4.229444</v>
      </c>
    </row>
    <row>
      <c>
        <is>
          <t>1374208</t>
        </is>
      </c>
      <c>
        <v>1</v>
      </c>
      <c>
        <is>
          <t>İZMİR</t>
        </is>
      </c>
      <c>
        <v>MENEMEN</v>
      </c>
      <c>
        <is>
          <t>ÇAVUŞKÖY TR-1 35-28-M00346_A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16:15:35</t>
        </is>
      </c>
      <c>
        <is>
          <t>04.07.2020 17:50:28</t>
        </is>
      </c>
      <c>
        <v>1.581388888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91.720556</v>
      </c>
    </row>
    <row>
      <c>
        <is>
          <t>1424445</t>
        </is>
      </c>
      <c>
        <v>1</v>
      </c>
      <c>
        <is>
          <t>İZMİR</t>
        </is>
      </c>
      <c>
        <v>KONAK</v>
      </c>
      <c>
        <is>
          <t>K-4258 35-01-K04258_912458867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09:03:26</t>
        </is>
      </c>
      <c>
        <is>
          <t>20.07.2020 09:52:24</t>
        </is>
      </c>
      <c>
        <v>0.816111111</v>
      </c>
      <c>
        <v>0</v>
      </c>
      <c>
        <v>14</v>
      </c>
      <c>
        <v>0</v>
      </c>
      <c>
        <v>0</v>
      </c>
      <c>
        <v>0</v>
      </c>
      <c>
        <v>11.425556</v>
      </c>
      <c>
        <v>0</v>
      </c>
      <c>
        <v>0</v>
      </c>
    </row>
    <row>
      <c>
        <is>
          <t>1466376</t>
        </is>
      </c>
      <c>
        <v>1</v>
      </c>
      <c>
        <is>
          <t>İZMİR</t>
        </is>
      </c>
      <c>
        <v>MENDERES</v>
      </c>
      <c>
        <is>
          <t>DEVELİ TR-4 35-22-M00286_955284913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19:27:54</t>
        </is>
      </c>
      <c>
        <is>
          <t>23.07.2020 21:36:24</t>
        </is>
      </c>
      <c>
        <v>2.141666666</v>
      </c>
      <c>
        <v>0</v>
      </c>
      <c>
        <v>1</v>
      </c>
      <c>
        <v>0</v>
      </c>
      <c>
        <v>0</v>
      </c>
      <c>
        <v>0</v>
      </c>
      <c>
        <v>2.141667</v>
      </c>
      <c>
        <v>0</v>
      </c>
      <c>
        <v>0</v>
      </c>
    </row>
    <row>
      <c>
        <is>
          <t>1410745</t>
        </is>
      </c>
      <c>
        <v>1</v>
      </c>
      <c>
        <is>
          <t>İZMİR</t>
        </is>
      </c>
      <c>
        <v>MENDERES</v>
      </c>
      <c>
        <is>
          <t>TR-37 35-22-M00037_955284610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10:14:40</t>
        </is>
      </c>
      <c>
        <is>
          <t>13.07.2020 12:28:45</t>
        </is>
      </c>
      <c>
        <v>2.234722222</v>
      </c>
      <c>
        <v>0</v>
      </c>
      <c>
        <v>2</v>
      </c>
      <c>
        <v>0</v>
      </c>
      <c>
        <v>0</v>
      </c>
      <c>
        <v>0</v>
      </c>
      <c>
        <v>4.469444</v>
      </c>
      <c>
        <v>0</v>
      </c>
      <c>
        <v>0</v>
      </c>
    </row>
    <row>
      <c>
        <is>
          <t>1385933</t>
        </is>
      </c>
      <c>
        <v>1</v>
      </c>
      <c>
        <is>
          <t>İZMİR</t>
        </is>
      </c>
      <c>
        <v>ÇEŞME</v>
      </c>
      <c>
        <is>
          <t>L-95 35-18-L00095_35-18-L00095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16:54:14</t>
        </is>
      </c>
      <c>
        <is>
          <t>06.07.2020 20:26:17</t>
        </is>
      </c>
      <c>
        <v>3.534166666</v>
      </c>
      <c>
        <v>1</v>
      </c>
      <c>
        <v>347</v>
      </c>
      <c>
        <v>0</v>
      </c>
      <c>
        <v>0</v>
      </c>
      <c>
        <v>3.534167</v>
      </c>
      <c>
        <v>1226.355833</v>
      </c>
      <c>
        <v>0</v>
      </c>
      <c>
        <v>0</v>
      </c>
    </row>
    <row>
      <c>
        <is>
          <t>1373404</t>
        </is>
      </c>
      <c>
        <v>1</v>
      </c>
      <c>
        <is>
          <t>İZMİR</t>
        </is>
      </c>
      <c>
        <v>MENDERES</v>
      </c>
      <c>
        <is>
          <t>DEVELİ AKÇAALAN TR-1 35-22-M00219_8633083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15:49:42</t>
        </is>
      </c>
      <c>
        <is>
          <t>03.07.2020 17:28:26</t>
        </is>
      </c>
      <c>
        <v>1.645555555</v>
      </c>
      <c>
        <v>0</v>
      </c>
      <c>
        <v>25</v>
      </c>
      <c>
        <v>0</v>
      </c>
      <c>
        <v>1</v>
      </c>
      <c>
        <v>0</v>
      </c>
      <c>
        <v>41.138889</v>
      </c>
      <c>
        <v>0</v>
      </c>
      <c>
        <v>1.645556</v>
      </c>
    </row>
    <row>
      <c>
        <is>
          <t>1466000</t>
        </is>
      </c>
      <c>
        <v>1</v>
      </c>
      <c>
        <is>
          <t>İZMİR</t>
        </is>
      </c>
      <c>
        <v>BUCA</v>
      </c>
      <c>
        <is>
          <t>M-907 35-03-M00907_915172380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09:46:37</t>
        </is>
      </c>
      <c>
        <is>
          <t>23.07.2020 13:09:35</t>
        </is>
      </c>
      <c>
        <v>3.382777777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3.382778</v>
      </c>
    </row>
    <row>
      <c>
        <is>
          <t>1477521</t>
        </is>
      </c>
      <c>
        <v>1</v>
      </c>
      <c>
        <is>
          <t>İZMİR</t>
        </is>
      </c>
      <c>
        <v>ÇEŞME</v>
      </c>
      <c>
        <is>
          <t>ÇİFTLİK İM 35-18-A00003_SAĞLIKÇILAR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23:10:22</t>
        </is>
      </c>
      <c>
        <is>
          <t>25.07.2020 23:27:00</t>
        </is>
      </c>
      <c>
        <v>0.277222222</v>
      </c>
      <c>
        <v>1</v>
      </c>
      <c>
        <v>33</v>
      </c>
      <c>
        <v>51</v>
      </c>
      <c>
        <v>1074</v>
      </c>
      <c>
        <v>0.277222</v>
      </c>
      <c>
        <v>9.148333</v>
      </c>
      <c>
        <v>14.138333</v>
      </c>
      <c>
        <v>297.736666</v>
      </c>
    </row>
    <row>
      <c>
        <is>
          <t>1477492</t>
        </is>
      </c>
      <c>
        <v>1</v>
      </c>
      <c>
        <is>
          <t>İZMİR</t>
        </is>
      </c>
      <c>
        <v>ÇEŞME</v>
      </c>
      <c>
        <is>
          <t>L-523 ALTINKUM 35-18-L00523_Ayırıcı H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21:07:29</t>
        </is>
      </c>
      <c>
        <is>
          <t>25.07.2020 23:33:40</t>
        </is>
      </c>
      <c>
        <v>2.436388888</v>
      </c>
      <c>
        <v>0</v>
      </c>
      <c>
        <v>2</v>
      </c>
      <c>
        <v>0</v>
      </c>
      <c>
        <v>11</v>
      </c>
      <c>
        <v>0</v>
      </c>
      <c>
        <v>4.872778</v>
      </c>
      <c>
        <v>0</v>
      </c>
      <c>
        <v>26.800278</v>
      </c>
    </row>
    <row>
      <c>
        <is>
          <t>1424470</t>
        </is>
      </c>
      <c>
        <v>1</v>
      </c>
      <c>
        <is>
          <t>İZMİR</t>
        </is>
      </c>
      <c>
        <v>KARŞIYAKA</v>
      </c>
      <c>
        <is>
          <t>K-3107 35-04-K03107_98981170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09:33:25</t>
        </is>
      </c>
      <c>
        <is>
          <t>20.07.2020 11:52:39</t>
        </is>
      </c>
      <c>
        <v>2.320555555</v>
      </c>
      <c>
        <v>0</v>
      </c>
      <c>
        <v>4</v>
      </c>
      <c>
        <v>0</v>
      </c>
      <c>
        <v>0</v>
      </c>
      <c>
        <v>0</v>
      </c>
      <c>
        <v>9.282222</v>
      </c>
      <c>
        <v>0</v>
      </c>
      <c>
        <v>0</v>
      </c>
    </row>
    <row>
      <c>
        <is>
          <t>1373161</t>
        </is>
      </c>
      <c>
        <v>1</v>
      </c>
      <c>
        <is>
          <t>İZMİR</t>
        </is>
      </c>
      <c>
        <v>MENDERES</v>
      </c>
      <c>
        <is>
          <t>DEVELİ TR-5 35-22-M00287_Ayırıcı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10:15:08</t>
        </is>
      </c>
      <c>
        <is>
          <t>03.07.2020 11:17:39</t>
        </is>
      </c>
      <c>
        <v>1.041944444</v>
      </c>
      <c>
        <v>0</v>
      </c>
      <c>
        <v>35</v>
      </c>
      <c>
        <v>2</v>
      </c>
      <c>
        <v>8</v>
      </c>
      <c>
        <v>0</v>
      </c>
      <c>
        <v>36.468056</v>
      </c>
      <c>
        <v>2.083889</v>
      </c>
      <c>
        <v>8.335556</v>
      </c>
    </row>
    <row>
      <c>
        <is>
          <t>1373088</t>
        </is>
      </c>
      <c>
        <v>1</v>
      </c>
      <c>
        <is>
          <t>İZMİR</t>
        </is>
      </c>
      <c>
        <v>KEMALPAŞA</v>
      </c>
      <c>
        <is>
          <t>MEHMET ALİ UYAR VE ARK. ÖZEL TR 35-27-M00612Ö_Ayırıcı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09:20:54</t>
        </is>
      </c>
      <c>
        <is>
          <t>03.07.2020 21:28:39</t>
        </is>
      </c>
      <c>
        <v>12.129166666</v>
      </c>
      <c>
        <v>0</v>
      </c>
      <c>
        <v>0</v>
      </c>
      <c>
        <v>15</v>
      </c>
      <c>
        <v>0</v>
      </c>
      <c>
        <v>0</v>
      </c>
      <c>
        <v>0</v>
      </c>
      <c>
        <v>181.9375</v>
      </c>
      <c>
        <v>0</v>
      </c>
    </row>
    <row>
      <c>
        <is>
          <t>1424186</t>
        </is>
      </c>
      <c>
        <v>1</v>
      </c>
      <c>
        <is>
          <t>İZMİR</t>
        </is>
      </c>
      <c>
        <v>BUCA</v>
      </c>
      <c>
        <is>
          <t> 35-03-K03076_35-03-K03076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15:22:19</t>
        </is>
      </c>
      <c>
        <is>
          <t>19.07.2020 16:58:06</t>
        </is>
      </c>
      <c>
        <v>1.596388888</v>
      </c>
      <c>
        <v>1</v>
      </c>
      <c>
        <v>185</v>
      </c>
      <c>
        <v>0</v>
      </c>
      <c>
        <v>0</v>
      </c>
      <c>
        <v>1.596389</v>
      </c>
      <c>
        <v>295.331944</v>
      </c>
      <c>
        <v>0</v>
      </c>
      <c>
        <v>0</v>
      </c>
    </row>
    <row>
      <c>
        <is>
          <t>1476972</t>
        </is>
      </c>
      <c>
        <v>1</v>
      </c>
      <c>
        <is>
          <t>İZMİR</t>
        </is>
      </c>
      <c>
        <v>TORBALI</v>
      </c>
      <c>
        <is>
          <t>PAMUKYAZI-1 35-26-L00380_Ayırıcı H01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19:41:57</t>
        </is>
      </c>
      <c>
        <is>
          <t>24.07.2020 22:00:40</t>
        </is>
      </c>
      <c>
        <v>2.311944444</v>
      </c>
      <c>
        <v>0</v>
      </c>
      <c>
        <v>0</v>
      </c>
      <c>
        <v>1</v>
      </c>
      <c>
        <v>32</v>
      </c>
      <c>
        <v>0</v>
      </c>
      <c>
        <v>0</v>
      </c>
      <c>
        <v>2.311944</v>
      </c>
      <c>
        <v>73.982222</v>
      </c>
    </row>
    <row>
      <c>
        <is>
          <t>1425127</t>
        </is>
      </c>
      <c>
        <v>1</v>
      </c>
      <c>
        <is>
          <t>İZMİR</t>
        </is>
      </c>
      <c>
        <v>MENDERES</v>
      </c>
      <c>
        <is>
          <t>GÜMÜLDÜR DM 35-25-M00100_CİVAR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21.07.2020 12:16:07</t>
        </is>
      </c>
      <c>
        <is>
          <t>21.07.2020 12:17:00</t>
        </is>
      </c>
      <c>
        <v>0.014722222</v>
      </c>
      <c>
        <v>15</v>
      </c>
      <c>
        <v>1123</v>
      </c>
      <c>
        <v>6</v>
      </c>
      <c>
        <v>13</v>
      </c>
      <c>
        <v>0.220833</v>
      </c>
      <c>
        <v>16.533055</v>
      </c>
      <c>
        <v>0.088333</v>
      </c>
      <c>
        <v>0.191389</v>
      </c>
    </row>
    <row>
      <c>
        <is>
          <t>1478250</t>
        </is>
      </c>
      <c>
        <v>1</v>
      </c>
      <c>
        <is>
          <t>İZMİR</t>
        </is>
      </c>
      <c>
        <v>TORBALI</v>
      </c>
      <c>
        <is>
          <t>PAMUKYAZI TOP.SULAMA 35-26-L00385_Ayırıcı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14:24:38</t>
        </is>
      </c>
      <c>
        <is>
          <t>27.07.2020 15:50:44</t>
        </is>
      </c>
      <c>
        <v>1.435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5.74</v>
      </c>
    </row>
    <row>
      <c>
        <is>
          <t>1375075</t>
        </is>
      </c>
      <c>
        <v>1</v>
      </c>
      <c>
        <is>
          <t>İZMİR</t>
        </is>
      </c>
      <c>
        <v>TORBALI</v>
      </c>
      <c>
        <is>
          <t>EROL YILMAZ SLM TR 35-26-L00364_Ayırıcı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18:41:53</t>
        </is>
      </c>
      <c>
        <is>
          <t>05.07.2020 20:46:26</t>
        </is>
      </c>
      <c>
        <v>2.075833333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39.440833</v>
      </c>
    </row>
    <row>
      <c>
        <is>
          <t>1477544</t>
        </is>
      </c>
      <c>
        <v>1</v>
      </c>
      <c>
        <is>
          <t>İZMİR</t>
        </is>
      </c>
      <c>
        <v>BORNOVA</v>
      </c>
      <c>
        <is>
          <t>K-4179Ö 35-02-K04179Ö_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26.07.2020 01:56:12</t>
        </is>
      </c>
      <c>
        <is>
          <t>26.07.2020 02:00:12</t>
        </is>
      </c>
      <c>
        <v>0.066666666</v>
      </c>
      <c>
        <v>15</v>
      </c>
      <c>
        <v>635</v>
      </c>
      <c>
        <v>0</v>
      </c>
      <c>
        <v>0</v>
      </c>
      <c>
        <v>1</v>
      </c>
      <c>
        <v>42.333333</v>
      </c>
      <c>
        <v>0</v>
      </c>
      <c>
        <v>0</v>
      </c>
    </row>
    <row>
      <c>
        <is>
          <t>1373407</t>
        </is>
      </c>
      <c>
        <v>1</v>
      </c>
      <c>
        <is>
          <t>İZMİR</t>
        </is>
      </c>
      <c>
        <v>GÜZELBAHÇE</v>
      </c>
      <c>
        <is>
          <t>K-4574 35-10-K04574_K-1927-K01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15:37:52</t>
        </is>
      </c>
      <c>
        <is>
          <t>03.07.2020 16:20:00</t>
        </is>
      </c>
      <c>
        <v>0.702222222</v>
      </c>
      <c>
        <v>4</v>
      </c>
      <c>
        <v>978</v>
      </c>
      <c>
        <v>0</v>
      </c>
      <c>
        <v>0</v>
      </c>
      <c>
        <v>2.808889</v>
      </c>
      <c>
        <v>686.773333</v>
      </c>
      <c>
        <v>0</v>
      </c>
      <c>
        <v>0</v>
      </c>
    </row>
    <row>
      <c>
        <is>
          <t>1373437</t>
        </is>
      </c>
      <c>
        <v>1</v>
      </c>
      <c>
        <is>
          <t>İZMİR</t>
        </is>
      </c>
      <c>
        <v>GÜZELBAHÇE</v>
      </c>
      <c>
        <is>
          <t>K-4574 35-10-K04574_K-1927-K01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16:23:17</t>
        </is>
      </c>
      <c>
        <is>
          <t>03.07.2020 17:25:07</t>
        </is>
      </c>
      <c>
        <v>1.030555555</v>
      </c>
      <c>
        <v>4</v>
      </c>
      <c>
        <v>978</v>
      </c>
      <c>
        <v>0</v>
      </c>
      <c>
        <v>0</v>
      </c>
      <c>
        <v>4.122222</v>
      </c>
      <c>
        <v>1007.883333</v>
      </c>
      <c>
        <v>0</v>
      </c>
      <c>
        <v>0</v>
      </c>
    </row>
    <row>
      <c>
        <is>
          <t>1424369</t>
        </is>
      </c>
      <c>
        <v>1</v>
      </c>
      <c>
        <is>
          <t>İZMİR</t>
        </is>
      </c>
      <c>
        <v>MENEMEN</v>
      </c>
      <c>
        <is>
          <t>KESİKKÖY DM 35-28-M00309_-M11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06:08:21</t>
        </is>
      </c>
      <c>
        <is>
          <t>20.07.2020 06:46:53</t>
        </is>
      </c>
      <c>
        <v>0.642222222</v>
      </c>
      <c>
        <v>3</v>
      </c>
      <c>
        <v>0</v>
      </c>
      <c>
        <v>47</v>
      </c>
      <c>
        <v>0</v>
      </c>
      <c>
        <v>1.926667</v>
      </c>
      <c>
        <v>0</v>
      </c>
      <c>
        <v>30.184444</v>
      </c>
      <c>
        <v>0</v>
      </c>
    </row>
    <row>
      <c>
        <is>
          <t>1480560</t>
        </is>
      </c>
      <c>
        <v>1</v>
      </c>
      <c>
        <is>
          <t>İZMİR</t>
        </is>
      </c>
      <c>
        <v>BAYRAKLI</v>
      </c>
      <c>
        <is>
          <t>K-1235 35-02-K01235_35-02-K01235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15:57:16</t>
        </is>
      </c>
      <c>
        <is>
          <t>30.07.2020 16:48:39</t>
        </is>
      </c>
      <c>
        <v>0.856388888</v>
      </c>
      <c>
        <v>1</v>
      </c>
      <c>
        <v>854</v>
      </c>
      <c>
        <v>0</v>
      </c>
      <c>
        <v>0</v>
      </c>
      <c>
        <v>0.856389</v>
      </c>
      <c>
        <v>731.35611</v>
      </c>
      <c>
        <v>0</v>
      </c>
      <c>
        <v>0</v>
      </c>
    </row>
    <row>
      <c>
        <is>
          <t>1374573</t>
        </is>
      </c>
      <c>
        <v>1</v>
      </c>
      <c>
        <is>
          <t>İZMİR</t>
        </is>
      </c>
      <c>
        <v>MENEMEN</v>
      </c>
      <c>
        <is>
          <t>PANAZTEPE DM 35-28-M00732_KESİKKÖY-1 GİRİŞ-M07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08:29:21</t>
        </is>
      </c>
      <c>
        <is>
          <t>05.07.2020 08:48:00</t>
        </is>
      </c>
      <c>
        <v>0.310833333</v>
      </c>
      <c>
        <v>3</v>
      </c>
      <c>
        <v>0</v>
      </c>
      <c>
        <v>106</v>
      </c>
      <c>
        <v>923</v>
      </c>
      <c>
        <v>0.9325</v>
      </c>
      <c>
        <v>0</v>
      </c>
      <c>
        <v>32.948333</v>
      </c>
      <c>
        <v>286.899166</v>
      </c>
    </row>
    <row>
      <c>
        <is>
          <t>1374787</t>
        </is>
      </c>
      <c>
        <v>1</v>
      </c>
      <c>
        <is>
          <t>İZMİR</t>
        </is>
      </c>
      <c>
        <v>ÇEŞME</v>
      </c>
      <c>
        <is>
          <t>L-1 35-18-L00001_950436190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12:14:03</t>
        </is>
      </c>
      <c>
        <is>
          <t>05.07.2020 13:54:06</t>
        </is>
      </c>
      <c>
        <v>1.6675</v>
      </c>
      <c>
        <v>0</v>
      </c>
      <c>
        <v>6</v>
      </c>
      <c>
        <v>0</v>
      </c>
      <c>
        <v>0</v>
      </c>
      <c>
        <v>0</v>
      </c>
      <c>
        <v>10.005</v>
      </c>
      <c>
        <v>0</v>
      </c>
      <c>
        <v>0</v>
      </c>
    </row>
    <row>
      <c>
        <is>
          <t>1466133</t>
        </is>
      </c>
      <c>
        <v>1</v>
      </c>
      <c>
        <is>
          <t>MANİSA</t>
        </is>
      </c>
      <c>
        <v>TURGUTLU</v>
      </c>
      <c>
        <is>
          <t>TR-1/6 45-83-M00006_TR-1/11-M03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13:34:48</t>
        </is>
      </c>
      <c>
        <is>
          <t>23.07.2020 14:15:10</t>
        </is>
      </c>
      <c>
        <v>0.672777777</v>
      </c>
      <c>
        <v>29</v>
      </c>
      <c>
        <v>33</v>
      </c>
      <c>
        <v>0</v>
      </c>
      <c>
        <v>0</v>
      </c>
      <c>
        <v>19.510556</v>
      </c>
      <c>
        <v>22.201667</v>
      </c>
      <c>
        <v>0</v>
      </c>
      <c>
        <v>0</v>
      </c>
    </row>
    <row>
      <c>
        <is>
          <t>1424850</t>
        </is>
      </c>
      <c>
        <v>1</v>
      </c>
      <c>
        <is>
          <t>MANİSA</t>
        </is>
      </c>
      <c>
        <v>TURGUTLU</v>
      </c>
      <c>
        <is>
          <t>TR-1/6 45-83-M00006_45-83-M00006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20:01:32</t>
        </is>
      </c>
      <c>
        <is>
          <t>20.07.2020 21:05:41</t>
        </is>
      </c>
      <c>
        <v>1.069166666</v>
      </c>
      <c>
        <v>0</v>
      </c>
      <c>
        <v>40</v>
      </c>
      <c>
        <v>0</v>
      </c>
      <c>
        <v>1</v>
      </c>
      <c>
        <v>0</v>
      </c>
      <c>
        <v>42.766667</v>
      </c>
      <c>
        <v>0</v>
      </c>
      <c>
        <v>1.069167</v>
      </c>
    </row>
    <row>
      <c>
        <is>
          <t>1424065</t>
        </is>
      </c>
      <c>
        <v>1</v>
      </c>
      <c>
        <is>
          <t>MANİSA</t>
        </is>
      </c>
      <c>
        <v>TURGUTLU</v>
      </c>
      <c>
        <is>
          <t>TR-1/6 45-83-M00006_TR-1/11-M03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11:31:51</t>
        </is>
      </c>
      <c>
        <is>
          <t>19.07.2020 12:43:03</t>
        </is>
      </c>
      <c>
        <v>1.186666666</v>
      </c>
      <c>
        <v>29</v>
      </c>
      <c>
        <v>30</v>
      </c>
      <c>
        <v>0</v>
      </c>
      <c>
        <v>0</v>
      </c>
      <c>
        <v>34.413333</v>
      </c>
      <c>
        <v>35.6</v>
      </c>
      <c>
        <v>0</v>
      </c>
      <c>
        <v>0</v>
      </c>
    </row>
    <row>
      <c>
        <is>
          <t>1399697</t>
        </is>
      </c>
      <c>
        <v>1</v>
      </c>
      <c>
        <is>
          <t>MANİSA</t>
        </is>
      </c>
      <c>
        <v>TURGUTLU</v>
      </c>
      <c>
        <is>
          <t>SABANCI TR 45-83-M00254_A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12:28:58</t>
        </is>
      </c>
      <c>
        <is>
          <t>11.07.2020 15:03:10</t>
        </is>
      </c>
      <c>
        <v>2.57</v>
      </c>
      <c>
        <v>0</v>
      </c>
      <c>
        <v>10</v>
      </c>
      <c>
        <v>0</v>
      </c>
      <c>
        <v>0</v>
      </c>
      <c>
        <v>0</v>
      </c>
      <c>
        <v>25.7</v>
      </c>
      <c>
        <v>0</v>
      </c>
      <c>
        <v>0</v>
      </c>
    </row>
    <row>
      <c>
        <is>
          <t>1455703</t>
        </is>
      </c>
      <c>
        <v>1</v>
      </c>
      <c>
        <is>
          <t>İZMİR</t>
        </is>
      </c>
      <c>
        <v>ÇEŞME</v>
      </c>
      <c>
        <is>
          <t>L-2 35-18-L00002_950436340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15:39:41</t>
        </is>
      </c>
      <c>
        <is>
          <t>22.07.2020 20:24:33</t>
        </is>
      </c>
      <c>
        <v>4.747777777</v>
      </c>
      <c>
        <v>0</v>
      </c>
      <c>
        <v>1</v>
      </c>
      <c>
        <v>0</v>
      </c>
      <c>
        <v>0</v>
      </c>
      <c>
        <v>0</v>
      </c>
      <c>
        <v>4.747778</v>
      </c>
      <c>
        <v>0</v>
      </c>
      <c>
        <v>0</v>
      </c>
    </row>
    <row>
      <c>
        <is>
          <t>1372263</t>
        </is>
      </c>
      <c>
        <v>1</v>
      </c>
      <c>
        <is>
          <t>İZMİR</t>
        </is>
      </c>
      <c>
        <v>MENDERES</v>
      </c>
      <c>
        <is>
          <t>ÇUKURALTI M-37 35-25-M00078_11818052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09:23:50</t>
        </is>
      </c>
      <c>
        <is>
          <t>02.07.2020 10:03:49</t>
        </is>
      </c>
      <c>
        <v>0.666388888</v>
      </c>
      <c>
        <v>0</v>
      </c>
      <c>
        <v>16</v>
      </c>
      <c>
        <v>0</v>
      </c>
      <c>
        <v>0</v>
      </c>
      <c>
        <v>0</v>
      </c>
      <c>
        <v>10.662222</v>
      </c>
      <c>
        <v>0</v>
      </c>
      <c>
        <v>0</v>
      </c>
    </row>
    <row>
      <c>
        <is>
          <t>1372289</t>
        </is>
      </c>
      <c>
        <v>1</v>
      </c>
      <c>
        <is>
          <t>MANİSA</t>
        </is>
      </c>
      <c>
        <v>TURGUTLU</v>
      </c>
      <c>
        <is>
          <t>KERESTECİLER TR-1 45-83-M00138_48103858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10:58:23</t>
        </is>
      </c>
      <c>
        <is>
          <t>02.07.2020 14:48:59</t>
        </is>
      </c>
      <c>
        <v>3.843333333</v>
      </c>
      <c>
        <v>0</v>
      </c>
      <c>
        <v>7</v>
      </c>
      <c>
        <v>0</v>
      </c>
      <c>
        <v>0</v>
      </c>
      <c>
        <v>0</v>
      </c>
      <c>
        <v>26.903333</v>
      </c>
      <c>
        <v>0</v>
      </c>
      <c>
        <v>0</v>
      </c>
    </row>
    <row>
      <c>
        <is>
          <t>1371520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07:56:00</t>
        </is>
      </c>
      <c>
        <is>
          <t>01.07.2020 08:36:00</t>
        </is>
      </c>
      <c>
        <v>0.666666666</v>
      </c>
      <c>
        <v>9</v>
      </c>
      <c>
        <v>162</v>
      </c>
      <c>
        <v>247</v>
      </c>
      <c>
        <v>13</v>
      </c>
      <c>
        <v>6</v>
      </c>
      <c>
        <v>108</v>
      </c>
      <c>
        <v>164.666667</v>
      </c>
      <c>
        <v>8.666667</v>
      </c>
    </row>
    <row>
      <c>
        <is>
          <t>1397570</t>
        </is>
      </c>
      <c>
        <v>1</v>
      </c>
      <c>
        <is>
          <t>İZMİR</t>
        </is>
      </c>
      <c>
        <v>SELÇUK</v>
      </c>
      <c>
        <is>
          <t>TR-35 35-13-L00035_H H3B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10:28:35</t>
        </is>
      </c>
      <c>
        <is>
          <t>08.07.2020 11:50:51</t>
        </is>
      </c>
      <c>
        <v>1.371111111</v>
      </c>
      <c>
        <v>0</v>
      </c>
      <c>
        <v>14</v>
      </c>
      <c>
        <v>0</v>
      </c>
      <c>
        <v>0</v>
      </c>
      <c>
        <v>0</v>
      </c>
      <c>
        <v>19.195556</v>
      </c>
      <c>
        <v>0</v>
      </c>
      <c>
        <v>0</v>
      </c>
    </row>
    <row>
      <c>
        <is>
          <t>1385526</t>
        </is>
      </c>
      <c>
        <v>1</v>
      </c>
      <c>
        <is>
          <t>MANİSA</t>
        </is>
      </c>
      <c>
        <v>TURGUTLU</v>
      </c>
      <c>
        <is>
          <t>KERESTECİLER TR-1 45-83-M00138_48103858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09:10:02</t>
        </is>
      </c>
      <c>
        <is>
          <t>06.07.2020 10:45:30</t>
        </is>
      </c>
      <c>
        <v>1.591111111</v>
      </c>
      <c>
        <v>0</v>
      </c>
      <c>
        <v>7</v>
      </c>
      <c>
        <v>0</v>
      </c>
      <c>
        <v>0</v>
      </c>
      <c>
        <v>0</v>
      </c>
      <c>
        <v>11.137778</v>
      </c>
      <c>
        <v>0</v>
      </c>
      <c>
        <v>0</v>
      </c>
    </row>
    <row>
      <c>
        <is>
          <t>1397653</t>
        </is>
      </c>
      <c>
        <v>1</v>
      </c>
      <c>
        <is>
          <t>İZMİR</t>
        </is>
      </c>
      <c>
        <v>SELÇUK</v>
      </c>
      <c>
        <is>
          <t>TR-25 35-13-L00025_915133785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13:32:05</t>
        </is>
      </c>
      <c>
        <is>
          <t>08.07.2020 14:19:43</t>
        </is>
      </c>
      <c>
        <v>0.793888888</v>
      </c>
      <c>
        <v>0</v>
      </c>
      <c>
        <v>1</v>
      </c>
      <c>
        <v>0</v>
      </c>
      <c>
        <v>0</v>
      </c>
      <c>
        <v>0</v>
      </c>
      <c>
        <v>0.793889</v>
      </c>
      <c>
        <v>0</v>
      </c>
      <c>
        <v>0</v>
      </c>
    </row>
    <row>
      <c>
        <is>
          <t>1397495</t>
        </is>
      </c>
      <c>
        <v>1</v>
      </c>
      <c>
        <is>
          <t>İZMİR</t>
        </is>
      </c>
      <c>
        <v>SELÇUK</v>
      </c>
      <c>
        <is>
          <t>TR-35 35-13-L00035_915190469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10:16:47</t>
        </is>
      </c>
      <c>
        <is>
          <t>08.07.2020 13:13:24</t>
        </is>
      </c>
      <c>
        <v>2.943611111</v>
      </c>
      <c>
        <v>0</v>
      </c>
      <c>
        <v>1</v>
      </c>
      <c>
        <v>0</v>
      </c>
      <c>
        <v>0</v>
      </c>
      <c>
        <v>0</v>
      </c>
      <c>
        <v>2.943611</v>
      </c>
      <c>
        <v>0</v>
      </c>
      <c>
        <v>0</v>
      </c>
    </row>
    <row>
      <c>
        <is>
          <t>1481006</t>
        </is>
      </c>
      <c>
        <v>1</v>
      </c>
      <c>
        <is>
          <t>İZMİR</t>
        </is>
      </c>
      <c>
        <v>BAYRAKLI</v>
      </c>
      <c>
        <is>
          <t>K-1235 35-02-K01235_35-02-K01235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10:46:25</t>
        </is>
      </c>
      <c>
        <is>
          <t>31.07.2020 11:28:00</t>
        </is>
      </c>
      <c>
        <v>0.693055555</v>
      </c>
      <c>
        <v>1</v>
      </c>
      <c>
        <v>854</v>
      </c>
      <c>
        <v>0</v>
      </c>
      <c>
        <v>0</v>
      </c>
      <c>
        <v>0.693056</v>
      </c>
      <c>
        <v>591.869444</v>
      </c>
      <c>
        <v>0</v>
      </c>
      <c>
        <v>0</v>
      </c>
    </row>
    <row>
      <c>
        <is>
          <t>1477099</t>
        </is>
      </c>
      <c>
        <v>1</v>
      </c>
      <c>
        <is>
          <t>İZMİR</t>
        </is>
      </c>
      <c>
        <v>MENDERES</v>
      </c>
      <c>
        <is>
          <t>ÇUKURALTI M-11 35-25-M00057_35-25-M00057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25.07.2020 08:14:29</t>
        </is>
      </c>
      <c>
        <is>
          <t>25.07.2020 09:29:31</t>
        </is>
      </c>
      <c>
        <v>1.250555555</v>
      </c>
      <c>
        <v>1</v>
      </c>
      <c>
        <v>377</v>
      </c>
      <c>
        <v>0</v>
      </c>
      <c>
        <v>0</v>
      </c>
      <c>
        <v>1.250556</v>
      </c>
      <c>
        <v>471.459444</v>
      </c>
      <c>
        <v>0</v>
      </c>
      <c>
        <v>0</v>
      </c>
    </row>
    <row>
      <c>
        <is>
          <t>1397353</t>
        </is>
      </c>
      <c>
        <v>1</v>
      </c>
      <c>
        <is>
          <t>MANİSA</t>
        </is>
      </c>
      <c>
        <v>TURGUTLU</v>
      </c>
      <c>
        <is>
          <t>TR-1/3 45-83-M00003_PAŞATIMARI TR-1-M05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07:55:32</t>
        </is>
      </c>
      <c>
        <is>
          <t>08.07.2020 08:56:59</t>
        </is>
      </c>
      <c>
        <v>1.024166666</v>
      </c>
      <c>
        <v>9</v>
      </c>
      <c>
        <v>162</v>
      </c>
      <c>
        <v>247</v>
      </c>
      <c>
        <v>13</v>
      </c>
      <c>
        <v>9.2175</v>
      </c>
      <c>
        <v>165.915</v>
      </c>
      <c>
        <v>252.969167</v>
      </c>
      <c>
        <v>13.314167</v>
      </c>
    </row>
    <row>
      <c>
        <is>
          <t>1398154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09:34:51</t>
        </is>
      </c>
      <c>
        <is>
          <t>09.07.2020 10:44:08</t>
        </is>
      </c>
      <c>
        <v>1.154722222</v>
      </c>
      <c>
        <v>9</v>
      </c>
      <c>
        <v>162</v>
      </c>
      <c>
        <v>247</v>
      </c>
      <c>
        <v>13</v>
      </c>
      <c>
        <v>10.3925</v>
      </c>
      <c>
        <v>187.065</v>
      </c>
      <c>
        <v>285.216389</v>
      </c>
      <c>
        <v>15.011389</v>
      </c>
    </row>
    <row>
      <c>
        <is>
          <t>1398511</t>
        </is>
      </c>
      <c>
        <v>1</v>
      </c>
      <c>
        <is>
          <t>İZMİR</t>
        </is>
      </c>
      <c>
        <v>SELÇUK</v>
      </c>
      <c>
        <is>
          <t>SALİH  ÇILGIN VE ARK. T-SULAMA GRB. 35-13-L00107_C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17:06:31</t>
        </is>
      </c>
      <c>
        <is>
          <t>09.07.2020 18:47:53</t>
        </is>
      </c>
      <c>
        <v>1.689444444</v>
      </c>
      <c>
        <v>0</v>
      </c>
      <c>
        <v>7</v>
      </c>
      <c>
        <v>0</v>
      </c>
      <c>
        <v>0</v>
      </c>
      <c>
        <v>0</v>
      </c>
      <c>
        <v>11.826111</v>
      </c>
      <c>
        <v>0</v>
      </c>
      <c>
        <v>0</v>
      </c>
    </row>
    <row>
      <c>
        <is>
          <t>1386342</t>
        </is>
      </c>
      <c>
        <v>1</v>
      </c>
      <c>
        <is>
          <t>MANİSA</t>
        </is>
      </c>
      <c>
        <v>TURGUTLU</v>
      </c>
      <c>
        <is>
          <t>TURGUTLU İM 45-83-A00001_TRF-B-L16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05:55:16</t>
        </is>
      </c>
      <c>
        <is>
          <t>07.07.2020 07:14:07</t>
        </is>
      </c>
      <c>
        <v>1.314166666</v>
      </c>
      <c>
        <v>2</v>
      </c>
      <c>
        <v>566</v>
      </c>
      <c>
        <v>0</v>
      </c>
      <c>
        <v>0</v>
      </c>
      <c>
        <v>2.628333</v>
      </c>
      <c>
        <v>743.818333</v>
      </c>
      <c>
        <v>0</v>
      </c>
      <c>
        <v>0</v>
      </c>
    </row>
    <row>
      <c>
        <is>
          <t>1481324</t>
        </is>
      </c>
      <c>
        <v>1</v>
      </c>
      <c>
        <is>
          <t>MANİSA</t>
        </is>
      </c>
      <c>
        <v>TURGUTLU</v>
      </c>
      <c>
        <is>
          <t>TURGUTLU İM 45-83-A00001_TRF-B-L16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22:46:31</t>
        </is>
      </c>
      <c>
        <is>
          <t>31.07.2020 23:12:00</t>
        </is>
      </c>
      <c>
        <v>0.424722222</v>
      </c>
      <c>
        <v>9</v>
      </c>
      <c>
        <v>3320</v>
      </c>
      <c>
        <v>0</v>
      </c>
      <c>
        <v>0</v>
      </c>
      <c>
        <v>3.8225</v>
      </c>
      <c>
        <v>1410.077777</v>
      </c>
      <c>
        <v>0</v>
      </c>
      <c>
        <v>0</v>
      </c>
    </row>
    <row>
      <c>
        <is>
          <t>1424140</t>
        </is>
      </c>
      <c>
        <v>1</v>
      </c>
      <c>
        <is>
          <t>MANİSA</t>
        </is>
      </c>
      <c>
        <v>YUNUSEMRE</v>
      </c>
      <c>
        <is>
          <t>TURGUTALP TR-1 45-71-M01762_45-71-M01762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13:57:50</t>
        </is>
      </c>
      <c>
        <is>
          <t>19.07.2020 15:45:55</t>
        </is>
      </c>
      <c>
        <v>1.801388888</v>
      </c>
      <c>
        <v>0</v>
      </c>
      <c>
        <v>0</v>
      </c>
      <c>
        <v>1</v>
      </c>
      <c>
        <v>44</v>
      </c>
      <c>
        <v>0</v>
      </c>
      <c>
        <v>0</v>
      </c>
      <c>
        <v>1.801389</v>
      </c>
      <c>
        <v>79.261111</v>
      </c>
    </row>
    <row>
      <c>
        <is>
          <t>1399751</t>
        </is>
      </c>
      <c>
        <v>1</v>
      </c>
      <c>
        <is>
          <t>İZMİR</t>
        </is>
      </c>
      <c>
        <v>SELÇUK</v>
      </c>
      <c>
        <is>
          <t>TR-25 35-13-L00025_A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13:45:26</t>
        </is>
      </c>
      <c>
        <is>
          <t>11.07.2020 14:49:50</t>
        </is>
      </c>
      <c>
        <v>1.073333333</v>
      </c>
      <c>
        <v>0</v>
      </c>
      <c>
        <v>37</v>
      </c>
      <c>
        <v>0</v>
      </c>
      <c>
        <v>0</v>
      </c>
      <c>
        <v>0</v>
      </c>
      <c>
        <v>39.713333</v>
      </c>
      <c>
        <v>0</v>
      </c>
      <c>
        <v>0</v>
      </c>
    </row>
    <row>
      <c>
        <is>
          <t>1386272</t>
        </is>
      </c>
      <c>
        <v>1</v>
      </c>
      <c>
        <is>
          <t>İZMİR</t>
        </is>
      </c>
      <c>
        <v>BUCA</v>
      </c>
      <c>
        <is>
          <t>K-83 35-03-K00083_K-3225 K04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23:43:48</t>
        </is>
      </c>
      <c>
        <is>
          <t>07.07.2020 01:24:47</t>
        </is>
      </c>
      <c>
        <v>1.683055555</v>
      </c>
      <c>
        <v>2</v>
      </c>
      <c>
        <v>607</v>
      </c>
      <c>
        <v>0</v>
      </c>
      <c>
        <v>0</v>
      </c>
      <c>
        <v>3.366111</v>
      </c>
      <c>
        <v>1021.614722</v>
      </c>
      <c>
        <v>0</v>
      </c>
      <c>
        <v>0</v>
      </c>
    </row>
    <row>
      <c>
        <is>
          <t>1371662</t>
        </is>
      </c>
      <c>
        <v>1</v>
      </c>
      <c>
        <is>
          <t>MANİSA</t>
        </is>
      </c>
      <c>
        <v>ŞEHZADELER</v>
      </c>
      <c>
        <is>
          <t>DM-2/41 (ULUCAMİİ ÖNÜ) 45-71-M00515_953187269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10:43:23</t>
        </is>
      </c>
      <c>
        <is>
          <t>01.07.2020 12:24:55</t>
        </is>
      </c>
      <c>
        <v>1.692222222</v>
      </c>
      <c>
        <v>0</v>
      </c>
      <c>
        <v>1</v>
      </c>
      <c>
        <v>0</v>
      </c>
      <c>
        <v>0</v>
      </c>
      <c>
        <v>0</v>
      </c>
      <c>
        <v>1.692222</v>
      </c>
      <c>
        <v>0</v>
      </c>
      <c>
        <v>0</v>
      </c>
    </row>
    <row>
      <c>
        <is>
          <t>1435246</t>
        </is>
      </c>
      <c>
        <v>1</v>
      </c>
      <c>
        <is>
          <t>İZMİR</t>
        </is>
      </c>
      <c>
        <v>URLA</v>
      </c>
      <c>
        <is>
          <t>TR-3 TAVSU 35-19-L00003_D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15:57:41</t>
        </is>
      </c>
      <c>
        <is>
          <t>21.07.2020 19:35:01</t>
        </is>
      </c>
      <c>
        <v>3.622222222</v>
      </c>
      <c>
        <v>0</v>
      </c>
      <c>
        <v>12</v>
      </c>
      <c>
        <v>0</v>
      </c>
      <c>
        <v>0</v>
      </c>
      <c>
        <v>0</v>
      </c>
      <c>
        <v>43.466667</v>
      </c>
      <c>
        <v>0</v>
      </c>
      <c>
        <v>0</v>
      </c>
    </row>
    <row>
      <c>
        <is>
          <t>1410631</t>
        </is>
      </c>
      <c>
        <v>1</v>
      </c>
      <c>
        <is>
          <t>İZMİR</t>
        </is>
      </c>
      <c>
        <v>BAYRAKLI</v>
      </c>
      <c>
        <is>
          <t>K-4197 35-02-K04197_K-345-K01 K01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08:27:14</t>
        </is>
      </c>
      <c>
        <is>
          <t>13.07.2020 08:41:22</t>
        </is>
      </c>
      <c>
        <v>0.235555555</v>
      </c>
      <c>
        <v>3</v>
      </c>
      <c>
        <v>1023</v>
      </c>
      <c>
        <v>0</v>
      </c>
      <c>
        <v>0</v>
      </c>
      <c>
        <v>0.706667</v>
      </c>
      <c>
        <v>240.973333</v>
      </c>
      <c>
        <v>0</v>
      </c>
      <c>
        <v>0</v>
      </c>
    </row>
    <row>
      <c>
        <is>
          <t>1411279</t>
        </is>
      </c>
      <c>
        <v>1</v>
      </c>
      <c>
        <is>
          <t>İZMİR</t>
        </is>
      </c>
      <c>
        <v>BAYRAKLI</v>
      </c>
      <c>
        <is>
          <t>M-2518 (YATIRIM REZERVE) 35-02-M02518_B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08:56:22</t>
        </is>
      </c>
      <c>
        <is>
          <t>14.07.2020 13:21:19</t>
        </is>
      </c>
      <c>
        <v>4.415761111</v>
      </c>
      <c>
        <v>0</v>
      </c>
      <c>
        <v>140</v>
      </c>
      <c>
        <v>0</v>
      </c>
      <c>
        <v>0</v>
      </c>
      <c>
        <v>0</v>
      </c>
      <c>
        <v>618.206556</v>
      </c>
      <c>
        <v>0</v>
      </c>
      <c>
        <v>0</v>
      </c>
    </row>
    <row>
      <c>
        <is>
          <t>1373136</t>
        </is>
      </c>
      <c>
        <v>1</v>
      </c>
      <c>
        <is>
          <t>İZMİR</t>
        </is>
      </c>
      <c>
        <v>BAYRAKLI</v>
      </c>
      <c>
        <is>
          <t>M-2769(YATIRIM REZERVE) 35-02-M02769_A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10:16:00</t>
        </is>
      </c>
      <c>
        <is>
          <t>03.07.2020 10:37:39</t>
        </is>
      </c>
      <c>
        <v>0.360833333</v>
      </c>
      <c>
        <v>0</v>
      </c>
      <c>
        <v>274</v>
      </c>
      <c>
        <v>0</v>
      </c>
      <c>
        <v>0</v>
      </c>
      <c>
        <v>0</v>
      </c>
      <c>
        <v>98.868333</v>
      </c>
      <c>
        <v>0</v>
      </c>
      <c>
        <v>0</v>
      </c>
    </row>
    <row>
      <c>
        <is>
          <t>1373792</t>
        </is>
      </c>
      <c>
        <v>1</v>
      </c>
      <c>
        <is>
          <t>İZMİR</t>
        </is>
      </c>
      <c>
        <v>ÇEŞME</v>
      </c>
      <c>
        <is>
          <t>L-92 35-18-L00092_35-18-L00092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05:38:54</t>
        </is>
      </c>
      <c>
        <is>
          <t>04.07.2020 06:16:49</t>
        </is>
      </c>
      <c>
        <v>0.631944444</v>
      </c>
      <c>
        <v>2</v>
      </c>
      <c>
        <v>200</v>
      </c>
      <c>
        <v>0</v>
      </c>
      <c>
        <v>0</v>
      </c>
      <c>
        <v>1.263889</v>
      </c>
      <c>
        <v>126.388889</v>
      </c>
      <c>
        <v>0</v>
      </c>
      <c>
        <v>0</v>
      </c>
    </row>
    <row>
      <c>
        <is>
          <t>1397433</t>
        </is>
      </c>
      <c>
        <v>1</v>
      </c>
      <c>
        <is>
          <t>İZMİR</t>
        </is>
      </c>
      <c>
        <v>BAYRAKLI</v>
      </c>
      <c>
        <is>
          <t>K-4792 35-02-K04792_35-02-K04792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08.07.2020 09:26:54</t>
        </is>
      </c>
      <c>
        <is>
          <t>08.07.2020 16:14:13</t>
        </is>
      </c>
      <c>
        <v>6.788393333</v>
      </c>
      <c>
        <v>1</v>
      </c>
      <c>
        <v>211</v>
      </c>
      <c>
        <v>0</v>
      </c>
      <c>
        <v>0</v>
      </c>
      <c>
        <v>6.788393</v>
      </c>
      <c>
        <v>1432.350993</v>
      </c>
      <c>
        <v>0</v>
      </c>
      <c>
        <v>0</v>
      </c>
    </row>
    <row>
      <c>
        <is>
          <t>1422858</t>
        </is>
      </c>
      <c>
        <v>1</v>
      </c>
      <c>
        <is>
          <t>İZMİR</t>
        </is>
      </c>
      <c>
        <v>BAYRAKLI</v>
      </c>
      <c>
        <is>
          <t>M-2518 (YATIRIM REZERVE) 35-02-M02518_B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09:04:16</t>
        </is>
      </c>
      <c>
        <is>
          <t>17.07.2020 16:08:00</t>
        </is>
      </c>
      <c>
        <v>7.062047222</v>
      </c>
      <c>
        <v>0</v>
      </c>
      <c>
        <v>134</v>
      </c>
      <c>
        <v>0</v>
      </c>
      <c>
        <v>0</v>
      </c>
      <c>
        <v>0</v>
      </c>
      <c>
        <v>946.314328</v>
      </c>
      <c>
        <v>0</v>
      </c>
      <c>
        <v>0</v>
      </c>
    </row>
    <row>
      <c>
        <is>
          <t>1423679</t>
        </is>
      </c>
      <c>
        <v>1</v>
      </c>
      <c>
        <is>
          <t>İZMİR</t>
        </is>
      </c>
      <c>
        <v>BUCA</v>
      </c>
      <c>
        <is>
          <t>M-907 35-03-M00907_915172380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15:18:48</t>
        </is>
      </c>
      <c>
        <is>
          <t>18.07.2020 19:22:40</t>
        </is>
      </c>
      <c>
        <v>4.064444444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4.064444</v>
      </c>
    </row>
    <row>
      <c>
        <is>
          <t>1423066</t>
        </is>
      </c>
      <c>
        <v>1</v>
      </c>
      <c>
        <is>
          <t>İZMİR</t>
        </is>
      </c>
      <c>
        <v>SEFERİHİSAR</v>
      </c>
      <c>
        <is>
          <t>DM-1/TR-17 SEFERİHİSAR 35-14-M00329_956634230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11:57:27</t>
        </is>
      </c>
      <c>
        <is>
          <t>17.07.2020 14:46:52</t>
        </is>
      </c>
      <c>
        <v>2.823611111</v>
      </c>
      <c>
        <v>0</v>
      </c>
      <c>
        <v>1</v>
      </c>
      <c>
        <v>0</v>
      </c>
      <c>
        <v>0</v>
      </c>
      <c>
        <v>0</v>
      </c>
      <c>
        <v>2.823611</v>
      </c>
      <c>
        <v>0</v>
      </c>
      <c>
        <v>0</v>
      </c>
    </row>
    <row>
      <c>
        <is>
          <t>1479438</t>
        </is>
      </c>
      <c>
        <v>1</v>
      </c>
      <c>
        <is>
          <t>İZMİR</t>
        </is>
      </c>
      <c>
        <v>TORBALI</v>
      </c>
      <c>
        <is>
          <t>PAMUKYAZI TOP.SULAMA 35-26-L00387_Ayırıcı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08:46:07</t>
        </is>
      </c>
      <c>
        <is>
          <t>29.07.2020 09:32:28</t>
        </is>
      </c>
      <c>
        <v>0.7725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10.0425</v>
      </c>
    </row>
    <row>
      <c>
        <is>
          <t>1385770</t>
        </is>
      </c>
      <c>
        <v>1</v>
      </c>
      <c>
        <is>
          <t>İZMİR</t>
        </is>
      </c>
      <c>
        <v>TORBALI</v>
      </c>
      <c>
        <is>
          <t>TR-131 35-26-M00131_C  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13:43:32</t>
        </is>
      </c>
      <c>
        <is>
          <t>06.07.2020 15:25:04</t>
        </is>
      </c>
      <c>
        <v>1.692222222</v>
      </c>
      <c>
        <v>0</v>
      </c>
      <c>
        <v>11</v>
      </c>
      <c>
        <v>0</v>
      </c>
      <c>
        <v>0</v>
      </c>
      <c>
        <v>0</v>
      </c>
      <c>
        <v>18.614444</v>
      </c>
      <c>
        <v>0</v>
      </c>
      <c>
        <v>0</v>
      </c>
    </row>
    <row>
      <c>
        <is>
          <t>1423406</t>
        </is>
      </c>
      <c>
        <v>1</v>
      </c>
      <c>
        <is>
          <t>MANİSA</t>
        </is>
      </c>
      <c>
        <v>TURGUTLU</v>
      </c>
      <c>
        <is>
          <t>TR-1/3 45-83-M00003_TR-1/4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05:49:21</t>
        </is>
      </c>
      <c>
        <is>
          <t>18.07.2020 06:33:31</t>
        </is>
      </c>
      <c>
        <v>0.736111111</v>
      </c>
      <c>
        <v>2</v>
      </c>
      <c>
        <v>39</v>
      </c>
      <c>
        <v>1</v>
      </c>
      <c>
        <v>4</v>
      </c>
      <c>
        <v>1.472222</v>
      </c>
      <c>
        <v>28.708333</v>
      </c>
      <c>
        <v>0.736111</v>
      </c>
      <c>
        <v>2.944444</v>
      </c>
    </row>
    <row>
      <c>
        <is>
          <t>1372585</t>
        </is>
      </c>
      <c>
        <v>1</v>
      </c>
      <c>
        <is>
          <t>İZMİR</t>
        </is>
      </c>
      <c>
        <v>ÇEŞME</v>
      </c>
      <c>
        <is>
          <t>L-92 35-18-L00092_35-18-L00092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16:38:10</t>
        </is>
      </c>
      <c>
        <is>
          <t>02.07.2020 21:31:42</t>
        </is>
      </c>
      <c>
        <v>4.892222222</v>
      </c>
      <c>
        <v>2</v>
      </c>
      <c>
        <v>200</v>
      </c>
      <c>
        <v>0</v>
      </c>
      <c>
        <v>0</v>
      </c>
      <c>
        <v>9.784444</v>
      </c>
      <c>
        <v>978.444444</v>
      </c>
      <c>
        <v>0</v>
      </c>
      <c>
        <v>0</v>
      </c>
    </row>
    <row>
      <c>
        <is>
          <t>1372959</t>
        </is>
      </c>
      <c>
        <v>1</v>
      </c>
      <c>
        <is>
          <t>İZMİR</t>
        </is>
      </c>
      <c>
        <v>ÇEŞME</v>
      </c>
      <c>
        <is>
          <t>L-92 35-18-L00092_5841826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06:08:53</t>
        </is>
      </c>
      <c>
        <is>
          <t>03.07.2020 13:22:43</t>
        </is>
      </c>
      <c>
        <v>7.230555555</v>
      </c>
      <c>
        <v>0</v>
      </c>
      <c>
        <v>54</v>
      </c>
      <c>
        <v>0</v>
      </c>
      <c>
        <v>0</v>
      </c>
      <c>
        <v>0</v>
      </c>
      <c>
        <v>390.45</v>
      </c>
      <c>
        <v>0</v>
      </c>
      <c>
        <v>0</v>
      </c>
    </row>
    <row>
      <c>
        <is>
          <t>1375184</t>
        </is>
      </c>
      <c>
        <v>1</v>
      </c>
      <c>
        <is>
          <t>MANİSA</t>
        </is>
      </c>
      <c>
        <v>GÖLMARMARA</v>
      </c>
      <c>
        <is>
          <t>GÖLMARMARA TR-7 45-85-L00007_A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20:49:23</t>
        </is>
      </c>
      <c>
        <is>
          <t>05.07.2020 21:27:10</t>
        </is>
      </c>
      <c>
        <v>0.629722222</v>
      </c>
      <c>
        <v>0</v>
      </c>
      <c>
        <v>1</v>
      </c>
      <c>
        <v>0</v>
      </c>
      <c>
        <v>0</v>
      </c>
      <c>
        <v>0</v>
      </c>
      <c>
        <v>0.629722</v>
      </c>
      <c>
        <v>0</v>
      </c>
      <c>
        <v>0</v>
      </c>
    </row>
    <row>
      <c>
        <is>
          <t>1399455</t>
        </is>
      </c>
      <c>
        <v>1</v>
      </c>
      <c>
        <is>
          <t>MANİSA</t>
        </is>
      </c>
      <c>
        <v>ŞEHZADELER</v>
      </c>
      <c>
        <is>
          <t>DM-11/9 45-71-M00290_953242615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21:27:44</t>
        </is>
      </c>
      <c>
        <is>
          <t>10.07.2020 23:32:34</t>
        </is>
      </c>
      <c>
        <v>2.080555555</v>
      </c>
      <c>
        <v>0</v>
      </c>
      <c>
        <v>7</v>
      </c>
      <c>
        <v>0</v>
      </c>
      <c>
        <v>0</v>
      </c>
      <c>
        <v>0</v>
      </c>
      <c>
        <v>14.563889</v>
      </c>
      <c>
        <v>0</v>
      </c>
      <c>
        <v>0</v>
      </c>
    </row>
    <row>
      <c>
        <is>
          <t>1423476</t>
        </is>
      </c>
      <c>
        <v>1</v>
      </c>
      <c>
        <is>
          <t>MANİSA</t>
        </is>
      </c>
      <c>
        <v>ŞEHZADELER</v>
      </c>
      <c>
        <is>
          <t>DM-03/15 45-71-M00537_953220845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08:47:33</t>
        </is>
      </c>
      <c>
        <is>
          <t>18.07.2020 10:34:30</t>
        </is>
      </c>
      <c>
        <v>1.7825</v>
      </c>
      <c>
        <v>0</v>
      </c>
      <c>
        <v>8</v>
      </c>
      <c>
        <v>0</v>
      </c>
      <c>
        <v>0</v>
      </c>
      <c>
        <v>0</v>
      </c>
      <c>
        <v>14.26</v>
      </c>
      <c>
        <v>0</v>
      </c>
      <c>
        <v>0</v>
      </c>
    </row>
    <row>
      <c>
        <is>
          <t>1410435</t>
        </is>
      </c>
      <c>
        <v>1</v>
      </c>
      <c>
        <is>
          <t>MANİSA</t>
        </is>
      </c>
      <c>
        <v>ŞEHZADELER</v>
      </c>
      <c>
        <is>
          <t>DM-11/9 45-71-M00290_953220477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17:55:51</t>
        </is>
      </c>
      <c>
        <is>
          <t>12.07.2020 19:34:47</t>
        </is>
      </c>
      <c>
        <v>1.648888888</v>
      </c>
      <c>
        <v>0</v>
      </c>
      <c>
        <v>2</v>
      </c>
      <c>
        <v>0</v>
      </c>
      <c>
        <v>0</v>
      </c>
      <c>
        <v>0</v>
      </c>
      <c>
        <v>3.297778</v>
      </c>
      <c>
        <v>0</v>
      </c>
      <c>
        <v>0</v>
      </c>
    </row>
    <row>
      <c>
        <is>
          <t>1399598</t>
        </is>
      </c>
      <c>
        <v>1</v>
      </c>
      <c>
        <is>
          <t>İZMİR</t>
        </is>
      </c>
      <c>
        <v>SEFERİHİSAR</v>
      </c>
      <c>
        <is>
          <t>L-47 DENİZKENT SİTESİ 35-14-L00047_956639895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10:01:12</t>
        </is>
      </c>
      <c>
        <is>
          <t>11.07.2020 10:56:09</t>
        </is>
      </c>
      <c>
        <v>0.915833333</v>
      </c>
      <c>
        <v>0</v>
      </c>
      <c>
        <v>1</v>
      </c>
      <c>
        <v>0</v>
      </c>
      <c>
        <v>0</v>
      </c>
      <c>
        <v>0</v>
      </c>
      <c>
        <v>0.915833</v>
      </c>
      <c>
        <v>0</v>
      </c>
      <c>
        <v>0</v>
      </c>
    </row>
    <row>
      <c>
        <is>
          <t>1372577</t>
        </is>
      </c>
      <c>
        <v>1</v>
      </c>
      <c>
        <is>
          <t>İZMİR</t>
        </is>
      </c>
      <c>
        <v>MENDERES</v>
      </c>
      <c>
        <is>
          <t>DM-3/TR-32 35-22-M00074_DAĞITIM TRAFO DM-3/TR-32-M03 M03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16:49:47</t>
        </is>
      </c>
      <c>
        <is>
          <t>02.07.2020 16:56:00</t>
        </is>
      </c>
      <c>
        <v>0.103611111</v>
      </c>
      <c>
        <v>2</v>
      </c>
      <c>
        <v>502</v>
      </c>
      <c>
        <v>0</v>
      </c>
      <c>
        <v>0</v>
      </c>
      <c>
        <v>0.207222</v>
      </c>
      <c>
        <v>52.012778</v>
      </c>
      <c>
        <v>0</v>
      </c>
      <c>
        <v>0</v>
      </c>
    </row>
    <row>
      <c>
        <is>
          <t>1476563</t>
        </is>
      </c>
      <c>
        <v>1</v>
      </c>
      <c>
        <is>
          <t>İZMİR</t>
        </is>
      </c>
      <c>
        <v>BUCA</v>
      </c>
      <c>
        <is>
          <t>M-2115 35-03-M02115_C  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09:24:44</t>
        </is>
      </c>
      <c>
        <is>
          <t>24.07.2020 12:36:00</t>
        </is>
      </c>
      <c>
        <v>3.187673888</v>
      </c>
      <c>
        <v>0</v>
      </c>
      <c>
        <v>32</v>
      </c>
      <c>
        <v>0</v>
      </c>
      <c>
        <v>0</v>
      </c>
      <c>
        <v>0</v>
      </c>
      <c>
        <v>102.005564</v>
      </c>
      <c>
        <v>0</v>
      </c>
      <c>
        <v>0</v>
      </c>
    </row>
    <row>
      <c>
        <is>
          <t>1373955</t>
        </is>
      </c>
      <c>
        <v>1</v>
      </c>
      <c>
        <is>
          <t>İZMİR</t>
        </is>
      </c>
      <c>
        <v>BUCA</v>
      </c>
      <c>
        <is>
          <t>K-2678 35-03-K02678_D D1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04.07.2020 10:02:23</t>
        </is>
      </c>
      <c>
        <is>
          <t>04.07.2020 13:02:46</t>
        </is>
      </c>
      <c>
        <v>3.006388888</v>
      </c>
      <c>
        <v>0</v>
      </c>
      <c>
        <v>139</v>
      </c>
      <c>
        <v>0</v>
      </c>
      <c>
        <v>0</v>
      </c>
      <c>
        <v>0</v>
      </c>
      <c>
        <v>417.888055</v>
      </c>
      <c>
        <v>0</v>
      </c>
      <c>
        <v>0</v>
      </c>
    </row>
    <row>
      <c>
        <is>
          <t>1423194</t>
        </is>
      </c>
      <c>
        <v>1</v>
      </c>
      <c>
        <is>
          <t>İZMİR</t>
        </is>
      </c>
      <c>
        <v>ÇEŞME</v>
      </c>
      <c>
        <is>
          <t>L-393 YENİ OKUL 35-18-L00393_950430184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16:38:42</t>
        </is>
      </c>
      <c>
        <is>
          <t>17.07.2020 19:36:25</t>
        </is>
      </c>
      <c>
        <v>2.961944444</v>
      </c>
      <c>
        <v>0</v>
      </c>
      <c>
        <v>1</v>
      </c>
      <c>
        <v>0</v>
      </c>
      <c>
        <v>0</v>
      </c>
      <c>
        <v>0</v>
      </c>
      <c>
        <v>2.961944</v>
      </c>
      <c>
        <v>0</v>
      </c>
      <c>
        <v>0</v>
      </c>
    </row>
    <row>
      <c>
        <is>
          <t>1435277</t>
        </is>
      </c>
      <c>
        <v>1</v>
      </c>
      <c>
        <is>
          <t>İZMİR</t>
        </is>
      </c>
      <c>
        <v>URLA</v>
      </c>
      <c>
        <is>
          <t>TR-3 TAVSU 35-19-L00003_C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16:38:21</t>
        </is>
      </c>
      <c>
        <is>
          <t>21.07.2020 20:21:47</t>
        </is>
      </c>
      <c>
        <v>3.723888888</v>
      </c>
      <c>
        <v>0</v>
      </c>
      <c>
        <v>3</v>
      </c>
      <c>
        <v>0</v>
      </c>
      <c>
        <v>14</v>
      </c>
      <c>
        <v>0</v>
      </c>
      <c>
        <v>11.171667</v>
      </c>
      <c>
        <v>0</v>
      </c>
      <c>
        <v>52.134444</v>
      </c>
    </row>
    <row>
      <c>
        <is>
          <t>1374299</t>
        </is>
      </c>
      <c>
        <v>1</v>
      </c>
      <c>
        <is>
          <t>MANİSA</t>
        </is>
      </c>
      <c>
        <v>ŞEHZADELER</v>
      </c>
      <c>
        <is>
          <t>DM-1/17 45-71-M00041_953222251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18:28:50</t>
        </is>
      </c>
      <c>
        <is>
          <t>04.07.2020 19:33:14</t>
        </is>
      </c>
      <c>
        <v>1.073333333</v>
      </c>
      <c>
        <v>0</v>
      </c>
      <c>
        <v>13</v>
      </c>
      <c>
        <v>0</v>
      </c>
      <c>
        <v>0</v>
      </c>
      <c>
        <v>0</v>
      </c>
      <c>
        <v>13.953333</v>
      </c>
      <c>
        <v>0</v>
      </c>
      <c>
        <v>0</v>
      </c>
    </row>
    <row>
      <c>
        <is>
          <t>1423749</t>
        </is>
      </c>
      <c>
        <v>1</v>
      </c>
      <c>
        <is>
          <t>İZMİR</t>
        </is>
      </c>
      <c>
        <v>BUCA</v>
      </c>
      <c>
        <is>
          <t>M-2347 35-03-M02347_M-2451-M04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17:48:01</t>
        </is>
      </c>
      <c>
        <is>
          <t>18.07.2020 18:03:03</t>
        </is>
      </c>
      <c>
        <v>0.250555555</v>
      </c>
      <c>
        <v>4</v>
      </c>
      <c>
        <v>629</v>
      </c>
      <c>
        <v>0</v>
      </c>
      <c>
        <v>0</v>
      </c>
      <c>
        <v>1.002222</v>
      </c>
      <c>
        <v>157.599444</v>
      </c>
      <c>
        <v>0</v>
      </c>
      <c>
        <v>0</v>
      </c>
    </row>
    <row>
      <c>
        <is>
          <t>1374043</t>
        </is>
      </c>
      <c>
        <v>1</v>
      </c>
      <c>
        <is>
          <t>İZMİR</t>
        </is>
      </c>
      <c>
        <v>URLA</v>
      </c>
      <c>
        <is>
          <t>TR-52 35-19-L00052_956671999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12:07:55</t>
        </is>
      </c>
      <c>
        <is>
          <t>04.07.2020 14:55:16</t>
        </is>
      </c>
      <c>
        <v>2.789166666</v>
      </c>
      <c>
        <v>0</v>
      </c>
      <c>
        <v>1</v>
      </c>
      <c>
        <v>0</v>
      </c>
      <c>
        <v>0</v>
      </c>
      <c>
        <v>0</v>
      </c>
      <c>
        <v>2.789167</v>
      </c>
      <c>
        <v>0</v>
      </c>
      <c>
        <v>0</v>
      </c>
    </row>
    <row>
      <c>
        <is>
          <t>1477213</t>
        </is>
      </c>
      <c>
        <v>1</v>
      </c>
      <c>
        <is>
          <t>İZMİR</t>
        </is>
      </c>
      <c>
        <v>BAYRAKLI</v>
      </c>
      <c>
        <is>
          <t>M-2389 35-02-M02389_72374154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25.07.2020 11:05:29</t>
        </is>
      </c>
      <c>
        <is>
          <t>25.07.2020 11:59:01</t>
        </is>
      </c>
      <c>
        <v>0.892132222</v>
      </c>
      <c>
        <v>0</v>
      </c>
      <c>
        <v>54</v>
      </c>
      <c>
        <v>0</v>
      </c>
      <c>
        <v>0</v>
      </c>
      <c>
        <v>0</v>
      </c>
      <c>
        <v>48.17514</v>
      </c>
      <c>
        <v>0</v>
      </c>
      <c>
        <v>0</v>
      </c>
    </row>
    <row>
      <c>
        <is>
          <t>1481003</t>
        </is>
      </c>
      <c>
        <v>1</v>
      </c>
      <c>
        <is>
          <t>İZMİR</t>
        </is>
      </c>
      <c>
        <v>URLA</v>
      </c>
      <c>
        <is>
          <t>TR-60 ADAYOLU 35-19-L00060_956664017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10:51:54</t>
        </is>
      </c>
      <c>
        <is>
          <t>31.07.2020 12:20:39</t>
        </is>
      </c>
      <c>
        <v>1.479166666</v>
      </c>
      <c>
        <v>0</v>
      </c>
      <c>
        <v>1</v>
      </c>
      <c>
        <v>0</v>
      </c>
      <c>
        <v>0</v>
      </c>
      <c>
        <v>0</v>
      </c>
      <c>
        <v>1.479167</v>
      </c>
      <c>
        <v>0</v>
      </c>
      <c>
        <v>0</v>
      </c>
    </row>
    <row>
      <c>
        <is>
          <t>1477541</t>
        </is>
      </c>
      <c>
        <v>1</v>
      </c>
      <c>
        <is>
          <t>İZMİR</t>
        </is>
      </c>
      <c>
        <v>URLA</v>
      </c>
      <c>
        <is>
          <t>TR-53 35-19-L00053_956666341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01:27:58</t>
        </is>
      </c>
      <c>
        <is>
          <t>26.07.2020 03:04:36</t>
        </is>
      </c>
      <c>
        <v>1.610555555</v>
      </c>
      <c>
        <v>0</v>
      </c>
      <c>
        <v>1</v>
      </c>
      <c>
        <v>0</v>
      </c>
      <c>
        <v>0</v>
      </c>
      <c>
        <v>0</v>
      </c>
      <c>
        <v>1.610556</v>
      </c>
      <c>
        <v>0</v>
      </c>
      <c>
        <v>0</v>
      </c>
    </row>
    <row>
      <c>
        <is>
          <t>1386243</t>
        </is>
      </c>
      <c>
        <v>1</v>
      </c>
      <c>
        <is>
          <t>İZMİR</t>
        </is>
      </c>
      <c>
        <v>URLA</v>
      </c>
      <c>
        <is>
          <t>TR-51 35-19-L00051_956672938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23:05:36</t>
        </is>
      </c>
      <c>
        <is>
          <t>07.07.2020 01:03:12</t>
        </is>
      </c>
      <c>
        <v>1.96</v>
      </c>
      <c>
        <v>0</v>
      </c>
      <c>
        <v>1</v>
      </c>
      <c>
        <v>0</v>
      </c>
      <c>
        <v>0</v>
      </c>
      <c>
        <v>0</v>
      </c>
      <c>
        <v>1.96</v>
      </c>
      <c>
        <v>0</v>
      </c>
      <c>
        <v>0</v>
      </c>
    </row>
    <row>
      <c>
        <is>
          <t>1399707</t>
        </is>
      </c>
      <c>
        <v>1</v>
      </c>
      <c>
        <is>
          <t>İZMİR</t>
        </is>
      </c>
      <c>
        <v>URLA</v>
      </c>
      <c>
        <is>
          <t>TR-67 35-19-L00067_956664411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12:21:51</t>
        </is>
      </c>
      <c>
        <is>
          <t>11.07.2020 14:39:00</t>
        </is>
      </c>
      <c>
        <v>2.285833333</v>
      </c>
      <c>
        <v>0</v>
      </c>
      <c>
        <v>1</v>
      </c>
      <c>
        <v>0</v>
      </c>
      <c>
        <v>0</v>
      </c>
      <c>
        <v>0</v>
      </c>
      <c>
        <v>2.285833</v>
      </c>
      <c>
        <v>0</v>
      </c>
      <c>
        <v>0</v>
      </c>
    </row>
    <row>
      <c>
        <is>
          <t>1435226</t>
        </is>
      </c>
      <c>
        <v>1</v>
      </c>
      <c>
        <is>
          <t>İZMİR</t>
        </is>
      </c>
      <c>
        <v>URLA</v>
      </c>
      <c>
        <is>
          <t>TR-74 35-19-L00074_956681012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15:04:54</t>
        </is>
      </c>
      <c>
        <is>
          <t>21.07.2020 20:36:20</t>
        </is>
      </c>
      <c>
        <v>5.523888888</v>
      </c>
      <c>
        <v>0</v>
      </c>
      <c>
        <v>1</v>
      </c>
      <c>
        <v>0</v>
      </c>
      <c>
        <v>0</v>
      </c>
      <c>
        <v>0</v>
      </c>
      <c>
        <v>5.523889</v>
      </c>
      <c>
        <v>0</v>
      </c>
      <c>
        <v>0</v>
      </c>
    </row>
    <row>
      <c>
        <is>
          <t>1478479</t>
        </is>
      </c>
      <c>
        <v>1</v>
      </c>
      <c>
        <is>
          <t>İZMİR</t>
        </is>
      </c>
      <c>
        <v>MENEMEN</v>
      </c>
      <c>
        <is>
          <t>ÇAVUŞKÖY TR-2 35-28-M00347_Ayırıcı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20:56:10</t>
        </is>
      </c>
      <c>
        <is>
          <t>27.07.2020 22:33:01</t>
        </is>
      </c>
      <c>
        <v>1.614166666</v>
      </c>
      <c>
        <v>0</v>
      </c>
      <c>
        <v>0</v>
      </c>
      <c>
        <v>1</v>
      </c>
      <c>
        <v>99</v>
      </c>
      <c>
        <v>0</v>
      </c>
      <c>
        <v>0</v>
      </c>
      <c>
        <v>1.614167</v>
      </c>
      <c>
        <v>159.8025</v>
      </c>
    </row>
    <row>
      <c>
        <is>
          <t>1397676</t>
        </is>
      </c>
      <c>
        <v>1</v>
      </c>
      <c>
        <is>
          <t>İZMİR</t>
        </is>
      </c>
      <c>
        <v>BAYRAKLI</v>
      </c>
      <c>
        <is>
          <t>K-1288 35-02-K01288_C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14:38:26</t>
        </is>
      </c>
      <c>
        <is>
          <t>08.07.2020 16:08:42</t>
        </is>
      </c>
      <c>
        <v>1.504444444</v>
      </c>
      <c>
        <v>0</v>
      </c>
      <c>
        <v>223</v>
      </c>
      <c>
        <v>0</v>
      </c>
      <c>
        <v>0</v>
      </c>
      <c>
        <v>0</v>
      </c>
      <c>
        <v>335.491111</v>
      </c>
      <c>
        <v>0</v>
      </c>
      <c>
        <v>0</v>
      </c>
    </row>
    <row>
      <c>
        <is>
          <t>1478664</t>
        </is>
      </c>
      <c>
        <v>1</v>
      </c>
      <c>
        <is>
          <t>İZMİR</t>
        </is>
      </c>
      <c>
        <v>BAYRAKLI</v>
      </c>
      <c>
        <is>
          <t>M-2517 35-02-M02517_35-02-M02517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10:32:48</t>
        </is>
      </c>
      <c>
        <is>
          <t>28.07.2020 11:02:32</t>
        </is>
      </c>
      <c>
        <v>0.495555555</v>
      </c>
      <c>
        <v>2</v>
      </c>
      <c>
        <v>935</v>
      </c>
      <c>
        <v>0</v>
      </c>
      <c>
        <v>0</v>
      </c>
      <c>
        <v>0.991111</v>
      </c>
      <c>
        <v>463.344444</v>
      </c>
      <c>
        <v>0</v>
      </c>
      <c>
        <v>0</v>
      </c>
    </row>
    <row>
      <c>
        <is>
          <t>1399796</t>
        </is>
      </c>
      <c>
        <v>1</v>
      </c>
      <c>
        <is>
          <t>İZMİR</t>
        </is>
      </c>
      <c>
        <v>SEFERİHİSAR</v>
      </c>
      <c>
        <is>
          <t>L-58 HAVACILAR SİTESİ 35-14-L00058_956639908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14:51:59</t>
        </is>
      </c>
      <c>
        <is>
          <t>11.07.2020 15:41:07</t>
        </is>
      </c>
      <c>
        <v>0.818888888</v>
      </c>
      <c>
        <v>0</v>
      </c>
      <c>
        <v>1</v>
      </c>
      <c>
        <v>0</v>
      </c>
      <c>
        <v>0</v>
      </c>
      <c>
        <v>0</v>
      </c>
      <c>
        <v>0.818889</v>
      </c>
      <c>
        <v>0</v>
      </c>
      <c>
        <v>0</v>
      </c>
    </row>
    <row>
      <c>
        <is>
          <t>1466022</t>
        </is>
      </c>
      <c>
        <v>1</v>
      </c>
      <c>
        <is>
          <t>İZMİR</t>
        </is>
      </c>
      <c>
        <v>BAYRAKLI</v>
      </c>
      <c>
        <is>
          <t>K-1701 35-02-K01701_C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10:11:07</t>
        </is>
      </c>
      <c>
        <is>
          <t>23.07.2020 11:25:00</t>
        </is>
      </c>
      <c>
        <v>1.231388888</v>
      </c>
      <c>
        <v>0</v>
      </c>
      <c>
        <v>84</v>
      </c>
      <c>
        <v>0</v>
      </c>
      <c>
        <v>0</v>
      </c>
      <c>
        <v>0</v>
      </c>
      <c>
        <v>103.436667</v>
      </c>
      <c>
        <v>0</v>
      </c>
      <c>
        <v>0</v>
      </c>
    </row>
    <row>
      <c>
        <is>
          <t>1466313</t>
        </is>
      </c>
      <c>
        <v>1</v>
      </c>
      <c>
        <is>
          <t>İZMİR</t>
        </is>
      </c>
      <c>
        <v>ALİAĞA</v>
      </c>
      <c>
        <is>
          <t>HELVACI TR-8 35-17-M00368_6014324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18:15:56</t>
        </is>
      </c>
      <c>
        <is>
          <t>23.07.2020 19:13:35</t>
        </is>
      </c>
      <c>
        <v>0.960833333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22.099167</v>
      </c>
    </row>
    <row>
      <c>
        <is>
          <t>1373215</t>
        </is>
      </c>
      <c>
        <v>1</v>
      </c>
      <c>
        <is>
          <t>İZMİR</t>
        </is>
      </c>
      <c>
        <v>BUCA</v>
      </c>
      <c>
        <is>
          <t>M-2318 35-03-M02318_Ayırıcı H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11:58:00</t>
        </is>
      </c>
      <c>
        <is>
          <t>03.07.2020 13:47:13</t>
        </is>
      </c>
      <c>
        <v>1.820277777</v>
      </c>
      <c>
        <v>1</v>
      </c>
      <c>
        <v>84</v>
      </c>
      <c>
        <v>0</v>
      </c>
      <c>
        <v>38</v>
      </c>
      <c>
        <v>1.820278</v>
      </c>
      <c>
        <v>152.903333</v>
      </c>
      <c>
        <v>0</v>
      </c>
      <c>
        <v>69.170556</v>
      </c>
    </row>
    <row>
      <c>
        <is>
          <t>1386489</t>
        </is>
      </c>
      <c>
        <v>1</v>
      </c>
      <c>
        <is>
          <t>İZMİR</t>
        </is>
      </c>
      <c>
        <v>BAYRAKLI</v>
      </c>
      <c>
        <is>
          <t>M-2769(YATIRIM REZERVE) 35-02-M02769_B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09:20:18</t>
        </is>
      </c>
      <c>
        <is>
          <t>07.07.2020 12:24:51</t>
        </is>
      </c>
      <c>
        <v>3.075577777</v>
      </c>
      <c>
        <v>0</v>
      </c>
      <c>
        <v>198</v>
      </c>
      <c>
        <v>0</v>
      </c>
      <c>
        <v>0</v>
      </c>
      <c>
        <v>0</v>
      </c>
      <c>
        <v>608.9644</v>
      </c>
      <c>
        <v>0</v>
      </c>
      <c>
        <v>0</v>
      </c>
    </row>
    <row>
      <c>
        <is>
          <t>1466212</t>
        </is>
      </c>
      <c>
        <v>1</v>
      </c>
      <c>
        <is>
          <t>İZMİR</t>
        </is>
      </c>
      <c>
        <v>ALİAĞA</v>
      </c>
      <c>
        <is>
          <t>HELVACI TR-8 35-17-M00368_6014324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15:52:35</t>
        </is>
      </c>
      <c>
        <is>
          <t>23.07.2020 17:04:11</t>
        </is>
      </c>
      <c>
        <v>1.193333333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27.446667</v>
      </c>
    </row>
    <row>
      <c>
        <is>
          <t>1411300</t>
        </is>
      </c>
      <c>
        <v>1</v>
      </c>
      <c>
        <is>
          <t>İZMİR</t>
        </is>
      </c>
      <c>
        <v>ALİAĞA</v>
      </c>
      <c>
        <is>
          <t>HELVACI TR-8 35-17-M00368_6014324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09:27:01</t>
        </is>
      </c>
      <c>
        <is>
          <t>14.07.2020 11:01:28</t>
        </is>
      </c>
      <c>
        <v>1.574166666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36.205833</v>
      </c>
    </row>
    <row>
      <c>
        <is>
          <t>1372231</t>
        </is>
      </c>
      <c>
        <v>1</v>
      </c>
      <c>
        <is>
          <t>MANİSA</t>
        </is>
      </c>
      <c>
        <v>TURGUTLU</v>
      </c>
      <c>
        <is>
          <t>SETÜSTÜ TR-2 45-83-M00134_TR-1/82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09:12:19</t>
        </is>
      </c>
      <c>
        <is>
          <t>02.07.2020 11:33:32</t>
        </is>
      </c>
      <c>
        <v>2.353611111</v>
      </c>
      <c>
        <v>6</v>
      </c>
      <c>
        <v>15</v>
      </c>
      <c>
        <v>0</v>
      </c>
      <c>
        <v>0</v>
      </c>
      <c>
        <v>14.121667</v>
      </c>
      <c>
        <v>35.304167</v>
      </c>
      <c>
        <v>0</v>
      </c>
      <c>
        <v>0</v>
      </c>
    </row>
    <row>
      <c>
        <is>
          <t>1411407</t>
        </is>
      </c>
      <c>
        <v>1</v>
      </c>
      <c>
        <is>
          <t>İZMİR</t>
        </is>
      </c>
      <c>
        <v>ALİAĞA</v>
      </c>
      <c>
        <is>
          <t>HELVACI TR-8 35-17-M00368_6014324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11:15:58</t>
        </is>
      </c>
      <c>
        <is>
          <t>14.07.2020 11:43:37</t>
        </is>
      </c>
      <c>
        <v>0.460833333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10.599167</v>
      </c>
    </row>
    <row>
      <c>
        <is>
          <t>1373619</t>
        </is>
      </c>
      <c>
        <v>1</v>
      </c>
      <c>
        <is>
          <t>MANİSA</t>
        </is>
      </c>
      <c>
        <v>SALİHLİ</v>
      </c>
      <c>
        <is>
          <t>TR-97 45-78-L00097_72374659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19:28:13</t>
        </is>
      </c>
      <c>
        <is>
          <t>03.07.2020 20:00:47</t>
        </is>
      </c>
      <c>
        <v>0.542777777</v>
      </c>
      <c>
        <v>0</v>
      </c>
      <c>
        <v>135</v>
      </c>
      <c>
        <v>0</v>
      </c>
      <c>
        <v>0</v>
      </c>
      <c>
        <v>0</v>
      </c>
      <c>
        <v>73.275</v>
      </c>
      <c>
        <v>0</v>
      </c>
      <c>
        <v>0</v>
      </c>
    </row>
    <row>
      <c>
        <is>
          <t>1411465</t>
        </is>
      </c>
      <c>
        <v>1</v>
      </c>
      <c>
        <is>
          <t>İZMİR</t>
        </is>
      </c>
      <c>
        <v>ALİAĞA</v>
      </c>
      <c>
        <is>
          <t>HELVACI TR-4 35-17-M00364_6014324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14:25:56</t>
        </is>
      </c>
      <c>
        <is>
          <t>14.07.2020 15:21:03</t>
        </is>
      </c>
      <c>
        <v>0.918611111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12.860556</v>
      </c>
    </row>
    <row>
      <c>
        <is>
          <t>1399892</t>
        </is>
      </c>
      <c>
        <v>1</v>
      </c>
      <c>
        <is>
          <t>İZMİR</t>
        </is>
      </c>
      <c>
        <v>URLA</v>
      </c>
      <c>
        <is>
          <t>DM-3/1 35-19-M00003_956666664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17:15:21</t>
        </is>
      </c>
      <c>
        <is>
          <t>11.07.2020 21:01:45</t>
        </is>
      </c>
      <c>
        <v>3.773333333</v>
      </c>
      <c>
        <v>0</v>
      </c>
      <c>
        <v>1</v>
      </c>
      <c>
        <v>0</v>
      </c>
      <c>
        <v>0</v>
      </c>
      <c>
        <v>0</v>
      </c>
      <c>
        <v>3.773333</v>
      </c>
      <c>
        <v>0</v>
      </c>
      <c>
        <v>0</v>
      </c>
    </row>
    <row>
      <c>
        <is>
          <t>1385794</t>
        </is>
      </c>
      <c>
        <v>1</v>
      </c>
      <c>
        <is>
          <t>İZMİR</t>
        </is>
      </c>
      <c>
        <v>ALİAĞA</v>
      </c>
      <c>
        <is>
          <t>HELVACI TR-8 35-17-M00368_6014324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14:41:25</t>
        </is>
      </c>
      <c>
        <is>
          <t>06.07.2020 15:06:26</t>
        </is>
      </c>
      <c>
        <v>0.416944444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9.589722</v>
      </c>
    </row>
    <row>
      <c>
        <is>
          <t>1386517</t>
        </is>
      </c>
      <c>
        <v>1</v>
      </c>
      <c>
        <is>
          <t>İZMİR</t>
        </is>
      </c>
      <c>
        <v>ÖDEMİŞ</v>
      </c>
      <c>
        <is>
          <t>TR-137 35-15-M00137_TR-9 BEŞGÖZ CADDESİ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07.07.2020 09:21:22</t>
        </is>
      </c>
      <c>
        <is>
          <t>07.07.2020 17:12:22</t>
        </is>
      </c>
      <c>
        <v>7.85</v>
      </c>
      <c>
        <v>10</v>
      </c>
      <c>
        <v>1832</v>
      </c>
      <c>
        <v>0</v>
      </c>
      <c>
        <v>0</v>
      </c>
      <c>
        <v>78.5</v>
      </c>
      <c>
        <v>14381.2</v>
      </c>
      <c>
        <v>0</v>
      </c>
      <c>
        <v>0</v>
      </c>
    </row>
    <row>
      <c>
        <is>
          <t>1410618</t>
        </is>
      </c>
      <c>
        <v>1</v>
      </c>
      <c>
        <is>
          <t>MANİSA</t>
        </is>
      </c>
      <c>
        <v>ŞEHZADELER</v>
      </c>
      <c>
        <is>
          <t>HAŞİM AKÇORA SULAMA TR 45-71-M01340_Ayırıcı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07:45:48</t>
        </is>
      </c>
      <c>
        <is>
          <t>13.07.2020 12:10:08</t>
        </is>
      </c>
      <c>
        <v>4.405555555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39.65</v>
      </c>
    </row>
    <row>
      <c>
        <is>
          <t>1455769</t>
        </is>
      </c>
      <c>
        <v>1</v>
      </c>
      <c>
        <is>
          <t>MANİSA</t>
        </is>
      </c>
      <c>
        <v>ŞEHZADELER</v>
      </c>
      <c>
        <is>
          <t>GÜZELKÖY TR 45-71-M00984_45-71-M00984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17:55:25</t>
        </is>
      </c>
      <c>
        <is>
          <t>22.07.2020 19:12:42</t>
        </is>
      </c>
      <c>
        <v>1.288055555</v>
      </c>
      <c>
        <v>0</v>
      </c>
      <c>
        <v>0</v>
      </c>
      <c>
        <v>2</v>
      </c>
      <c>
        <v>113</v>
      </c>
      <c>
        <v>0</v>
      </c>
      <c>
        <v>0</v>
      </c>
      <c>
        <v>2.576111</v>
      </c>
      <c>
        <v>145.550278</v>
      </c>
    </row>
    <row>
      <c>
        <is>
          <t>1372745</t>
        </is>
      </c>
      <c>
        <v>1</v>
      </c>
      <c>
        <is>
          <t>MANİSA</t>
        </is>
      </c>
      <c>
        <v>ŞEHZADELER</v>
      </c>
      <c>
        <is>
          <t>BURHAN KURTOĞLU TR-1 45-71-M01358_45-71-M01358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19:17:29</t>
        </is>
      </c>
      <c>
        <is>
          <t>02.07.2020 20:36:51</t>
        </is>
      </c>
      <c>
        <v>1.322777777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34.392222</v>
      </c>
    </row>
    <row>
      <c>
        <is>
          <t>1386756</t>
        </is>
      </c>
      <c>
        <v>1</v>
      </c>
      <c>
        <is>
          <t>İZMİR</t>
        </is>
      </c>
      <c>
        <v>ALİAĞA</v>
      </c>
      <c>
        <is>
          <t>HELVACI TR-8 35-17-M00368_6014324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14:22:04</t>
        </is>
      </c>
      <c>
        <is>
          <t>07.07.2020 15:21:39</t>
        </is>
      </c>
      <c>
        <v>0.993055555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22.840278</v>
      </c>
    </row>
    <row>
      <c>
        <is>
          <t>1371751</t>
        </is>
      </c>
      <c>
        <v>1</v>
      </c>
      <c>
        <is>
          <t>İZMİR</t>
        </is>
      </c>
      <c>
        <v>ALİAĞA</v>
      </c>
      <c>
        <is>
          <t>HELVACI TR-8 35-17-M00368_6014324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14:04:18</t>
        </is>
      </c>
      <c>
        <is>
          <t>01.07.2020 14:41:39</t>
        </is>
      </c>
      <c>
        <v>0.6225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14.3175</v>
      </c>
    </row>
    <row>
      <c>
        <is>
          <t>1373901</t>
        </is>
      </c>
      <c>
        <v>1</v>
      </c>
      <c>
        <is>
          <t>İZMİR</t>
        </is>
      </c>
      <c>
        <v>ALİAĞA</v>
      </c>
      <c>
        <is>
          <t>HELVACI TR-4 35-17-M00364_950306963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09:14:48</t>
        </is>
      </c>
      <c>
        <is>
          <t>04.07.2020 11:32:18</t>
        </is>
      </c>
      <c>
        <v>2.291666666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6.875</v>
      </c>
    </row>
    <row>
      <c>
        <is>
          <t>1374307</t>
        </is>
      </c>
      <c>
        <v>1</v>
      </c>
      <c>
        <is>
          <t>İZMİR</t>
        </is>
      </c>
      <c>
        <v>ALİAĞA</v>
      </c>
      <c>
        <is>
          <t>HELVACI TR-4 35-17-M00364_965129349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18:10:43</t>
        </is>
      </c>
      <c>
        <is>
          <t>04.07.2020 20:54:54</t>
        </is>
      </c>
      <c>
        <v>2.736388888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2.736389</v>
      </c>
    </row>
    <row>
      <c>
        <is>
          <t>1374926</t>
        </is>
      </c>
      <c>
        <v>1</v>
      </c>
      <c>
        <is>
          <t>İZMİR</t>
        </is>
      </c>
      <c>
        <v>ALİAĞA</v>
      </c>
      <c>
        <is>
          <t>HELVACI TR-8 35-17-M00368_6014324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15:56:06</t>
        </is>
      </c>
      <c>
        <is>
          <t>05.07.2020 16:53:02</t>
        </is>
      </c>
      <c>
        <v>0.948888888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21.824444</v>
      </c>
    </row>
    <row>
      <c>
        <is>
          <t>1478344</t>
        </is>
      </c>
      <c>
        <v>1</v>
      </c>
      <c>
        <is>
          <t>İZMİR</t>
        </is>
      </c>
      <c>
        <v>ALİAĞA</v>
      </c>
      <c>
        <is>
          <t>HELVACI TR-7 35-17-M00367_12122240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17:02:42</t>
        </is>
      </c>
      <c>
        <is>
          <t>27.07.2020 17:48:29</t>
        </is>
      </c>
      <c>
        <v>0.763055555</v>
      </c>
      <c>
        <v>0</v>
      </c>
      <c>
        <v>258</v>
      </c>
      <c>
        <v>0</v>
      </c>
      <c>
        <v>0</v>
      </c>
      <c>
        <v>0</v>
      </c>
      <c>
        <v>196.868333</v>
      </c>
      <c>
        <v>0</v>
      </c>
      <c>
        <v>0</v>
      </c>
    </row>
    <row>
      <c>
        <is>
          <t>1466366</t>
        </is>
      </c>
      <c>
        <v>1</v>
      </c>
      <c>
        <is>
          <t>MANİSA</t>
        </is>
      </c>
      <c>
        <v>YUNUSEMRE</v>
      </c>
      <c>
        <is>
          <t>DM-15/03 45-71-M02270_973329865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19:40:00</t>
        </is>
      </c>
      <c>
        <is>
          <t>23.07.2020 21:40:44</t>
        </is>
      </c>
      <c>
        <v>2.012222222</v>
      </c>
      <c>
        <v>2</v>
      </c>
      <c>
        <v>0</v>
      </c>
      <c>
        <v>0</v>
      </c>
      <c>
        <v>0</v>
      </c>
      <c>
        <v>4.024444</v>
      </c>
      <c>
        <v>0</v>
      </c>
      <c>
        <v>0</v>
      </c>
      <c>
        <v>0</v>
      </c>
    </row>
    <row>
      <c>
        <is>
          <t>1374975</t>
        </is>
      </c>
      <c>
        <v>1</v>
      </c>
      <c>
        <is>
          <t>İZMİR</t>
        </is>
      </c>
      <c>
        <v>KEMALPAŞA</v>
      </c>
      <c>
        <is>
          <t>TR-51 35-27-M00051_35-27-M00051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17:04:05</t>
        </is>
      </c>
      <c>
        <is>
          <t>05.07.2020 18:58:39</t>
        </is>
      </c>
      <c>
        <v>1.909444444</v>
      </c>
      <c>
        <v>2</v>
      </c>
      <c>
        <v>403</v>
      </c>
      <c>
        <v>0</v>
      </c>
      <c>
        <v>0</v>
      </c>
      <c>
        <v>3.818889</v>
      </c>
      <c>
        <v>769.506111</v>
      </c>
      <c>
        <v>0</v>
      </c>
      <c>
        <v>0</v>
      </c>
    </row>
    <row>
      <c>
        <is>
          <t>1476746</t>
        </is>
      </c>
      <c>
        <v>1</v>
      </c>
      <c>
        <is>
          <t>İZMİR</t>
        </is>
      </c>
      <c>
        <v>ALİAĞA</v>
      </c>
      <c>
        <is>
          <t>HELVACI TR-8 35-17-M00368_6014324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14:00:03</t>
        </is>
      </c>
      <c>
        <is>
          <t>24.07.2020 15:11:26</t>
        </is>
      </c>
      <c>
        <v>1.189722222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27.363611</v>
      </c>
    </row>
    <row>
      <c>
        <is>
          <t>1476864</t>
        </is>
      </c>
      <c>
        <v>1</v>
      </c>
      <c>
        <is>
          <t>İZMİR</t>
        </is>
      </c>
      <c>
        <v>ALİAĞA</v>
      </c>
      <c>
        <is>
          <t>HELVACI TR-8 35-17-M00368_6014324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16:45:25</t>
        </is>
      </c>
      <c>
        <is>
          <t>24.07.2020 18:17:08</t>
        </is>
      </c>
      <c>
        <v>1.528611111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35.158056</v>
      </c>
    </row>
    <row>
      <c>
        <is>
          <t>1455393</t>
        </is>
      </c>
      <c>
        <v>1</v>
      </c>
      <c>
        <is>
          <t>İZMİR</t>
        </is>
      </c>
      <c>
        <v>TORBALI</v>
      </c>
      <c>
        <is>
          <t>TR-27 GÜVEN YAPI 35-26-M00027_56359774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23:52:15</t>
        </is>
      </c>
      <c>
        <is>
          <t>22.07.2020 00:52:18</t>
        </is>
      </c>
      <c>
        <v>1.000833333</v>
      </c>
      <c>
        <v>0</v>
      </c>
      <c>
        <v>30</v>
      </c>
      <c>
        <v>0</v>
      </c>
      <c>
        <v>0</v>
      </c>
      <c>
        <v>0</v>
      </c>
      <c>
        <v>30.025</v>
      </c>
      <c>
        <v>0</v>
      </c>
      <c>
        <v>0</v>
      </c>
    </row>
    <row>
      <c>
        <is>
          <t>1422338</t>
        </is>
      </c>
      <c>
        <v>1</v>
      </c>
      <c>
        <is>
          <t>İZMİR</t>
        </is>
      </c>
      <c>
        <v>ÖDEMİŞ</v>
      </c>
      <c>
        <is>
          <t>TR-77 HULUSİ İZLEYEN GRB. 35-15-M00077_950362738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05:58:58</t>
        </is>
      </c>
      <c>
        <is>
          <t>16.07.2020 06:52:31</t>
        </is>
      </c>
      <c>
        <v>0.8925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0.8925</v>
      </c>
    </row>
    <row>
      <c>
        <is>
          <t>1371759</t>
        </is>
      </c>
      <c>
        <v>1</v>
      </c>
      <c>
        <is>
          <t>İZMİR</t>
        </is>
      </c>
      <c>
        <v>FOÇA</v>
      </c>
      <c>
        <is>
          <t>YENİ BAĞARASI TR-1 35-23-M00207_950414623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14:16:33</t>
        </is>
      </c>
      <c>
        <is>
          <t>01.07.2020 15:17:38</t>
        </is>
      </c>
      <c>
        <v>1.018055555</v>
      </c>
      <c>
        <v>0</v>
      </c>
      <c>
        <v>1</v>
      </c>
      <c>
        <v>0</v>
      </c>
      <c>
        <v>0</v>
      </c>
      <c>
        <v>0</v>
      </c>
      <c>
        <v>1.018056</v>
      </c>
      <c>
        <v>0</v>
      </c>
      <c>
        <v>0</v>
      </c>
    </row>
    <row>
      <c>
        <is>
          <t>1478844</t>
        </is>
      </c>
      <c>
        <v>1</v>
      </c>
      <c>
        <is>
          <t>İZMİR</t>
        </is>
      </c>
      <c>
        <v>ALİAĞA</v>
      </c>
      <c>
        <is>
          <t>TR-92 35-17-M00092_35-17-M00092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14:09:42</t>
        </is>
      </c>
      <c>
        <is>
          <t>28.07.2020 15:42:02</t>
        </is>
      </c>
      <c>
        <v>1.538888888</v>
      </c>
      <c>
        <v>3</v>
      </c>
      <c>
        <v>212</v>
      </c>
      <c>
        <v>0</v>
      </c>
      <c>
        <v>0</v>
      </c>
      <c>
        <v>4.616667</v>
      </c>
      <c>
        <v>326.244444</v>
      </c>
      <c>
        <v>0</v>
      </c>
      <c>
        <v>0</v>
      </c>
    </row>
    <row>
      <c>
        <is>
          <t>1478365</t>
        </is>
      </c>
      <c>
        <v>1</v>
      </c>
      <c>
        <is>
          <t>İZMİR</t>
        </is>
      </c>
      <c>
        <v>ALİAĞA</v>
      </c>
      <c>
        <is>
          <t>TR-92 35-17-M00092_35-17-M00092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17:36:08</t>
        </is>
      </c>
      <c>
        <is>
          <t>27.07.2020 19:17:33</t>
        </is>
      </c>
      <c>
        <v>1.690277777</v>
      </c>
      <c>
        <v>3</v>
      </c>
      <c>
        <v>212</v>
      </c>
      <c>
        <v>0</v>
      </c>
      <c>
        <v>0</v>
      </c>
      <c>
        <v>5.070833</v>
      </c>
      <c>
        <v>358.338889</v>
      </c>
      <c>
        <v>0</v>
      </c>
      <c>
        <v>0</v>
      </c>
    </row>
    <row>
      <c>
        <is>
          <t>1399307</t>
        </is>
      </c>
      <c>
        <v>1</v>
      </c>
      <c>
        <is>
          <t>İZMİR</t>
        </is>
      </c>
      <c>
        <v>URLA</v>
      </c>
      <c>
        <is>
          <t>TR-20 AYI BALIĞI 35-21-L00207_953366300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17:38:48</t>
        </is>
      </c>
      <c>
        <is>
          <t>10.07.2020 19:38:33</t>
        </is>
      </c>
      <c>
        <v>1.995833333</v>
      </c>
      <c>
        <v>0</v>
      </c>
      <c>
        <v>1</v>
      </c>
      <c>
        <v>0</v>
      </c>
      <c>
        <v>0</v>
      </c>
      <c>
        <v>0</v>
      </c>
      <c>
        <v>1.995833</v>
      </c>
      <c>
        <v>0</v>
      </c>
      <c>
        <v>0</v>
      </c>
    </row>
    <row>
      <c>
        <is>
          <t>1480804</t>
        </is>
      </c>
      <c>
        <v>1</v>
      </c>
      <c>
        <is>
          <t>İZMİR</t>
        </is>
      </c>
      <c>
        <v>BUCA</v>
      </c>
      <c>
        <is>
          <t>K-4506 35-03-K04506_910178863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20:55:45</t>
        </is>
      </c>
      <c>
        <is>
          <t>31.07.2020 01:26:42</t>
        </is>
      </c>
      <c>
        <v>4.515833333</v>
      </c>
      <c>
        <v>0</v>
      </c>
      <c>
        <v>13</v>
      </c>
      <c>
        <v>0</v>
      </c>
      <c>
        <v>0</v>
      </c>
      <c>
        <v>0</v>
      </c>
      <c>
        <v>58.705833</v>
      </c>
      <c>
        <v>0</v>
      </c>
      <c>
        <v>0</v>
      </c>
    </row>
    <row>
      <c>
        <is>
          <t>1479431</t>
        </is>
      </c>
      <c>
        <v>1</v>
      </c>
      <c>
        <is>
          <t>İZMİR</t>
        </is>
      </c>
      <c>
        <v>BERGAMA</v>
      </c>
      <c>
        <is>
          <t>AYASKENT TARIMSAL SULAMA TR-2 35-16-M00285_Ayırıcı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08:41:20</t>
        </is>
      </c>
      <c>
        <is>
          <t>29.07.2020 11:24:50</t>
        </is>
      </c>
      <c>
        <v>2.725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54.5</v>
      </c>
    </row>
    <row>
      <c>
        <is>
          <t>1422975</t>
        </is>
      </c>
      <c>
        <v>1</v>
      </c>
      <c>
        <is>
          <t>İZMİR</t>
        </is>
      </c>
      <c>
        <v>BUCA</v>
      </c>
      <c>
        <is>
          <t>BUCA TM 35-03-A00003_Buca-7-K09 K09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10:48:14</t>
        </is>
      </c>
      <c>
        <is>
          <t>17.07.2020 12:01:04</t>
        </is>
      </c>
      <c>
        <v>1.213888888</v>
      </c>
      <c>
        <v>13</v>
      </c>
      <c>
        <v>3812</v>
      </c>
      <c>
        <v>0</v>
      </c>
      <c>
        <v>0</v>
      </c>
      <c>
        <v>15.780556</v>
      </c>
      <c>
        <v>4627.344441</v>
      </c>
      <c>
        <v>0</v>
      </c>
      <c>
        <v>0</v>
      </c>
    </row>
    <row>
      <c>
        <is>
          <t>1423721</t>
        </is>
      </c>
      <c>
        <v>1</v>
      </c>
      <c>
        <is>
          <t>İZMİR</t>
        </is>
      </c>
      <c>
        <v>BUCA</v>
      </c>
      <c>
        <is>
          <t>BUCA TM 35-03-A00003_Kozağaç M32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16:53:33</t>
        </is>
      </c>
      <c>
        <is>
          <t>18.07.2020 17:43:48</t>
        </is>
      </c>
      <c>
        <v>0.8375</v>
      </c>
      <c>
        <v>74</v>
      </c>
      <c>
        <v>30572</v>
      </c>
      <c>
        <v>0</v>
      </c>
      <c>
        <v>0</v>
      </c>
      <c>
        <v>61.975</v>
      </c>
      <c>
        <v>25604.05</v>
      </c>
      <c>
        <v>0</v>
      </c>
      <c>
        <v>0</v>
      </c>
    </row>
    <row>
      <c>
        <is>
          <t>1385764</t>
        </is>
      </c>
      <c>
        <v>1</v>
      </c>
      <c>
        <is>
          <t>İZMİR</t>
        </is>
      </c>
      <c>
        <v>BAYRAKLI</v>
      </c>
      <c>
        <is>
          <t>M-2538 (YATIRIM REZERVE) 35-02-M02538_D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06.07.2020 14:01:45</t>
        </is>
      </c>
      <c>
        <is>
          <t>06.07.2020 17:05:51</t>
        </is>
      </c>
      <c>
        <v>3.068333333</v>
      </c>
      <c>
        <v>0</v>
      </c>
      <c>
        <v>160</v>
      </c>
      <c>
        <v>0</v>
      </c>
      <c>
        <v>0</v>
      </c>
      <c>
        <v>0</v>
      </c>
      <c>
        <v>490.933333</v>
      </c>
      <c>
        <v>0</v>
      </c>
      <c>
        <v>0</v>
      </c>
    </row>
    <row>
      <c>
        <is>
          <t>1476576</t>
        </is>
      </c>
      <c>
        <v>1</v>
      </c>
      <c>
        <is>
          <t>İZMİR</t>
        </is>
      </c>
      <c>
        <v>BALÇOVA</v>
      </c>
      <c>
        <is>
          <t>M-2530 35-07-M02530_56379384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09:14:03</t>
        </is>
      </c>
      <c>
        <is>
          <t>24.07.2020 17:19:00</t>
        </is>
      </c>
      <c>
        <v>8.0825</v>
      </c>
      <c>
        <v>0</v>
      </c>
      <c>
        <v>300</v>
      </c>
      <c>
        <v>0</v>
      </c>
      <c>
        <v>0</v>
      </c>
      <c>
        <v>0</v>
      </c>
      <c>
        <v>2424.75</v>
      </c>
      <c>
        <v>0</v>
      </c>
      <c>
        <v>0</v>
      </c>
    </row>
    <row>
      <c>
        <is>
          <t>1476589</t>
        </is>
      </c>
      <c>
        <v>1</v>
      </c>
      <c>
        <is>
          <t>İZMİR</t>
        </is>
      </c>
      <c>
        <v>BALÇOVA</v>
      </c>
      <c>
        <is>
          <t>M-2530 35-07-M02530_56379383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09:50:36</t>
        </is>
      </c>
      <c>
        <is>
          <t>24.07.2020 17:15:00</t>
        </is>
      </c>
      <c>
        <v>7.406666666</v>
      </c>
      <c>
        <v>0</v>
      </c>
      <c>
        <v>79</v>
      </c>
      <c>
        <v>0</v>
      </c>
      <c>
        <v>0</v>
      </c>
      <c>
        <v>0</v>
      </c>
      <c>
        <v>585.126667</v>
      </c>
      <c>
        <v>0</v>
      </c>
      <c>
        <v>0</v>
      </c>
    </row>
    <row>
      <c>
        <is>
          <t>1424153</t>
        </is>
      </c>
      <c>
        <v>1</v>
      </c>
      <c>
        <is>
          <t>İZMİR</t>
        </is>
      </c>
      <c>
        <v>SEFERİHİSAR</v>
      </c>
      <c>
        <is>
          <t>DM-1/TR-16 SEFERİHİSAR 35-14-M00328_956422393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14:30:12</t>
        </is>
      </c>
      <c>
        <is>
          <t>19.07.2020 15:13:43</t>
        </is>
      </c>
      <c>
        <v>0.725277777</v>
      </c>
      <c>
        <v>0</v>
      </c>
      <c>
        <v>1</v>
      </c>
      <c>
        <v>0</v>
      </c>
      <c>
        <v>0</v>
      </c>
      <c>
        <v>0</v>
      </c>
      <c>
        <v>0.725278</v>
      </c>
      <c>
        <v>0</v>
      </c>
      <c>
        <v>0</v>
      </c>
    </row>
    <row>
      <c>
        <is>
          <t>1410555</t>
        </is>
      </c>
      <c>
        <v>1</v>
      </c>
      <c>
        <is>
          <t>İZMİR</t>
        </is>
      </c>
      <c>
        <v>BAYRAKLI</v>
      </c>
      <c>
        <is>
          <t>M-2737 (YATIRIM REZERVE) 35-02-M02737_35-02-M02737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22:16:56</t>
        </is>
      </c>
      <c>
        <is>
          <t>12.07.2020 22:48:33</t>
        </is>
      </c>
      <c>
        <v>0.526944444</v>
      </c>
      <c>
        <v>1</v>
      </c>
      <c>
        <v>0</v>
      </c>
      <c>
        <v>0</v>
      </c>
      <c>
        <v>0</v>
      </c>
      <c>
        <v>0.526944</v>
      </c>
      <c>
        <v>0</v>
      </c>
      <c>
        <v>0</v>
      </c>
      <c>
        <v>0</v>
      </c>
    </row>
    <row>
      <c>
        <is>
          <t>1424092</t>
        </is>
      </c>
      <c>
        <v>1</v>
      </c>
      <c>
        <is>
          <t>İZMİR</t>
        </is>
      </c>
      <c>
        <v>SEFERİHİSAR</v>
      </c>
      <c>
        <is>
          <t>DM-1/TR-17 SEFERİHİSAR 35-14-M00329_956634248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12:28:58</t>
        </is>
      </c>
      <c>
        <is>
          <t>19.07.2020 15:10:37</t>
        </is>
      </c>
      <c>
        <v>2.694166666</v>
      </c>
      <c>
        <v>0</v>
      </c>
      <c>
        <v>1</v>
      </c>
      <c>
        <v>0</v>
      </c>
      <c>
        <v>0</v>
      </c>
      <c>
        <v>0</v>
      </c>
      <c>
        <v>2.694167</v>
      </c>
      <c>
        <v>0</v>
      </c>
      <c>
        <v>0</v>
      </c>
    </row>
    <row>
      <c>
        <is>
          <t>1373505</t>
        </is>
      </c>
      <c>
        <v>1</v>
      </c>
      <c>
        <is>
          <t>İZMİR</t>
        </is>
      </c>
      <c>
        <v>TORBALI</v>
      </c>
      <c>
        <is>
          <t>DM-5/TR-5 35-26-M00774_956629647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17:36:33</t>
        </is>
      </c>
      <c>
        <is>
          <t>03.07.2020 18:05:43</t>
        </is>
      </c>
      <c>
        <v>0.486111111</v>
      </c>
      <c>
        <v>0</v>
      </c>
      <c>
        <v>1</v>
      </c>
      <c>
        <v>0</v>
      </c>
      <c>
        <v>0</v>
      </c>
      <c>
        <v>0</v>
      </c>
      <c>
        <v>0.486111</v>
      </c>
      <c>
        <v>0</v>
      </c>
      <c>
        <v>0</v>
      </c>
    </row>
    <row>
      <c>
        <is>
          <t>1385831</t>
        </is>
      </c>
      <c>
        <v>1</v>
      </c>
      <c>
        <is>
          <t>İZMİR</t>
        </is>
      </c>
      <c>
        <v>MENEMEN</v>
      </c>
      <c>
        <is>
          <t>İ.B.B. KATI ATIK İŞL. ŞUB.MÜD.-ALTINBAŞ İNŞ.SAN.TİC.LTD.ŞTİ.ÖZEL 35-28-M00458Ö_Ayırıcı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14:53:57</t>
        </is>
      </c>
      <c>
        <is>
          <t>06.07.2020 18:10:57</t>
        </is>
      </c>
      <c>
        <v>3.283333333</v>
      </c>
      <c>
        <v>0</v>
      </c>
      <c>
        <v>0</v>
      </c>
      <c>
        <v>2</v>
      </c>
      <c>
        <v>0</v>
      </c>
      <c>
        <v>0</v>
      </c>
      <c>
        <v>0</v>
      </c>
      <c>
        <v>6.566667</v>
      </c>
      <c>
        <v>0</v>
      </c>
    </row>
    <row>
      <c>
        <is>
          <t>1385583</t>
        </is>
      </c>
      <c>
        <v>1</v>
      </c>
      <c>
        <is>
          <t>İZMİR</t>
        </is>
      </c>
      <c>
        <v>FOÇA</v>
      </c>
      <c>
        <is>
          <t>GÜLDEM TAVUKÇULUK ÖZEL TR 35-23-M00198Ö_Ayırıcı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09:58:40</t>
        </is>
      </c>
      <c>
        <is>
          <t>06.07.2020 12:06:58</t>
        </is>
      </c>
      <c>
        <v>2.138333333</v>
      </c>
      <c>
        <v>0</v>
      </c>
      <c>
        <v>0</v>
      </c>
      <c>
        <v>2</v>
      </c>
      <c>
        <v>0</v>
      </c>
      <c>
        <v>0</v>
      </c>
      <c>
        <v>0</v>
      </c>
      <c>
        <v>4.276667</v>
      </c>
      <c>
        <v>0</v>
      </c>
    </row>
    <row>
      <c>
        <is>
          <t>1386575</t>
        </is>
      </c>
      <c>
        <v>1</v>
      </c>
      <c>
        <is>
          <t>MANİSA</t>
        </is>
      </c>
      <c>
        <v>SALİHLİ</v>
      </c>
      <c>
        <is>
          <t>TR-94 45-78-L00094_953256653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10:23:41</t>
        </is>
      </c>
      <c>
        <is>
          <t>07.07.2020 11:54:20</t>
        </is>
      </c>
      <c>
        <v>1.510833333</v>
      </c>
      <c>
        <v>0</v>
      </c>
      <c>
        <v>31</v>
      </c>
      <c>
        <v>0</v>
      </c>
      <c>
        <v>0</v>
      </c>
      <c>
        <v>0</v>
      </c>
      <c>
        <v>46.835833</v>
      </c>
      <c>
        <v>0</v>
      </c>
      <c>
        <v>0</v>
      </c>
    </row>
    <row>
      <c>
        <is>
          <t>1466322</t>
        </is>
      </c>
      <c>
        <v>1</v>
      </c>
      <c>
        <is>
          <t>İZMİR</t>
        </is>
      </c>
      <c>
        <v>BUCA</v>
      </c>
      <c>
        <is>
          <t>M-2114 35-03-M02114_910243661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18:11:28</t>
        </is>
      </c>
      <c>
        <is>
          <t>24.07.2020 01:59:07</t>
        </is>
      </c>
      <c>
        <v>7.794166666</v>
      </c>
      <c>
        <v>0</v>
      </c>
      <c>
        <v>1</v>
      </c>
      <c>
        <v>0</v>
      </c>
      <c>
        <v>0</v>
      </c>
      <c>
        <v>0</v>
      </c>
      <c>
        <v>7.794167</v>
      </c>
      <c>
        <v>0</v>
      </c>
      <c>
        <v>0</v>
      </c>
    </row>
    <row>
      <c>
        <is>
          <t>1423660</t>
        </is>
      </c>
      <c>
        <v>1</v>
      </c>
      <c>
        <is>
          <t>İZMİR</t>
        </is>
      </c>
      <c>
        <v>BUCA</v>
      </c>
      <c>
        <is>
          <t>M-2114 35-03-M02114_11860981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14:44:52</t>
        </is>
      </c>
      <c>
        <is>
          <t>18.07.2020 18:02:41</t>
        </is>
      </c>
      <c>
        <v>3.296944444</v>
      </c>
      <c>
        <v>0</v>
      </c>
      <c>
        <v>78</v>
      </c>
      <c>
        <v>0</v>
      </c>
      <c>
        <v>0</v>
      </c>
      <c>
        <v>0</v>
      </c>
      <c>
        <v>257.161667</v>
      </c>
      <c>
        <v>0</v>
      </c>
      <c>
        <v>0</v>
      </c>
    </row>
    <row>
      <c>
        <is>
          <t>1478942</t>
        </is>
      </c>
      <c>
        <v>1</v>
      </c>
      <c>
        <is>
          <t>İZMİR</t>
        </is>
      </c>
      <c>
        <v>BUCA</v>
      </c>
      <c>
        <is>
          <t>M-2115 35-03-M02115_A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28.07.2020 15:58:19</t>
        </is>
      </c>
      <c>
        <is>
          <t>28.07.2020 17:44:12</t>
        </is>
      </c>
      <c>
        <v>1.764722222</v>
      </c>
      <c>
        <v>0</v>
      </c>
      <c>
        <v>240</v>
      </c>
      <c>
        <v>0</v>
      </c>
      <c>
        <v>0</v>
      </c>
      <c>
        <v>0</v>
      </c>
      <c>
        <v>423.533333</v>
      </c>
      <c>
        <v>0</v>
      </c>
      <c>
        <v>0</v>
      </c>
    </row>
    <row>
      <c>
        <is>
          <t>1479602</t>
        </is>
      </c>
      <c>
        <v>1</v>
      </c>
      <c>
        <is>
          <t>MANİSA</t>
        </is>
      </c>
      <c>
        <v>AKHİSAR</v>
      </c>
      <c>
        <is>
          <t>ZEYTİNLİOVA TR-11 45-72-L00422_49581117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10:26:00</t>
        </is>
      </c>
      <c>
        <is>
          <t>29.07.2020 11:31:48</t>
        </is>
      </c>
      <c>
        <v>1.096666666</v>
      </c>
      <c>
        <v>0</v>
      </c>
      <c>
        <v>26</v>
      </c>
      <c>
        <v>0</v>
      </c>
      <c>
        <v>0</v>
      </c>
      <c>
        <v>0</v>
      </c>
      <c>
        <v>28.513333</v>
      </c>
      <c>
        <v>0</v>
      </c>
      <c>
        <v>0</v>
      </c>
    </row>
    <row>
      <c>
        <is>
          <t>1481068</t>
        </is>
      </c>
      <c>
        <v>1</v>
      </c>
      <c>
        <is>
          <t>İZMİR</t>
        </is>
      </c>
      <c>
        <v>BUCA</v>
      </c>
      <c>
        <is>
          <t>M-2115 35-03-M02115_B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13:20:07</t>
        </is>
      </c>
      <c>
        <is>
          <t>31.07.2020 14:21:12</t>
        </is>
      </c>
      <c>
        <v>1.018055555</v>
      </c>
      <c>
        <v>0</v>
      </c>
      <c>
        <v>623</v>
      </c>
      <c>
        <v>0</v>
      </c>
      <c>
        <v>0</v>
      </c>
      <c>
        <v>0</v>
      </c>
      <c>
        <v>634.248611</v>
      </c>
      <c>
        <v>0</v>
      </c>
      <c>
        <v>0</v>
      </c>
    </row>
    <row>
      <c>
        <is>
          <t>1479869</t>
        </is>
      </c>
      <c>
        <v>1</v>
      </c>
      <c>
        <is>
          <t>İZMİR</t>
        </is>
      </c>
      <c>
        <v>BUCA</v>
      </c>
      <c>
        <is>
          <t> 35-03-K00634_35-03-K00634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14:22:58</t>
        </is>
      </c>
      <c>
        <is>
          <t>29.07.2020 14:42:38</t>
        </is>
      </c>
      <c>
        <v>0.327777777</v>
      </c>
      <c>
        <v>1</v>
      </c>
      <c>
        <v>651</v>
      </c>
      <c>
        <v>0</v>
      </c>
      <c>
        <v>0</v>
      </c>
      <c>
        <v>0.327778</v>
      </c>
      <c>
        <v>213.383333</v>
      </c>
      <c>
        <v>0</v>
      </c>
      <c>
        <v>0</v>
      </c>
    </row>
    <row>
      <c>
        <is>
          <t>1410821</t>
        </is>
      </c>
      <c>
        <v>1</v>
      </c>
      <c>
        <is>
          <t>İZMİR</t>
        </is>
      </c>
      <c>
        <v>BUCA</v>
      </c>
      <c>
        <is>
          <t>K-1105 35-03-K01105_913572599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11:55:14</t>
        </is>
      </c>
      <c>
        <is>
          <t>13.07.2020 16:51:53</t>
        </is>
      </c>
      <c>
        <v>4.944166666</v>
      </c>
      <c>
        <v>0</v>
      </c>
      <c>
        <v>9</v>
      </c>
      <c>
        <v>0</v>
      </c>
      <c>
        <v>0</v>
      </c>
      <c>
        <v>0</v>
      </c>
      <c>
        <v>44.4975</v>
      </c>
      <c>
        <v>0</v>
      </c>
      <c>
        <v>0</v>
      </c>
    </row>
    <row>
      <c>
        <is>
          <t>1398218</t>
        </is>
      </c>
      <c>
        <v>1</v>
      </c>
      <c>
        <is>
          <t>İZMİR</t>
        </is>
      </c>
      <c>
        <v>BUCA</v>
      </c>
      <c>
        <is>
          <t>M-907 35-03-M00907_957830674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09:55:24</t>
        </is>
      </c>
      <c>
        <is>
          <t>09.07.2020 19:22:32</t>
        </is>
      </c>
      <c>
        <v>9.452222222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9.452222</v>
      </c>
    </row>
    <row>
      <c>
        <is>
          <t>1477408</t>
        </is>
      </c>
      <c>
        <v>1</v>
      </c>
      <c>
        <is>
          <t>İZMİR</t>
        </is>
      </c>
      <c>
        <v>ALİAĞA</v>
      </c>
      <c>
        <is>
          <t>HELVACI TR-8 35-17-M00368_6014324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17:44:20</t>
        </is>
      </c>
      <c>
        <is>
          <t>25.07.2020 18:44:28</t>
        </is>
      </c>
      <c>
        <v>1.002222222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23.051111</v>
      </c>
    </row>
    <row>
      <c>
        <is>
          <t>1478061</t>
        </is>
      </c>
      <c>
        <v>1</v>
      </c>
      <c>
        <is>
          <t>İZMİR</t>
        </is>
      </c>
      <c>
        <v>MENDERES</v>
      </c>
      <c>
        <is>
          <t>GÜMÜLDÜR M-19 35-25-M00019_955278435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09:09:00</t>
        </is>
      </c>
      <c>
        <is>
          <t>27.07.2020 09:26:10</t>
        </is>
      </c>
      <c>
        <v>0.286111111</v>
      </c>
      <c>
        <v>0</v>
      </c>
      <c>
        <v>1</v>
      </c>
      <c>
        <v>0</v>
      </c>
      <c>
        <v>0</v>
      </c>
      <c>
        <v>0</v>
      </c>
      <c>
        <v>0.286111</v>
      </c>
      <c>
        <v>0</v>
      </c>
      <c>
        <v>0</v>
      </c>
    </row>
    <row>
      <c>
        <is>
          <t>1478956</t>
        </is>
      </c>
      <c>
        <v>1</v>
      </c>
      <c>
        <is>
          <t>İZMİR</t>
        </is>
      </c>
      <c>
        <v>BUCA</v>
      </c>
      <c>
        <is>
          <t>K-592 35-03-K00592_915073898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15:06:38</t>
        </is>
      </c>
      <c>
        <is>
          <t>28.07.2020 20:45:43</t>
        </is>
      </c>
      <c>
        <v>5.651388888</v>
      </c>
      <c>
        <v>0</v>
      </c>
      <c>
        <v>8</v>
      </c>
      <c>
        <v>0</v>
      </c>
      <c>
        <v>0</v>
      </c>
      <c>
        <v>0</v>
      </c>
      <c>
        <v>45.211111</v>
      </c>
      <c>
        <v>0</v>
      </c>
      <c>
        <v>0</v>
      </c>
    </row>
    <row>
      <c>
        <is>
          <t>1397796</t>
        </is>
      </c>
      <c>
        <v>1</v>
      </c>
      <c>
        <is>
          <t>İZMİR</t>
        </is>
      </c>
      <c>
        <v>ÇEŞME</v>
      </c>
      <c>
        <is>
          <t>L-416 KAPALI SPOR SALONU 35-18-L00416_6283049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17:29:12</t>
        </is>
      </c>
      <c>
        <is>
          <t>08.07.2020 19:40:49</t>
        </is>
      </c>
      <c>
        <v>2.193611111</v>
      </c>
      <c>
        <v>0</v>
      </c>
      <c>
        <v>54</v>
      </c>
      <c>
        <v>0</v>
      </c>
      <c>
        <v>0</v>
      </c>
      <c>
        <v>0</v>
      </c>
      <c>
        <v>118.455</v>
      </c>
      <c>
        <v>0</v>
      </c>
      <c>
        <v>0</v>
      </c>
    </row>
    <row>
      <c>
        <is>
          <t>1423906</t>
        </is>
      </c>
      <c>
        <v>1</v>
      </c>
      <c>
        <is>
          <t>İZMİR</t>
        </is>
      </c>
      <c>
        <v>ALİAĞA</v>
      </c>
      <c>
        <is>
          <t>HELVACI KÖK-1 35-17-M00360_HELVACI KÖK GİRİŞ-M02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01:20:00</t>
        </is>
      </c>
      <c>
        <is>
          <t>19.07.2020 01:24:00</t>
        </is>
      </c>
      <c>
        <v>0.066666666</v>
      </c>
      <c>
        <v>32</v>
      </c>
      <c>
        <v>2355</v>
      </c>
      <c>
        <v>57</v>
      </c>
      <c>
        <v>350</v>
      </c>
      <c>
        <v>2.133333</v>
      </c>
      <c>
        <v>156.999998</v>
      </c>
      <c>
        <v>3.8</v>
      </c>
      <c>
        <v>23.333333</v>
      </c>
    </row>
    <row>
      <c>
        <is>
          <t>1398405</t>
        </is>
      </c>
      <c>
        <v>1</v>
      </c>
      <c>
        <is>
          <t>İZMİR</t>
        </is>
      </c>
      <c>
        <v>BUCA</v>
      </c>
      <c>
        <is>
          <t>M-2670(YATIRIM REZERVE) 35-03-M02670_35-03-M02670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14:06:48</t>
        </is>
      </c>
      <c>
        <is>
          <t>09.07.2020 17:03:20</t>
        </is>
      </c>
      <c>
        <v>2.942222222</v>
      </c>
      <c>
        <v>3</v>
      </c>
      <c>
        <v>0</v>
      </c>
      <c>
        <v>0</v>
      </c>
      <c>
        <v>0</v>
      </c>
      <c>
        <v>8.826667</v>
      </c>
      <c>
        <v>0</v>
      </c>
      <c>
        <v>0</v>
      </c>
      <c>
        <v>0</v>
      </c>
    </row>
    <row>
      <c>
        <is>
          <t>1480680</t>
        </is>
      </c>
      <c>
        <v>1</v>
      </c>
      <c>
        <is>
          <t>İZMİR</t>
        </is>
      </c>
      <c>
        <v>ÇEŞME</v>
      </c>
      <c>
        <is>
          <t>L-476 MAMURBABA YENİ KABİN 35-18-L00476_DAĞITIM TRAFO L-476 MAMURBABA YENİ KABİN-L02 L02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18:49:15</t>
        </is>
      </c>
      <c>
        <is>
          <t>30.07.2020 19:00:03</t>
        </is>
      </c>
      <c>
        <v>0.18</v>
      </c>
      <c>
        <v>2</v>
      </c>
      <c>
        <v>79</v>
      </c>
      <c>
        <v>0</v>
      </c>
      <c>
        <v>5</v>
      </c>
      <c>
        <v>0.36</v>
      </c>
      <c>
        <v>14.22</v>
      </c>
      <c>
        <v>0</v>
      </c>
      <c>
        <v>0.9</v>
      </c>
    </row>
    <row>
      <c>
        <is>
          <t>1424271</t>
        </is>
      </c>
      <c>
        <v>1</v>
      </c>
      <c>
        <is>
          <t>İZMİR</t>
        </is>
      </c>
      <c>
        <v>BUCA</v>
      </c>
      <c>
        <is>
          <t>K-3392 35-03-K03392_910161844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19:22:39</t>
        </is>
      </c>
      <c>
        <is>
          <t>20.07.2020 00:50:03</t>
        </is>
      </c>
      <c>
        <v>5.456666666</v>
      </c>
      <c>
        <v>0</v>
      </c>
      <c>
        <v>4</v>
      </c>
      <c>
        <v>0</v>
      </c>
      <c>
        <v>0</v>
      </c>
      <c>
        <v>0</v>
      </c>
      <c>
        <v>21.826667</v>
      </c>
      <c>
        <v>0</v>
      </c>
      <c>
        <v>0</v>
      </c>
    </row>
    <row>
      <c>
        <is>
          <t>1386511</t>
        </is>
      </c>
      <c>
        <v>1</v>
      </c>
      <c>
        <is>
          <t>İZMİR</t>
        </is>
      </c>
      <c>
        <v>MENDERES</v>
      </c>
      <c>
        <is>
          <t>GÜMÜLDÜR M-19 35-25-M00019_ d1b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09:32:00</t>
        </is>
      </c>
      <c>
        <is>
          <t>07.07.2020 11:33:54</t>
        </is>
      </c>
      <c>
        <v>2.031666666</v>
      </c>
      <c>
        <v>0</v>
      </c>
      <c>
        <v>38</v>
      </c>
      <c>
        <v>0</v>
      </c>
      <c>
        <v>0</v>
      </c>
      <c>
        <v>0</v>
      </c>
      <c>
        <v>77.203333</v>
      </c>
      <c>
        <v>0</v>
      </c>
      <c>
        <v>0</v>
      </c>
    </row>
    <row>
      <c>
        <is>
          <t>1478488</t>
        </is>
      </c>
      <c>
        <v>1</v>
      </c>
      <c>
        <is>
          <t>İZMİR</t>
        </is>
      </c>
      <c>
        <v>BUCA</v>
      </c>
      <c>
        <is>
          <t>M-2055 35-03-M02055_910260581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21:36:54</t>
        </is>
      </c>
      <c>
        <is>
          <t>28.07.2020 00:28:36</t>
        </is>
      </c>
      <c>
        <v>2.861666666</v>
      </c>
      <c>
        <v>0</v>
      </c>
      <c>
        <v>2</v>
      </c>
      <c>
        <v>0</v>
      </c>
      <c>
        <v>0</v>
      </c>
      <c>
        <v>0</v>
      </c>
      <c>
        <v>5.723333</v>
      </c>
      <c>
        <v>0</v>
      </c>
      <c>
        <v>0</v>
      </c>
    </row>
    <row>
      <c>
        <is>
          <t>1423039</t>
        </is>
      </c>
      <c>
        <v>1</v>
      </c>
      <c>
        <is>
          <t>İZMİR</t>
        </is>
      </c>
      <c>
        <v>BORNOVA</v>
      </c>
      <c>
        <is>
          <t>K-3359 ERPLAST 35-02-K03359Ö_-K03 K03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17.07.2020 12:09:35</t>
        </is>
      </c>
      <c>
        <is>
          <t>17.07.2020 13:03:22</t>
        </is>
      </c>
      <c>
        <v>0.896388888</v>
      </c>
      <c>
        <v>19</v>
      </c>
      <c>
        <v>625</v>
      </c>
      <c>
        <v>0</v>
      </c>
      <c>
        <v>0</v>
      </c>
      <c>
        <v>17.031389</v>
      </c>
      <c>
        <v>560.243055</v>
      </c>
      <c>
        <v>0</v>
      </c>
      <c>
        <v>0</v>
      </c>
    </row>
    <row>
      <c>
        <is>
          <t>1466314</t>
        </is>
      </c>
      <c>
        <v>1</v>
      </c>
      <c>
        <is>
          <t>İZMİR</t>
        </is>
      </c>
      <c>
        <v>BAYRAKLI</v>
      </c>
      <c>
        <is>
          <t>K-1235 35-02-K01235_B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18:12:02</t>
        </is>
      </c>
      <c>
        <is>
          <t>23.07.2020 19:01:07</t>
        </is>
      </c>
      <c>
        <v>0.818055555</v>
      </c>
      <c>
        <v>0</v>
      </c>
      <c>
        <v>267</v>
      </c>
      <c>
        <v>0</v>
      </c>
      <c>
        <v>0</v>
      </c>
      <c>
        <v>0</v>
      </c>
      <c>
        <v>218.420833</v>
      </c>
      <c>
        <v>0</v>
      </c>
      <c>
        <v>0</v>
      </c>
    </row>
    <row>
      <c>
        <is>
          <t>1479946</t>
        </is>
      </c>
      <c>
        <v>1</v>
      </c>
      <c>
        <is>
          <t>MANİSA</t>
        </is>
      </c>
      <c>
        <v>TURGUTLU</v>
      </c>
      <c>
        <is>
          <t>TR-1/6 45-83-M00006_48104017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15:19:46</t>
        </is>
      </c>
      <c>
        <is>
          <t>29.07.2020 15:49:58</t>
        </is>
      </c>
      <c>
        <v>0.503333333</v>
      </c>
      <c>
        <v>0</v>
      </c>
      <c>
        <v>17</v>
      </c>
      <c>
        <v>0</v>
      </c>
      <c>
        <v>0</v>
      </c>
      <c>
        <v>0</v>
      </c>
      <c>
        <v>8.556667</v>
      </c>
      <c>
        <v>0</v>
      </c>
      <c>
        <v>0</v>
      </c>
    </row>
    <row>
      <c>
        <is>
          <t>1478726</t>
        </is>
      </c>
      <c>
        <v>1</v>
      </c>
      <c>
        <is>
          <t>MANİSA</t>
        </is>
      </c>
      <c>
        <v>TURGUTLU</v>
      </c>
      <c>
        <is>
          <t>TR-1/6 45-83-M00006_955176988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12:21:50</t>
        </is>
      </c>
      <c>
        <is>
          <t>28.07.2020 14:31:01</t>
        </is>
      </c>
      <c>
        <v>2.153055555</v>
      </c>
      <c>
        <v>0</v>
      </c>
      <c>
        <v>1</v>
      </c>
      <c>
        <v>0</v>
      </c>
      <c>
        <v>0</v>
      </c>
      <c>
        <v>0</v>
      </c>
      <c>
        <v>2.153056</v>
      </c>
      <c>
        <v>0</v>
      </c>
      <c>
        <v>0</v>
      </c>
    </row>
    <row>
      <c>
        <is>
          <t>1374540</t>
        </is>
      </c>
      <c>
        <v>1</v>
      </c>
      <c>
        <is>
          <t>MANİSA</t>
        </is>
      </c>
      <c>
        <v>TURGUTLU</v>
      </c>
      <c>
        <is>
          <t>TR-1/45 45-83-M00045_B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07:22:08</t>
        </is>
      </c>
      <c>
        <is>
          <t>05.07.2020 08:01:38</t>
        </is>
      </c>
      <c>
        <v>0.658333333</v>
      </c>
      <c>
        <v>0</v>
      </c>
      <c>
        <v>10</v>
      </c>
      <c>
        <v>0</v>
      </c>
      <c>
        <v>0</v>
      </c>
      <c>
        <v>0</v>
      </c>
      <c>
        <v>6.583333</v>
      </c>
      <c>
        <v>0</v>
      </c>
      <c>
        <v>0</v>
      </c>
    </row>
    <row>
      <c>
        <is>
          <t>1374654</t>
        </is>
      </c>
      <c>
        <v>1</v>
      </c>
      <c>
        <is>
          <t>MANİSA</t>
        </is>
      </c>
      <c>
        <v>TURGUTLU</v>
      </c>
      <c>
        <is>
          <t>TR-1/6 45-83-M00006_48104059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10:11:14</t>
        </is>
      </c>
      <c>
        <is>
          <t>05.07.2020 12:39:34</t>
        </is>
      </c>
      <c>
        <v>2.472222222</v>
      </c>
      <c>
        <v>0</v>
      </c>
      <c>
        <v>22</v>
      </c>
      <c>
        <v>0</v>
      </c>
      <c>
        <v>1</v>
      </c>
      <c>
        <v>0</v>
      </c>
      <c>
        <v>54.388889</v>
      </c>
      <c>
        <v>0</v>
      </c>
      <c>
        <v>2.472222</v>
      </c>
    </row>
    <row>
      <c>
        <is>
          <t>1386531</t>
        </is>
      </c>
      <c>
        <v>1</v>
      </c>
      <c>
        <is>
          <t>MANİSA</t>
        </is>
      </c>
      <c>
        <v>TURGUTLU</v>
      </c>
      <c>
        <is>
          <t>TR-1/44 45-83-M00044_48104506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09:23:04</t>
        </is>
      </c>
      <c>
        <is>
          <t>07.07.2020 10:18:15</t>
        </is>
      </c>
      <c>
        <v>0.919722222</v>
      </c>
      <c>
        <v>0</v>
      </c>
      <c>
        <v>2</v>
      </c>
      <c>
        <v>0</v>
      </c>
      <c>
        <v>0</v>
      </c>
      <c>
        <v>0</v>
      </c>
      <c>
        <v>1.839444</v>
      </c>
      <c>
        <v>0</v>
      </c>
      <c>
        <v>0</v>
      </c>
    </row>
    <row>
      <c>
        <is>
          <t>1374257</t>
        </is>
      </c>
      <c>
        <v>1</v>
      </c>
      <c>
        <is>
          <t>İZMİR</t>
        </is>
      </c>
      <c>
        <v>ÇEŞME</v>
      </c>
      <c>
        <is>
          <t>L-416 KAPALI SPOR SALONU 35-18-L00416_6283049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17:27:40</t>
        </is>
      </c>
      <c>
        <is>
          <t>04.07.2020 19:27:22</t>
        </is>
      </c>
      <c>
        <v>1.995</v>
      </c>
      <c>
        <v>0</v>
      </c>
      <c>
        <v>54</v>
      </c>
      <c>
        <v>0</v>
      </c>
      <c>
        <v>0</v>
      </c>
      <c>
        <v>0</v>
      </c>
      <c>
        <v>107.73</v>
      </c>
      <c>
        <v>0</v>
      </c>
      <c>
        <v>0</v>
      </c>
    </row>
    <row>
      <c>
        <is>
          <t>1422724</t>
        </is>
      </c>
      <c>
        <v>1</v>
      </c>
      <c>
        <is>
          <t>İZMİR</t>
        </is>
      </c>
      <c>
        <v>KEMALPAŞA</v>
      </c>
      <c>
        <is>
          <t>ULUCAK DM-2/5-A 35-27-M00338_A DM2/5A1B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17:41:17</t>
        </is>
      </c>
      <c>
        <is>
          <t>17.07.2020 04:45:00</t>
        </is>
      </c>
      <c>
        <v>11.061944444</v>
      </c>
      <c>
        <v>0</v>
      </c>
      <c>
        <v>97</v>
      </c>
      <c>
        <v>0</v>
      </c>
      <c>
        <v>0</v>
      </c>
      <c>
        <v>0</v>
      </c>
      <c>
        <v>1073.008611</v>
      </c>
      <c>
        <v>0</v>
      </c>
      <c>
        <v>0</v>
      </c>
    </row>
    <row>
      <c>
        <is>
          <t>1480548</t>
        </is>
      </c>
      <c>
        <v>1</v>
      </c>
      <c>
        <is>
          <t>İZMİR</t>
        </is>
      </c>
      <c>
        <v>ÇEŞME</v>
      </c>
      <c>
        <is>
          <t>L-492 (BALANBAKA-1) 35-18-L00492_958065968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15:43:56</t>
        </is>
      </c>
      <c>
        <is>
          <t>30.07.2020 23:33:15</t>
        </is>
      </c>
      <c>
        <v>7.821944444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7.821944</v>
      </c>
    </row>
    <row>
      <c>
        <is>
          <t>1397601</t>
        </is>
      </c>
      <c>
        <v>1</v>
      </c>
      <c>
        <is>
          <t>İZMİR</t>
        </is>
      </c>
      <c>
        <v>MENDERES</v>
      </c>
      <c>
        <is>
          <t>ÇUKURALTI M-14 35-25-M00060_ÇUKURALTI M-23 KÖK M02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12:24:13</t>
        </is>
      </c>
      <c>
        <is>
          <t>08.07.2020 12:35:00</t>
        </is>
      </c>
      <c>
        <v>0.179722222</v>
      </c>
      <c>
        <v>2</v>
      </c>
      <c>
        <v>231</v>
      </c>
      <c>
        <v>0</v>
      </c>
      <c>
        <v>0</v>
      </c>
      <c>
        <v>0.359444</v>
      </c>
      <c>
        <v>41.515833</v>
      </c>
      <c>
        <v>0</v>
      </c>
      <c>
        <v>0</v>
      </c>
    </row>
    <row>
      <c>
        <is>
          <t>1386688</t>
        </is>
      </c>
      <c>
        <v>1</v>
      </c>
      <c>
        <is>
          <t>MANİSA</t>
        </is>
      </c>
      <c>
        <v>TURGUTLU</v>
      </c>
      <c>
        <is>
          <t>TR-1/82 HAYDAR TRAFO 45-83-M00082_955159032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12:21:41</t>
        </is>
      </c>
      <c>
        <is>
          <t>07.07.2020 14:10:14</t>
        </is>
      </c>
      <c>
        <v>1.809166666</v>
      </c>
      <c>
        <v>0</v>
      </c>
      <c>
        <v>1</v>
      </c>
      <c>
        <v>0</v>
      </c>
      <c>
        <v>0</v>
      </c>
      <c>
        <v>0</v>
      </c>
      <c>
        <v>1.809167</v>
      </c>
      <c>
        <v>0</v>
      </c>
      <c>
        <v>0</v>
      </c>
    </row>
    <row>
      <c>
        <is>
          <t>1481327</t>
        </is>
      </c>
      <c>
        <v>1</v>
      </c>
      <c>
        <is>
          <t>MANİSA</t>
        </is>
      </c>
      <c>
        <v>TURGUTLU</v>
      </c>
      <c>
        <is>
          <t>TURGUTLU İM 45-83-A00001_ŞEHİR-5-L14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23:03:04</t>
        </is>
      </c>
      <c>
        <is>
          <t>31.07.2020 23:34:07</t>
        </is>
      </c>
      <c>
        <v>0.5175</v>
      </c>
      <c>
        <v>9</v>
      </c>
      <c>
        <v>3320</v>
      </c>
      <c>
        <v>0</v>
      </c>
      <c>
        <v>0</v>
      </c>
      <c>
        <v>4.6575</v>
      </c>
      <c>
        <v>1718.1</v>
      </c>
      <c>
        <v>0</v>
      </c>
      <c>
        <v>0</v>
      </c>
    </row>
    <row>
      <c>
        <is>
          <t>1480023</t>
        </is>
      </c>
      <c>
        <v>1</v>
      </c>
      <c>
        <is>
          <t>İZMİR</t>
        </is>
      </c>
      <c>
        <v>MENDERES</v>
      </c>
      <c>
        <is>
          <t>TR-12 35-22-M00012_35-22-M00012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16:13:45</t>
        </is>
      </c>
      <c>
        <is>
          <t>29.07.2020 19:09:22</t>
        </is>
      </c>
      <c>
        <v>2.926944444</v>
      </c>
      <c>
        <v>1</v>
      </c>
      <c>
        <v>303</v>
      </c>
      <c>
        <v>0</v>
      </c>
      <c>
        <v>1</v>
      </c>
      <c>
        <v>2.926944</v>
      </c>
      <c>
        <v>886.864167</v>
      </c>
      <c>
        <v>0</v>
      </c>
      <c>
        <v>2.926944</v>
      </c>
    </row>
    <row>
      <c>
        <is>
          <t>1396768</t>
        </is>
      </c>
      <c>
        <v>1</v>
      </c>
      <c>
        <is>
          <t>MANİSA</t>
        </is>
      </c>
      <c>
        <v>SALİHLİ</v>
      </c>
      <c>
        <is>
          <t>TR-91/A 45-78-L00721_953256896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14:47:38</t>
        </is>
      </c>
      <c>
        <is>
          <t>07.07.2020 15:45:33</t>
        </is>
      </c>
      <c>
        <v>0.965277777</v>
      </c>
      <c>
        <v>0</v>
      </c>
      <c>
        <v>13</v>
      </c>
      <c>
        <v>0</v>
      </c>
      <c>
        <v>0</v>
      </c>
      <c>
        <v>0</v>
      </c>
      <c>
        <v>12.548611</v>
      </c>
      <c>
        <v>0</v>
      </c>
      <c>
        <v>0</v>
      </c>
    </row>
    <row>
      <c>
        <is>
          <t>1411647</t>
        </is>
      </c>
      <c>
        <v>1</v>
      </c>
      <c>
        <is>
          <t>İZMİR</t>
        </is>
      </c>
      <c>
        <v>ÇEŞME</v>
      </c>
      <c>
        <is>
          <t>L-238 35-18-L00238_12146294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16:59:00</t>
        </is>
      </c>
      <c>
        <is>
          <t>14.07.2020 17:52:18</t>
        </is>
      </c>
      <c>
        <v>0.888333333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23.096667</v>
      </c>
    </row>
    <row>
      <c>
        <is>
          <t>1422527</t>
        </is>
      </c>
      <c>
        <v>1</v>
      </c>
      <c>
        <is>
          <t>İZMİR</t>
        </is>
      </c>
      <c>
        <v>BORNOVA</v>
      </c>
      <c>
        <is>
          <t>K-958 35-02-K00958_910060364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12:17:26</t>
        </is>
      </c>
      <c>
        <is>
          <t>16.07.2020 14:40:00</t>
        </is>
      </c>
      <c>
        <v>2.376111111</v>
      </c>
      <c>
        <v>0</v>
      </c>
      <c>
        <v>3</v>
      </c>
      <c>
        <v>0</v>
      </c>
      <c>
        <v>0</v>
      </c>
      <c>
        <v>0</v>
      </c>
      <c>
        <v>7.128333</v>
      </c>
      <c>
        <v>0</v>
      </c>
      <c>
        <v>0</v>
      </c>
    </row>
    <row>
      <c>
        <is>
          <t>1375259</t>
        </is>
      </c>
      <c>
        <v>1</v>
      </c>
      <c>
        <is>
          <t>MANİSA</t>
        </is>
      </c>
      <c>
        <v>SALİHLİ</v>
      </c>
      <c>
        <is>
          <t>TR-98 45-78-L00098_45-78-L00098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21:45:08</t>
        </is>
      </c>
      <c>
        <is>
          <t>05.07.2020 22:45:10</t>
        </is>
      </c>
      <c>
        <v>1.000555555</v>
      </c>
      <c>
        <v>1</v>
      </c>
      <c>
        <v>618</v>
      </c>
      <c>
        <v>0</v>
      </c>
      <c>
        <v>0</v>
      </c>
      <c>
        <v>1.000556</v>
      </c>
      <c>
        <v>618.343333</v>
      </c>
      <c>
        <v>0</v>
      </c>
      <c>
        <v>0</v>
      </c>
    </row>
    <row>
      <c>
        <is>
          <t>1372431</t>
        </is>
      </c>
      <c>
        <v>1</v>
      </c>
      <c>
        <is>
          <t>İZMİR</t>
        </is>
      </c>
      <c>
        <v>URLA</v>
      </c>
      <c>
        <is>
          <t>TR-69 35-19-L00069_915133577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13:09:39</t>
        </is>
      </c>
      <c>
        <is>
          <t>02.07.2020 14:11:08</t>
        </is>
      </c>
      <c>
        <v>1.024722222</v>
      </c>
      <c>
        <v>0</v>
      </c>
      <c>
        <v>1</v>
      </c>
      <c>
        <v>0</v>
      </c>
      <c>
        <v>0</v>
      </c>
      <c>
        <v>0</v>
      </c>
      <c>
        <v>1.024722</v>
      </c>
      <c>
        <v>0</v>
      </c>
      <c>
        <v>0</v>
      </c>
    </row>
    <row>
      <c>
        <is>
          <t>1386720</t>
        </is>
      </c>
      <c>
        <v>1</v>
      </c>
      <c>
        <is>
          <t>İZMİR</t>
        </is>
      </c>
      <c>
        <v>BAYRAKLI</v>
      </c>
      <c>
        <is>
          <t>M-2770(YATIRIM REZERVE) 35-02-M02770_72410652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13:13:17</t>
        </is>
      </c>
      <c>
        <is>
          <t>07.07.2020 17:06:10</t>
        </is>
      </c>
      <c>
        <v>3.881388888</v>
      </c>
      <c>
        <v>0</v>
      </c>
      <c>
        <v>93</v>
      </c>
      <c>
        <v>0</v>
      </c>
      <c>
        <v>0</v>
      </c>
      <c>
        <v>0</v>
      </c>
      <c>
        <v>360.969167</v>
      </c>
      <c>
        <v>0</v>
      </c>
      <c>
        <v>0</v>
      </c>
    </row>
    <row>
      <c>
        <is>
          <t>1386019</t>
        </is>
      </c>
      <c>
        <v>1</v>
      </c>
      <c>
        <is>
          <t>İZMİR</t>
        </is>
      </c>
      <c>
        <v>URLA</v>
      </c>
      <c>
        <is>
          <t>TR-76 35-19-L00076_7262952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19:00:21</t>
        </is>
      </c>
      <c>
        <is>
          <t>06.07.2020 20:38:26</t>
        </is>
      </c>
      <c>
        <v>1.634722222</v>
      </c>
      <c>
        <v>0</v>
      </c>
      <c>
        <v>31</v>
      </c>
      <c>
        <v>0</v>
      </c>
      <c>
        <v>0</v>
      </c>
      <c>
        <v>0</v>
      </c>
      <c>
        <v>50.676389</v>
      </c>
      <c>
        <v>0</v>
      </c>
      <c>
        <v>0</v>
      </c>
    </row>
    <row>
      <c>
        <is>
          <t>1386059</t>
        </is>
      </c>
      <c>
        <v>1</v>
      </c>
      <c>
        <is>
          <t>İZMİR</t>
        </is>
      </c>
      <c>
        <v>URLA</v>
      </c>
      <c>
        <is>
          <t>ZEYTİNALAN İM 35-19-A00002_HatBaşıAyırıcı_53133999 L17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19:53:34</t>
        </is>
      </c>
      <c>
        <is>
          <t>06.07.2020 21:22:49</t>
        </is>
      </c>
      <c>
        <v>1.4875</v>
      </c>
      <c>
        <v>14</v>
      </c>
      <c>
        <v>429</v>
      </c>
      <c>
        <v>0</v>
      </c>
      <c>
        <v>0</v>
      </c>
      <c>
        <v>20.825</v>
      </c>
      <c>
        <v>638.1375</v>
      </c>
      <c>
        <v>0</v>
      </c>
      <c>
        <v>0</v>
      </c>
    </row>
    <row>
      <c>
        <is>
          <t>1424260</t>
        </is>
      </c>
      <c>
        <v>1</v>
      </c>
      <c>
        <is>
          <t>İZMİR</t>
        </is>
      </c>
      <c>
        <v>BAYRAKLI</v>
      </c>
      <c>
        <is>
          <t>M-2543 (YATIRIM REZERVE) 35-02-M02543_ M021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19:08:02</t>
        </is>
      </c>
      <c>
        <is>
          <t>19.07.2020 19:28:02</t>
        </is>
      </c>
      <c>
        <v>0.333333333</v>
      </c>
      <c>
        <v>0</v>
      </c>
      <c>
        <v>75</v>
      </c>
      <c>
        <v>0</v>
      </c>
      <c>
        <v>0</v>
      </c>
      <c>
        <v>0</v>
      </c>
      <c>
        <v>25</v>
      </c>
      <c>
        <v>0</v>
      </c>
      <c>
        <v>0</v>
      </c>
    </row>
    <row>
      <c>
        <is>
          <t>1423224</t>
        </is>
      </c>
      <c>
        <v>1</v>
      </c>
      <c>
        <is>
          <t>İZMİR</t>
        </is>
      </c>
      <c>
        <v>SEFERİHİSAR</v>
      </c>
      <c>
        <is>
          <t>DM-1/TR-17 SEFERİHİSAR 35-14-M00329_956646066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17:41:39</t>
        </is>
      </c>
      <c>
        <is>
          <t>17.07.2020 19:46:21</t>
        </is>
      </c>
      <c>
        <v>2.078333333</v>
      </c>
      <c>
        <v>0</v>
      </c>
      <c>
        <v>2</v>
      </c>
      <c>
        <v>0</v>
      </c>
      <c>
        <v>0</v>
      </c>
      <c>
        <v>0</v>
      </c>
      <c>
        <v>4.156667</v>
      </c>
      <c>
        <v>0</v>
      </c>
      <c>
        <v>0</v>
      </c>
    </row>
    <row>
      <c>
        <is>
          <t>1423252</t>
        </is>
      </c>
      <c>
        <v>1</v>
      </c>
      <c>
        <is>
          <t>İZMİR</t>
        </is>
      </c>
      <c>
        <v>SEFERİHİSAR</v>
      </c>
      <c>
        <is>
          <t>DM-1/TR-16 SEFERİHİSAR 35-14-M00328_956658305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17:22:31</t>
        </is>
      </c>
      <c>
        <is>
          <t>17.07.2020 19:41:32</t>
        </is>
      </c>
      <c>
        <v>2.316944444</v>
      </c>
      <c>
        <v>0</v>
      </c>
      <c>
        <v>13</v>
      </c>
      <c>
        <v>0</v>
      </c>
      <c>
        <v>0</v>
      </c>
      <c>
        <v>0</v>
      </c>
      <c>
        <v>30.120278</v>
      </c>
      <c>
        <v>0</v>
      </c>
      <c>
        <v>0</v>
      </c>
    </row>
    <row>
      <c>
        <is>
          <t>1424346</t>
        </is>
      </c>
      <c>
        <v>1</v>
      </c>
      <c>
        <is>
          <t>MANİSA</t>
        </is>
      </c>
      <c>
        <v>TURGUTLU</v>
      </c>
      <c>
        <is>
          <t>TR-1/126-1 (KEMALPAŞA SOKAK TRF) 45-83-M00270_955149162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23:42:00</t>
        </is>
      </c>
      <c>
        <is>
          <t>20.07.2020 00:31:47</t>
        </is>
      </c>
      <c>
        <v>0.829722222</v>
      </c>
      <c>
        <v>0</v>
      </c>
      <c>
        <v>1</v>
      </c>
      <c>
        <v>0</v>
      </c>
      <c>
        <v>0</v>
      </c>
      <c>
        <v>0</v>
      </c>
      <c>
        <v>0.829722</v>
      </c>
      <c>
        <v>0</v>
      </c>
      <c>
        <v>0</v>
      </c>
    </row>
    <row>
      <c>
        <is>
          <t>1399464</t>
        </is>
      </c>
      <c>
        <v>1</v>
      </c>
      <c>
        <is>
          <t>MANİSA</t>
        </is>
      </c>
      <c>
        <v>GÖLMARMARA</v>
      </c>
      <c>
        <is>
          <t>GÖLMARMARA TR-10 45-85-L00010_945473785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23:30:00</t>
        </is>
      </c>
      <c>
        <is>
          <t>11.07.2020 00:21:01</t>
        </is>
      </c>
      <c>
        <v>0.850277777</v>
      </c>
      <c>
        <v>0</v>
      </c>
      <c>
        <v>1</v>
      </c>
      <c>
        <v>0</v>
      </c>
      <c>
        <v>0</v>
      </c>
      <c>
        <v>0</v>
      </c>
      <c>
        <v>0.850278</v>
      </c>
      <c>
        <v>0</v>
      </c>
      <c>
        <v>0</v>
      </c>
    </row>
    <row>
      <c>
        <is>
          <t>1373829</t>
        </is>
      </c>
      <c>
        <v>1</v>
      </c>
      <c>
        <is>
          <t>MANİSA</t>
        </is>
      </c>
      <c>
        <v>GÖLMARMARA</v>
      </c>
      <c>
        <is>
          <t>TARIMSAL SULAMA TR-16 45-85-L00039_Ayırıcı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07:10:29</t>
        </is>
      </c>
      <c>
        <is>
          <t>04.07.2020 09:14:16</t>
        </is>
      </c>
      <c>
        <v>2.063055555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18.5675</v>
      </c>
    </row>
    <row>
      <c>
        <is>
          <t>1399822</t>
        </is>
      </c>
      <c>
        <v>1</v>
      </c>
      <c>
        <is>
          <t>İZMİR</t>
        </is>
      </c>
      <c>
        <v>SEFERİHİSAR</v>
      </c>
      <c>
        <is>
          <t>L-75 MAVİ ARTEMİS SİTESİ 35-14-L00075_956640165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15:55:21</t>
        </is>
      </c>
      <c>
        <is>
          <t>11.07.2020 18:22:35</t>
        </is>
      </c>
      <c>
        <v>2.453888888</v>
      </c>
      <c>
        <v>0</v>
      </c>
      <c>
        <v>1</v>
      </c>
      <c>
        <v>0</v>
      </c>
      <c>
        <v>0</v>
      </c>
      <c>
        <v>0</v>
      </c>
      <c>
        <v>2.453889</v>
      </c>
      <c>
        <v>0</v>
      </c>
      <c>
        <v>0</v>
      </c>
    </row>
    <row>
      <c>
        <is>
          <t>1479692</t>
        </is>
      </c>
      <c>
        <v>1</v>
      </c>
      <c>
        <is>
          <t>İZMİR</t>
        </is>
      </c>
      <c>
        <v>ÇEŞME</v>
      </c>
      <c>
        <is>
          <t>L-306 35-18-L00306_950446634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11:28:56</t>
        </is>
      </c>
      <c>
        <is>
          <t>29.07.2020 13:23:53</t>
        </is>
      </c>
      <c>
        <v>1.915833333</v>
      </c>
      <c>
        <v>0</v>
      </c>
      <c>
        <v>1</v>
      </c>
      <c>
        <v>0</v>
      </c>
      <c>
        <v>0</v>
      </c>
      <c>
        <v>0</v>
      </c>
      <c>
        <v>1.915833</v>
      </c>
      <c>
        <v>0</v>
      </c>
      <c>
        <v>0</v>
      </c>
    </row>
    <row>
      <c>
        <is>
          <t>1476524</t>
        </is>
      </c>
      <c>
        <v>1</v>
      </c>
      <c>
        <is>
          <t>İZMİR</t>
        </is>
      </c>
      <c>
        <v>ÇEŞME</v>
      </c>
      <c>
        <is>
          <t>L-225 35-18-L00225_A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08:51:00</t>
        </is>
      </c>
      <c>
        <is>
          <t>24.07.2020 11:31:00</t>
        </is>
      </c>
      <c>
        <v>2.666666666</v>
      </c>
      <c>
        <v>0</v>
      </c>
      <c>
        <v>57</v>
      </c>
      <c>
        <v>0</v>
      </c>
      <c>
        <v>0</v>
      </c>
      <c>
        <v>0</v>
      </c>
      <c>
        <v>152</v>
      </c>
      <c>
        <v>0</v>
      </c>
      <c>
        <v>0</v>
      </c>
    </row>
    <row>
      <c>
        <is>
          <t>1423169</t>
        </is>
      </c>
      <c>
        <v>1</v>
      </c>
      <c>
        <is>
          <t>İZMİR</t>
        </is>
      </c>
      <c>
        <v>BAYRAKLI</v>
      </c>
      <c>
        <is>
          <t>M-2561 (YATIRIM REZERVE) 35-02-M02561_35-02-M02561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16:11:32</t>
        </is>
      </c>
      <c>
        <is>
          <t>17.07.2020 17:01:39</t>
        </is>
      </c>
      <c>
        <v>0.835277777</v>
      </c>
      <c>
        <v>0</v>
      </c>
      <c>
        <v>293</v>
      </c>
      <c>
        <v>0</v>
      </c>
      <c>
        <v>0</v>
      </c>
      <c>
        <v>0</v>
      </c>
      <c>
        <v>244.736389</v>
      </c>
      <c>
        <v>0</v>
      </c>
      <c>
        <v>0</v>
      </c>
    </row>
    <row>
      <c>
        <is>
          <t>1455421</t>
        </is>
      </c>
      <c>
        <v>1</v>
      </c>
      <c>
        <is>
          <t>İZMİR</t>
        </is>
      </c>
      <c>
        <v>GÜZELBAHÇE</v>
      </c>
      <c>
        <is>
          <t>M-1206 35-10-M01206_35-10-M01206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08:02:45</t>
        </is>
      </c>
      <c>
        <is>
          <t>22.07.2020 19:05:00</t>
        </is>
      </c>
      <c>
        <v>11.0375</v>
      </c>
      <c>
        <v>0</v>
      </c>
      <c>
        <v>209</v>
      </c>
      <c>
        <v>0</v>
      </c>
      <c>
        <v>0</v>
      </c>
      <c>
        <v>0</v>
      </c>
      <c>
        <v>2306.8375</v>
      </c>
      <c>
        <v>0</v>
      </c>
      <c>
        <v>0</v>
      </c>
    </row>
    <row>
      <c>
        <is>
          <t>1372230</t>
        </is>
      </c>
      <c>
        <v>1</v>
      </c>
      <c>
        <is>
          <t>İZMİR</t>
        </is>
      </c>
      <c>
        <v>GÜZELBAHÇE</v>
      </c>
      <c>
        <is>
          <t>YELKİ TR-20 35-10-L00020_ KÖYLER-L03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09:16:48</t>
        </is>
      </c>
      <c>
        <is>
          <t>02.07.2020 10:59:00</t>
        </is>
      </c>
      <c>
        <v>1.703333333</v>
      </c>
      <c>
        <v>19</v>
      </c>
      <c>
        <v>669</v>
      </c>
      <c>
        <v>22</v>
      </c>
      <c>
        <v>415</v>
      </c>
      <c>
        <v>32.363333</v>
      </c>
      <c>
        <v>1139.53</v>
      </c>
      <c>
        <v>37.473333</v>
      </c>
      <c>
        <v>706.883333</v>
      </c>
    </row>
    <row>
      <c>
        <is>
          <t>1385802</t>
        </is>
      </c>
      <c>
        <v>1</v>
      </c>
      <c>
        <is>
          <t>İZMİR</t>
        </is>
      </c>
      <c>
        <v>BUCA</v>
      </c>
      <c>
        <is>
          <t>M-2318 35-03-M02318_910322053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14:35:55</t>
        </is>
      </c>
      <c>
        <is>
          <t>06.07.2020 20:29:43</t>
        </is>
      </c>
      <c>
        <v>5.896666666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5.896667</v>
      </c>
    </row>
    <row>
      <c>
        <is>
          <t>1398514</t>
        </is>
      </c>
      <c>
        <v>1</v>
      </c>
      <c>
        <is>
          <t>İZMİR</t>
        </is>
      </c>
      <c>
        <v>SEFERİHİSAR</v>
      </c>
      <c>
        <is>
          <t>L-47 DENİZKENT SİTESİ 35-14-L00047_956639945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16:12:28</t>
        </is>
      </c>
      <c>
        <is>
          <t>09.07.2020 18:18:34</t>
        </is>
      </c>
      <c>
        <v>2.101666666</v>
      </c>
      <c>
        <v>0</v>
      </c>
      <c>
        <v>1</v>
      </c>
      <c>
        <v>0</v>
      </c>
      <c>
        <v>0</v>
      </c>
      <c>
        <v>0</v>
      </c>
      <c>
        <v>2.101667</v>
      </c>
      <c>
        <v>0</v>
      </c>
      <c>
        <v>0</v>
      </c>
    </row>
    <row>
      <c>
        <is>
          <t>1423844</t>
        </is>
      </c>
      <c>
        <v>1</v>
      </c>
      <c>
        <is>
          <t>MANİSA</t>
        </is>
      </c>
      <c>
        <v>ŞEHZADELER</v>
      </c>
      <c>
        <is>
          <t>DM-25/2 45-71-M00056_953242815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20:21:16</t>
        </is>
      </c>
      <c>
        <is>
          <t>19.07.2020 00:31:52</t>
        </is>
      </c>
      <c>
        <v>4.176666666</v>
      </c>
      <c>
        <v>0</v>
      </c>
      <c>
        <v>9</v>
      </c>
      <c>
        <v>0</v>
      </c>
      <c>
        <v>0</v>
      </c>
      <c>
        <v>0</v>
      </c>
      <c>
        <v>37.59</v>
      </c>
      <c>
        <v>0</v>
      </c>
      <c>
        <v>0</v>
      </c>
    </row>
    <row>
      <c>
        <is>
          <t>1373920</t>
        </is>
      </c>
      <c>
        <v>1</v>
      </c>
      <c>
        <is>
          <t>İZMİR</t>
        </is>
      </c>
      <c>
        <v>URLA</v>
      </c>
      <c>
        <is>
          <t>TR-68 ÇAYIRÇEŞME 35-19-L00068_953703905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09:26:22</t>
        </is>
      </c>
      <c>
        <is>
          <t>04.07.2020 12:11:35</t>
        </is>
      </c>
      <c>
        <v>2.753611111</v>
      </c>
      <c>
        <v>1</v>
      </c>
      <c>
        <v>0</v>
      </c>
      <c>
        <v>0</v>
      </c>
      <c>
        <v>0</v>
      </c>
      <c>
        <v>2.753611</v>
      </c>
      <c>
        <v>0</v>
      </c>
      <c>
        <v>0</v>
      </c>
      <c>
        <v>0</v>
      </c>
    </row>
    <row>
      <c>
        <is>
          <t>1399565</t>
        </is>
      </c>
      <c>
        <v>1</v>
      </c>
      <c>
        <is>
          <t>İZMİR</t>
        </is>
      </c>
      <c>
        <v>NARLIDERE</v>
      </c>
      <c>
        <is>
          <t>K-2740 35-07-K02740_A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09:28:00</t>
        </is>
      </c>
      <c>
        <is>
          <t>11.07.2020 13:56:00</t>
        </is>
      </c>
      <c>
        <v>4.466666666</v>
      </c>
      <c>
        <v>0</v>
      </c>
      <c>
        <v>111</v>
      </c>
      <c>
        <v>0</v>
      </c>
      <c>
        <v>0</v>
      </c>
      <c>
        <v>0</v>
      </c>
      <c>
        <v>495.8</v>
      </c>
      <c>
        <v>0</v>
      </c>
      <c>
        <v>0</v>
      </c>
    </row>
    <row>
      <c>
        <is>
          <t>1399552</t>
        </is>
      </c>
      <c>
        <v>1</v>
      </c>
      <c>
        <is>
          <t>İZMİR</t>
        </is>
      </c>
      <c>
        <v>NARLIDERE</v>
      </c>
      <c>
        <is>
          <t>K-2740 35-07-K02740_35-07-K02740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09:11:56</t>
        </is>
      </c>
      <c>
        <is>
          <t>11.07.2020 09:21:36</t>
        </is>
      </c>
      <c>
        <v>0.161111111</v>
      </c>
      <c>
        <v>1</v>
      </c>
      <c>
        <v>193</v>
      </c>
      <c>
        <v>0</v>
      </c>
      <c>
        <v>0</v>
      </c>
      <c>
        <v>0.161111</v>
      </c>
      <c>
        <v>31.094444</v>
      </c>
      <c>
        <v>0</v>
      </c>
      <c>
        <v>0</v>
      </c>
    </row>
    <row>
      <c>
        <is>
          <t>1476584</t>
        </is>
      </c>
      <c>
        <v>1</v>
      </c>
      <c>
        <is>
          <t>İZMİR</t>
        </is>
      </c>
      <c>
        <v>NARLIDERE</v>
      </c>
      <c>
        <is>
          <t>K-2740 35-07-K02740_B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09:49:53</t>
        </is>
      </c>
      <c>
        <is>
          <t>24.07.2020 18:00:00</t>
        </is>
      </c>
      <c>
        <v>8.168581388</v>
      </c>
      <c>
        <v>0</v>
      </c>
      <c>
        <v>83</v>
      </c>
      <c>
        <v>0</v>
      </c>
      <c>
        <v>0</v>
      </c>
      <c>
        <v>0</v>
      </c>
      <c>
        <v>677.992255</v>
      </c>
      <c>
        <v>0</v>
      </c>
      <c>
        <v>0</v>
      </c>
    </row>
    <row>
      <c>
        <is>
          <t>1476593</t>
        </is>
      </c>
      <c>
        <v>1</v>
      </c>
      <c>
        <is>
          <t>İZMİR</t>
        </is>
      </c>
      <c>
        <v>NARLIDERE</v>
      </c>
      <c>
        <is>
          <t>K-2740 35-07-K02740_A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09:54:08</t>
        </is>
      </c>
      <c>
        <is>
          <t>24.07.2020 17:57:00</t>
        </is>
      </c>
      <c>
        <v>8.047522222</v>
      </c>
      <c>
        <v>0</v>
      </c>
      <c>
        <v>111</v>
      </c>
      <c>
        <v>0</v>
      </c>
      <c>
        <v>0</v>
      </c>
      <c>
        <v>0</v>
      </c>
      <c>
        <v>893.274967</v>
      </c>
      <c>
        <v>0</v>
      </c>
      <c>
        <v>0</v>
      </c>
    </row>
    <row>
      <c>
        <is>
          <t>1477126</t>
        </is>
      </c>
      <c>
        <v>1</v>
      </c>
      <c>
        <is>
          <t>İZMİR</t>
        </is>
      </c>
      <c>
        <v>BAYRAKLI</v>
      </c>
      <c>
        <is>
          <t>K-1666 35-02-K01666_B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25.07.2020 09:17:50</t>
        </is>
      </c>
      <c>
        <is>
          <t>25.07.2020 09:54:54</t>
        </is>
      </c>
      <c>
        <v>0.617550833</v>
      </c>
      <c>
        <v>0</v>
      </c>
      <c>
        <v>278</v>
      </c>
      <c>
        <v>0</v>
      </c>
      <c>
        <v>0</v>
      </c>
      <c>
        <v>0</v>
      </c>
      <c>
        <v>171.679132</v>
      </c>
      <c>
        <v>0</v>
      </c>
      <c>
        <v>0</v>
      </c>
    </row>
    <row>
      <c>
        <is>
          <t>1424849</t>
        </is>
      </c>
      <c>
        <v>1</v>
      </c>
      <c>
        <is>
          <t>İZMİR</t>
        </is>
      </c>
      <c>
        <v>DİKİLİ</v>
      </c>
      <c>
        <is>
          <t>TR-76 (M-701) 35-30-M00701_955295329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20:00:10</t>
        </is>
      </c>
      <c>
        <is>
          <t>20.07.2020 20:39:38</t>
        </is>
      </c>
      <c>
        <v>0.657777777</v>
      </c>
      <c>
        <v>0</v>
      </c>
      <c>
        <v>1</v>
      </c>
      <c>
        <v>0</v>
      </c>
      <c>
        <v>0</v>
      </c>
      <c>
        <v>0</v>
      </c>
      <c>
        <v>0.657778</v>
      </c>
      <c>
        <v>0</v>
      </c>
      <c>
        <v>0</v>
      </c>
    </row>
    <row>
      <c>
        <is>
          <t>1476961</t>
        </is>
      </c>
      <c>
        <v>1</v>
      </c>
      <c>
        <is>
          <t>İZMİR</t>
        </is>
      </c>
      <c>
        <v>ÇEŞME</v>
      </c>
      <c>
        <is>
          <t>L-31 BİZBİZE SİTESİ 35-18-L00031_950446253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19:25:38</t>
        </is>
      </c>
      <c>
        <is>
          <t>24.07.2020 21:21:58</t>
        </is>
      </c>
      <c>
        <v>1.938888888</v>
      </c>
      <c>
        <v>0</v>
      </c>
      <c>
        <v>1</v>
      </c>
      <c>
        <v>0</v>
      </c>
      <c>
        <v>0</v>
      </c>
      <c>
        <v>0</v>
      </c>
      <c>
        <v>1.938889</v>
      </c>
      <c>
        <v>0</v>
      </c>
      <c>
        <v>0</v>
      </c>
    </row>
    <row>
      <c>
        <is>
          <t>1372863</t>
        </is>
      </c>
      <c>
        <v>1</v>
      </c>
      <c>
        <is>
          <t>İZMİR</t>
        </is>
      </c>
      <c>
        <v>GAZİEMİR</v>
      </c>
      <c>
        <is>
          <t>K-3740 35-08-K03740_911396251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21:47:14</t>
        </is>
      </c>
      <c>
        <is>
          <t>02.07.2020 22:33:28</t>
        </is>
      </c>
      <c>
        <v>0.770555555</v>
      </c>
      <c>
        <v>0</v>
      </c>
      <c>
        <v>2</v>
      </c>
      <c>
        <v>0</v>
      </c>
      <c>
        <v>0</v>
      </c>
      <c>
        <v>0</v>
      </c>
      <c>
        <v>1.541111</v>
      </c>
      <c>
        <v>0</v>
      </c>
      <c>
        <v>0</v>
      </c>
    </row>
    <row>
      <c>
        <is>
          <t>1398586</t>
        </is>
      </c>
      <c>
        <v>1</v>
      </c>
      <c>
        <is>
          <t>İZMİR</t>
        </is>
      </c>
      <c>
        <v>GÜZELBAHÇE</v>
      </c>
      <c>
        <is>
          <t>K-4591 35-10-K04591_35-10-K04591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19:25:08</t>
        </is>
      </c>
      <c>
        <is>
          <t>09.07.2020 20:40:48</t>
        </is>
      </c>
      <c>
        <v>1.261111111</v>
      </c>
      <c>
        <v>1</v>
      </c>
      <c>
        <v>125</v>
      </c>
      <c>
        <v>0</v>
      </c>
      <c>
        <v>12</v>
      </c>
      <c>
        <v>1.261111</v>
      </c>
      <c>
        <v>157.638889</v>
      </c>
      <c>
        <v>0</v>
      </c>
      <c>
        <v>15.133333</v>
      </c>
    </row>
    <row>
      <c>
        <is>
          <t>1371489</t>
        </is>
      </c>
      <c>
        <v>1</v>
      </c>
      <c>
        <is>
          <t>İZMİR</t>
        </is>
      </c>
      <c>
        <v>ÖDEMİŞ</v>
      </c>
      <c>
        <is>
          <t>DM-3 (TR-16) 35-15-M00016_TÜRBE-M07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06:02:52</t>
        </is>
      </c>
      <c>
        <is>
          <t>01.07.2020 06:19:18</t>
        </is>
      </c>
      <c>
        <v>0.273888888</v>
      </c>
      <c>
        <v>28</v>
      </c>
      <c>
        <v>2104</v>
      </c>
      <c>
        <v>2</v>
      </c>
      <c>
        <v>48</v>
      </c>
      <c>
        <v>7.668889</v>
      </c>
      <c>
        <v>576.26222</v>
      </c>
      <c>
        <v>0.547778</v>
      </c>
      <c>
        <v>13.146667</v>
      </c>
    </row>
    <row>
      <c>
        <is>
          <t>1371486</t>
        </is>
      </c>
      <c>
        <v>1</v>
      </c>
      <c>
        <is>
          <t>İZMİR</t>
        </is>
      </c>
      <c>
        <v>URLA</v>
      </c>
      <c>
        <is>
          <t>TR-261 (KEKLİKTEPE) 35-19-M00261_-H1 H1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05:18:32</t>
        </is>
      </c>
      <c>
        <is>
          <t>01.07.2020 06:49:54</t>
        </is>
      </c>
      <c>
        <v>1.522777777</v>
      </c>
      <c>
        <v>2</v>
      </c>
      <c>
        <v>0</v>
      </c>
      <c>
        <v>0</v>
      </c>
      <c>
        <v>0</v>
      </c>
      <c>
        <v>3.045556</v>
      </c>
      <c>
        <v>0</v>
      </c>
      <c>
        <v>0</v>
      </c>
      <c>
        <v>0</v>
      </c>
    </row>
    <row>
      <c>
        <is>
          <t>1373618</t>
        </is>
      </c>
      <c>
        <v>1</v>
      </c>
      <c>
        <is>
          <t>MANİSA</t>
        </is>
      </c>
      <c>
        <v>AKHİSAR</v>
      </c>
      <c>
        <is>
          <t>TR-1/76 45-72-M00076_B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19:27:51</t>
        </is>
      </c>
      <c>
        <is>
          <t>03.07.2020 21:01:56</t>
        </is>
      </c>
      <c>
        <v>1.568055555</v>
      </c>
      <c>
        <v>0</v>
      </c>
      <c>
        <v>391</v>
      </c>
      <c>
        <v>0</v>
      </c>
      <c>
        <v>0</v>
      </c>
      <c>
        <v>0</v>
      </c>
      <c>
        <v>613.109722</v>
      </c>
      <c>
        <v>0</v>
      </c>
      <c>
        <v>0</v>
      </c>
    </row>
    <row>
      <c>
        <is>
          <t>1373528</t>
        </is>
      </c>
      <c>
        <v>1</v>
      </c>
      <c>
        <is>
          <t>MANİSA</t>
        </is>
      </c>
      <c>
        <v>AKHİSAR</v>
      </c>
      <c>
        <is>
          <t>TR-1/76 45-72-M00076_B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18:00:37</t>
        </is>
      </c>
      <c>
        <is>
          <t>03.07.2020 18:58:32</t>
        </is>
      </c>
      <c>
        <v>0.965277777</v>
      </c>
      <c>
        <v>0</v>
      </c>
      <c>
        <v>391</v>
      </c>
      <c>
        <v>0</v>
      </c>
      <c>
        <v>0</v>
      </c>
      <c>
        <v>0</v>
      </c>
      <c>
        <v>377.423611</v>
      </c>
      <c>
        <v>0</v>
      </c>
      <c>
        <v>0</v>
      </c>
    </row>
    <row>
      <c>
        <is>
          <t>1397905</t>
        </is>
      </c>
      <c>
        <v>1</v>
      </c>
      <c>
        <is>
          <t>İZMİR</t>
        </is>
      </c>
      <c>
        <v>BUCA</v>
      </c>
      <c>
        <is>
          <t>M-326 35-03-M00326_D D1b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19:30:20</t>
        </is>
      </c>
      <c>
        <is>
          <t>08.07.2020 22:46:17</t>
        </is>
      </c>
      <c>
        <v>3.265833333</v>
      </c>
      <c>
        <v>0</v>
      </c>
      <c>
        <v>55</v>
      </c>
      <c>
        <v>0</v>
      </c>
      <c>
        <v>0</v>
      </c>
      <c>
        <v>0</v>
      </c>
      <c>
        <v>179.620833</v>
      </c>
      <c>
        <v>0</v>
      </c>
      <c>
        <v>0</v>
      </c>
    </row>
    <row>
      <c>
        <is>
          <t>1399130</t>
        </is>
      </c>
      <c>
        <v>1</v>
      </c>
      <c>
        <is>
          <t>MANİSA</t>
        </is>
      </c>
      <c>
        <v>ŞEHZADELER</v>
      </c>
      <c>
        <is>
          <t>GÜZELKÖY TR 45-71-M00984_Ayırıcı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13:44:07</t>
        </is>
      </c>
      <c>
        <is>
          <t>10.07.2020 15:52:40</t>
        </is>
      </c>
      <c>
        <v>2.1425</v>
      </c>
      <c>
        <v>0</v>
      </c>
      <c>
        <v>0</v>
      </c>
      <c>
        <v>3</v>
      </c>
      <c>
        <v>111</v>
      </c>
      <c>
        <v>0</v>
      </c>
      <c>
        <v>0</v>
      </c>
      <c>
        <v>6.4275</v>
      </c>
      <c>
        <v>237.8175</v>
      </c>
    </row>
    <row>
      <c>
        <is>
          <t>1455879</t>
        </is>
      </c>
      <c>
        <v>1</v>
      </c>
      <c>
        <is>
          <t>İZMİR</t>
        </is>
      </c>
      <c>
        <v>BUCA</v>
      </c>
      <c>
        <is>
          <t>M-326 35-03-M00326_72373933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21:32:44</t>
        </is>
      </c>
      <c>
        <is>
          <t>22.07.2020 22:44:57</t>
        </is>
      </c>
      <c>
        <v>1.203611111</v>
      </c>
      <c>
        <v>0</v>
      </c>
      <c>
        <v>39</v>
      </c>
      <c>
        <v>0</v>
      </c>
      <c>
        <v>0</v>
      </c>
      <c>
        <v>0</v>
      </c>
      <c>
        <v>46.940833</v>
      </c>
      <c>
        <v>0</v>
      </c>
      <c>
        <v>0</v>
      </c>
    </row>
    <row>
      <c>
        <is>
          <t>1411155</t>
        </is>
      </c>
      <c>
        <v>1</v>
      </c>
      <c>
        <is>
          <t>İZMİR</t>
        </is>
      </c>
      <c>
        <v>TORBALI</v>
      </c>
      <c>
        <is>
          <t>DM-7/17 35-26-M00636_956632347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21:09:19</t>
        </is>
      </c>
      <c>
        <is>
          <t>13.07.2020 22:45:20</t>
        </is>
      </c>
      <c>
        <v>1.600277777</v>
      </c>
      <c>
        <v>0</v>
      </c>
      <c>
        <v>1</v>
      </c>
      <c>
        <v>0</v>
      </c>
      <c>
        <v>0</v>
      </c>
      <c>
        <v>0</v>
      </c>
      <c>
        <v>1.600278</v>
      </c>
      <c>
        <v>0</v>
      </c>
      <c>
        <v>0</v>
      </c>
    </row>
    <row>
      <c>
        <is>
          <t>1372775</t>
        </is>
      </c>
      <c>
        <v>1</v>
      </c>
      <c>
        <is>
          <t>MANİSA</t>
        </is>
      </c>
      <c>
        <v>YUNUSEMRE</v>
      </c>
      <c>
        <is>
          <t>DM-25/14 45-71-M00053_45-71-M00053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19:50:01</t>
        </is>
      </c>
      <c>
        <is>
          <t>02.07.2020 20:32:42</t>
        </is>
      </c>
      <c>
        <v>0.711388888</v>
      </c>
      <c>
        <v>2</v>
      </c>
      <c>
        <v>596</v>
      </c>
      <c>
        <v>0</v>
      </c>
      <c>
        <v>0</v>
      </c>
      <c>
        <v>1.422778</v>
      </c>
      <c>
        <v>423.987777</v>
      </c>
      <c>
        <v>0</v>
      </c>
      <c>
        <v>0</v>
      </c>
    </row>
    <row>
      <c>
        <is>
          <t>1398425</t>
        </is>
      </c>
      <c>
        <v>1</v>
      </c>
      <c>
        <is>
          <t>İZMİR</t>
        </is>
      </c>
      <c>
        <v>ÇEŞME</v>
      </c>
      <c>
        <is>
          <t>DM-1/1 35-18-L00580_950446381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14:53:24</t>
        </is>
      </c>
      <c>
        <is>
          <t>09.07.2020 18:37:41</t>
        </is>
      </c>
      <c>
        <v>3.738055555</v>
      </c>
      <c>
        <v>0</v>
      </c>
      <c>
        <v>2</v>
      </c>
      <c>
        <v>0</v>
      </c>
      <c>
        <v>0</v>
      </c>
      <c>
        <v>0</v>
      </c>
      <c>
        <v>7.476111</v>
      </c>
      <c>
        <v>0</v>
      </c>
      <c>
        <v>0</v>
      </c>
    </row>
    <row>
      <c>
        <is>
          <t>1410978</t>
        </is>
      </c>
      <c>
        <v>1</v>
      </c>
      <c>
        <is>
          <t>MANİSA</t>
        </is>
      </c>
      <c>
        <v>TURGUTLU</v>
      </c>
      <c>
        <is>
          <t>TR-1/10 45-83-M00010_45-83-M00010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16:28:40</t>
        </is>
      </c>
      <c>
        <is>
          <t>13.07.2020 17:41:37</t>
        </is>
      </c>
      <c>
        <v>1.215833333</v>
      </c>
      <c>
        <v>0</v>
      </c>
      <c>
        <v>2</v>
      </c>
      <c>
        <v>0</v>
      </c>
      <c>
        <v>0</v>
      </c>
      <c>
        <v>0</v>
      </c>
      <c>
        <v>2.431667</v>
      </c>
      <c>
        <v>0</v>
      </c>
      <c>
        <v>0</v>
      </c>
    </row>
    <row>
      <c>
        <is>
          <t>1480133</t>
        </is>
      </c>
      <c>
        <v>1</v>
      </c>
      <c>
        <is>
          <t>İZMİR</t>
        </is>
      </c>
      <c>
        <v>SEFERİHİSAR</v>
      </c>
      <c>
        <is>
          <t>L-58 HAVACILAR SİTESİ 35-14-L00058_958046281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19:25:17</t>
        </is>
      </c>
      <c>
        <is>
          <t>29.07.2020 21:26:52</t>
        </is>
      </c>
      <c>
        <v>2.026388888</v>
      </c>
      <c>
        <v>0</v>
      </c>
      <c>
        <v>1</v>
      </c>
      <c>
        <v>0</v>
      </c>
      <c>
        <v>0</v>
      </c>
      <c>
        <v>0</v>
      </c>
      <c>
        <v>2.026389</v>
      </c>
      <c>
        <v>0</v>
      </c>
      <c>
        <v>0</v>
      </c>
    </row>
    <row>
      <c>
        <is>
          <t>1423533</t>
        </is>
      </c>
      <c>
        <v>1</v>
      </c>
      <c>
        <is>
          <t>MANİSA</t>
        </is>
      </c>
      <c>
        <v>YUNUSEMRE</v>
      </c>
      <c>
        <is>
          <t>DM-1/38 45-71-M00050_A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10:37:22</t>
        </is>
      </c>
      <c>
        <is>
          <t>18.07.2020 20:05:29</t>
        </is>
      </c>
      <c>
        <v>9.468611111</v>
      </c>
      <c>
        <v>0</v>
      </c>
      <c>
        <v>92</v>
      </c>
      <c>
        <v>0</v>
      </c>
      <c>
        <v>0</v>
      </c>
      <c>
        <v>0</v>
      </c>
      <c>
        <v>871.112222</v>
      </c>
      <c>
        <v>0</v>
      </c>
      <c>
        <v>0</v>
      </c>
    </row>
    <row>
      <c>
        <is>
          <t>1480056</t>
        </is>
      </c>
      <c>
        <v>1</v>
      </c>
      <c>
        <is>
          <t>İZMİR</t>
        </is>
      </c>
      <c>
        <v>SEFERİHİSAR</v>
      </c>
      <c>
        <is>
          <t>L-58 HAVACILAR SİTESİ 35-14-L00058_958046281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17:29:24</t>
        </is>
      </c>
      <c>
        <is>
          <t>29.07.2020 18:36:47</t>
        </is>
      </c>
      <c>
        <v>1.123055555</v>
      </c>
      <c>
        <v>0</v>
      </c>
      <c>
        <v>1</v>
      </c>
      <c>
        <v>0</v>
      </c>
      <c>
        <v>0</v>
      </c>
      <c>
        <v>0</v>
      </c>
      <c>
        <v>1.123056</v>
      </c>
      <c>
        <v>0</v>
      </c>
      <c>
        <v>0</v>
      </c>
    </row>
    <row>
      <c>
        <is>
          <t>1372966</t>
        </is>
      </c>
      <c>
        <v>1</v>
      </c>
      <c>
        <is>
          <t>İZMİR</t>
        </is>
      </c>
      <c>
        <v>SEFERİHİSAR</v>
      </c>
      <c>
        <is>
          <t>L-45 JANDARMA SİTESİ 35-14-L00045_Ayırıcı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06:34:56</t>
        </is>
      </c>
      <c>
        <is>
          <t>03.07.2020 07:50:22</t>
        </is>
      </c>
      <c>
        <v>1.257222222</v>
      </c>
      <c>
        <v>2</v>
      </c>
      <c>
        <v>229</v>
      </c>
      <c>
        <v>0</v>
      </c>
      <c>
        <v>0</v>
      </c>
      <c>
        <v>2.514444</v>
      </c>
      <c>
        <v>287.903889</v>
      </c>
      <c>
        <v>0</v>
      </c>
      <c>
        <v>0</v>
      </c>
    </row>
    <row>
      <c>
        <is>
          <t>1455747</t>
        </is>
      </c>
      <c>
        <v>1</v>
      </c>
      <c>
        <is>
          <t>MANİSA</t>
        </is>
      </c>
      <c>
        <v>TURGUTLU</v>
      </c>
      <c>
        <is>
          <t>TR-1/82 HAYDAR TRAFO 45-83-M00082_C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17:09:56</t>
        </is>
      </c>
      <c>
        <is>
          <t>22.07.2020 18:20:02</t>
        </is>
      </c>
      <c>
        <v>1.168333333</v>
      </c>
      <c>
        <v>0</v>
      </c>
      <c>
        <v>15</v>
      </c>
      <c>
        <v>0</v>
      </c>
      <c>
        <v>0</v>
      </c>
      <c>
        <v>0</v>
      </c>
      <c>
        <v>17.525</v>
      </c>
      <c>
        <v>0</v>
      </c>
      <c>
        <v>0</v>
      </c>
    </row>
    <row>
      <c>
        <is>
          <t>1481007</t>
        </is>
      </c>
      <c>
        <v>1</v>
      </c>
      <c>
        <is>
          <t>İZMİR</t>
        </is>
      </c>
      <c>
        <v>SEFERİHİSAR</v>
      </c>
      <c>
        <is>
          <t>L-45 JANDARMA SİTESİ 35-14-L00045_956645746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11:05:43</t>
        </is>
      </c>
      <c>
        <is>
          <t>31.07.2020 12:35:24</t>
        </is>
      </c>
      <c>
        <v>1.494722222</v>
      </c>
      <c>
        <v>0</v>
      </c>
      <c>
        <v>1</v>
      </c>
      <c>
        <v>0</v>
      </c>
      <c>
        <v>0</v>
      </c>
      <c>
        <v>0</v>
      </c>
      <c>
        <v>1.494722</v>
      </c>
      <c>
        <v>0</v>
      </c>
      <c>
        <v>0</v>
      </c>
    </row>
    <row>
      <c>
        <is>
          <t>1397693</t>
        </is>
      </c>
      <c>
        <v>1</v>
      </c>
      <c>
        <is>
          <t>İZMİR</t>
        </is>
      </c>
      <c>
        <v>GÜZELBAHÇE</v>
      </c>
      <c>
        <is>
          <t>M-1918 35-10-M01918_915089226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08.07.2020 14:25:18</t>
        </is>
      </c>
      <c>
        <is>
          <t>08.07.2020 18:42:50</t>
        </is>
      </c>
      <c>
        <v>4.292222222</v>
      </c>
      <c>
        <v>0</v>
      </c>
      <c>
        <v>2</v>
      </c>
      <c>
        <v>0</v>
      </c>
      <c>
        <v>0</v>
      </c>
      <c>
        <v>0</v>
      </c>
      <c>
        <v>8.584444</v>
      </c>
      <c>
        <v>0</v>
      </c>
      <c>
        <v>0</v>
      </c>
    </row>
    <row>
      <c>
        <is>
          <t>1480832</t>
        </is>
      </c>
      <c>
        <v>1</v>
      </c>
      <c>
        <is>
          <t>İZMİR</t>
        </is>
      </c>
      <c>
        <v>ÇEŞME</v>
      </c>
      <c>
        <is>
          <t>L-92 35-18-L00092_950462683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22:28:00</t>
        </is>
      </c>
      <c>
        <is>
          <t>31.07.2020 00:46:01</t>
        </is>
      </c>
      <c>
        <v>2.300277777</v>
      </c>
      <c>
        <v>0</v>
      </c>
      <c>
        <v>1</v>
      </c>
      <c>
        <v>0</v>
      </c>
      <c>
        <v>0</v>
      </c>
      <c>
        <v>0</v>
      </c>
      <c>
        <v>2.300278</v>
      </c>
      <c>
        <v>0</v>
      </c>
      <c>
        <v>0</v>
      </c>
    </row>
    <row>
      <c>
        <is>
          <t>1422395</t>
        </is>
      </c>
      <c>
        <v>1</v>
      </c>
      <c>
        <is>
          <t>İZMİR</t>
        </is>
      </c>
      <c>
        <v>BAYRAKLI</v>
      </c>
      <c>
        <is>
          <t>M-2518 (YATIRIM REZERVE) 35-02-M02518_D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09:04:00</t>
        </is>
      </c>
      <c>
        <is>
          <t>16.07.2020 11:06:00</t>
        </is>
      </c>
      <c>
        <v>2.033333333</v>
      </c>
      <c>
        <v>0</v>
      </c>
      <c>
        <v>172</v>
      </c>
      <c>
        <v>0</v>
      </c>
      <c>
        <v>0</v>
      </c>
      <c>
        <v>0</v>
      </c>
      <c>
        <v>349.733333</v>
      </c>
      <c>
        <v>0</v>
      </c>
      <c>
        <v>0</v>
      </c>
    </row>
    <row>
      <c>
        <is>
          <t>1423459</t>
        </is>
      </c>
      <c>
        <v>1</v>
      </c>
      <c>
        <is>
          <t>İZMİR</t>
        </is>
      </c>
      <c>
        <v>BAYRAKLI</v>
      </c>
      <c>
        <is>
          <t>M-2518 (YATIRIM REZERVE) 35-02-M02518_C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18.07.2020 09:03:26</t>
        </is>
      </c>
      <c>
        <is>
          <t>18.07.2020 14:27:00</t>
        </is>
      </c>
      <c>
        <v>5.392582222</v>
      </c>
      <c>
        <v>0</v>
      </c>
      <c>
        <v>102</v>
      </c>
      <c>
        <v>0</v>
      </c>
      <c>
        <v>0</v>
      </c>
      <c>
        <v>0</v>
      </c>
      <c>
        <v>550.043387</v>
      </c>
      <c>
        <v>0</v>
      </c>
      <c>
        <v>0</v>
      </c>
    </row>
    <row>
      <c>
        <is>
          <t>1476699</t>
        </is>
      </c>
      <c>
        <v>1</v>
      </c>
      <c>
        <is>
          <t>İZMİR</t>
        </is>
      </c>
      <c>
        <v>BUCA</v>
      </c>
      <c>
        <is>
          <t>M-1303 35-03-M01303_D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12:18:51</t>
        </is>
      </c>
      <c>
        <is>
          <t>24.07.2020 14:23:31</t>
        </is>
      </c>
      <c>
        <v>2.077777777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2.077778</v>
      </c>
    </row>
    <row>
      <c>
        <is>
          <t>1398121</t>
        </is>
      </c>
      <c>
        <v>1</v>
      </c>
      <c>
        <is>
          <t>İZMİR</t>
        </is>
      </c>
      <c>
        <v>GÜZELBAHÇE</v>
      </c>
      <c>
        <is>
          <t>YELKİ TR-21 (M-2345) 35-10-M02345_912581192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08:51:53</t>
        </is>
      </c>
      <c>
        <is>
          <t>09.07.2020 19:40:32</t>
        </is>
      </c>
      <c>
        <v>10.810833333</v>
      </c>
      <c>
        <v>0</v>
      </c>
      <c>
        <v>1</v>
      </c>
      <c>
        <v>0</v>
      </c>
      <c>
        <v>0</v>
      </c>
      <c>
        <v>0</v>
      </c>
      <c>
        <v>10.810833</v>
      </c>
      <c>
        <v>0</v>
      </c>
      <c>
        <v>0</v>
      </c>
    </row>
    <row>
      <c>
        <is>
          <t>1396826</t>
        </is>
      </c>
      <c>
        <v>1</v>
      </c>
      <c>
        <is>
          <t>İZMİR</t>
        </is>
      </c>
      <c>
        <v>BUCA</v>
      </c>
      <c>
        <is>
          <t>K-2744 35-03-K02744_910229583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15:48:52</t>
        </is>
      </c>
      <c>
        <is>
          <t>07.07.2020 18:21:34</t>
        </is>
      </c>
      <c>
        <v>2.545</v>
      </c>
      <c>
        <v>0</v>
      </c>
      <c>
        <v>4</v>
      </c>
      <c>
        <v>0</v>
      </c>
      <c>
        <v>0</v>
      </c>
      <c>
        <v>0</v>
      </c>
      <c>
        <v>10.18</v>
      </c>
      <c>
        <v>0</v>
      </c>
      <c>
        <v>0</v>
      </c>
    </row>
    <row>
      <c>
        <is>
          <t>1423270</t>
        </is>
      </c>
      <c>
        <v>1</v>
      </c>
      <c>
        <is>
          <t>İZMİR</t>
        </is>
      </c>
      <c>
        <v>BAYRAKLI</v>
      </c>
      <c>
        <is>
          <t>M-2518 (YATIRIM REZERVE) 35-02-M02518_C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18:23:48</t>
        </is>
      </c>
      <c>
        <is>
          <t>17.07.2020 19:16:37</t>
        </is>
      </c>
      <c>
        <v>0.880277777</v>
      </c>
      <c>
        <v>0</v>
      </c>
      <c>
        <v>102</v>
      </c>
      <c>
        <v>0</v>
      </c>
      <c>
        <v>0</v>
      </c>
      <c>
        <v>0</v>
      </c>
      <c>
        <v>89.788333</v>
      </c>
      <c>
        <v>0</v>
      </c>
      <c>
        <v>0</v>
      </c>
    </row>
    <row>
      <c>
        <is>
          <t>1422559</t>
        </is>
      </c>
      <c>
        <v>1</v>
      </c>
      <c>
        <is>
          <t>İZMİR</t>
        </is>
      </c>
      <c>
        <v>BAYRAKLI</v>
      </c>
      <c>
        <is>
          <t>M-2518 (YATIRIM REZERVE) 35-02-M02518_C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13:16:00</t>
        </is>
      </c>
      <c>
        <is>
          <t>16.07.2020 16:02:00</t>
        </is>
      </c>
      <c>
        <v>2.766666666</v>
      </c>
      <c>
        <v>0</v>
      </c>
      <c>
        <v>103</v>
      </c>
      <c>
        <v>0</v>
      </c>
      <c>
        <v>0</v>
      </c>
      <c>
        <v>0</v>
      </c>
      <c>
        <v>284.966667</v>
      </c>
      <c>
        <v>0</v>
      </c>
      <c>
        <v>0</v>
      </c>
    </row>
    <row>
      <c>
        <is>
          <t>1374117</t>
        </is>
      </c>
      <c>
        <v>1</v>
      </c>
      <c>
        <is>
          <t>İZMİR</t>
        </is>
      </c>
      <c>
        <v>MENEMEN</v>
      </c>
      <c>
        <is>
          <t>MUSABEY TR-1 35-28-M00348_C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13:59:00</t>
        </is>
      </c>
      <c>
        <is>
          <t>04.07.2020 14:09:07</t>
        </is>
      </c>
      <c>
        <v>0.168611111</v>
      </c>
      <c>
        <v>0</v>
      </c>
      <c>
        <v>0</v>
      </c>
      <c>
        <v>0</v>
      </c>
      <c>
        <v>84</v>
      </c>
      <c>
        <v>0</v>
      </c>
      <c>
        <v>0</v>
      </c>
      <c>
        <v>0</v>
      </c>
      <c>
        <v>14.163333</v>
      </c>
    </row>
    <row>
      <c>
        <is>
          <t>1455649</t>
        </is>
      </c>
      <c>
        <v>1</v>
      </c>
      <c>
        <is>
          <t>İZMİR</t>
        </is>
      </c>
      <c>
        <v>BUCA</v>
      </c>
      <c>
        <is>
          <t>M-2113 35-03-M02113_910300690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13:09:53</t>
        </is>
      </c>
      <c>
        <is>
          <t>23.07.2020 01:42:19</t>
        </is>
      </c>
      <c>
        <v>12.540555555</v>
      </c>
      <c>
        <v>0</v>
      </c>
      <c>
        <v>5</v>
      </c>
      <c>
        <v>0</v>
      </c>
      <c>
        <v>0</v>
      </c>
      <c>
        <v>0</v>
      </c>
      <c>
        <v>62.702778</v>
      </c>
      <c>
        <v>0</v>
      </c>
      <c>
        <v>0</v>
      </c>
    </row>
    <row>
      <c>
        <is>
          <t>1385782</t>
        </is>
      </c>
      <c>
        <v>1</v>
      </c>
      <c>
        <is>
          <t>İZMİR</t>
        </is>
      </c>
      <c>
        <v>KARŞIYAKA</v>
      </c>
      <c>
        <is>
          <t>K-707 35-04-K00707_99079070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14:02:44</t>
        </is>
      </c>
      <c>
        <is>
          <t>06.07.2020 14:56:30</t>
        </is>
      </c>
      <c>
        <v>0.896111111</v>
      </c>
      <c>
        <v>0</v>
      </c>
      <c>
        <v>20</v>
      </c>
      <c>
        <v>0</v>
      </c>
      <c>
        <v>0</v>
      </c>
      <c>
        <v>0</v>
      </c>
      <c>
        <v>17.922222</v>
      </c>
      <c>
        <v>0</v>
      </c>
      <c>
        <v>0</v>
      </c>
    </row>
    <row>
      <c>
        <is>
          <t>1374794</t>
        </is>
      </c>
      <c>
        <v>1</v>
      </c>
      <c>
        <is>
          <t>İZMİR</t>
        </is>
      </c>
      <c>
        <v>SELÇUK</v>
      </c>
      <c>
        <is>
          <t>TR-26 35-13-L00026_946418459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12:29:02</t>
        </is>
      </c>
      <c>
        <is>
          <t>05.07.2020 14:38:26</t>
        </is>
      </c>
      <c>
        <v>2.156666666</v>
      </c>
      <c>
        <v>0</v>
      </c>
      <c>
        <v>1</v>
      </c>
      <c>
        <v>0</v>
      </c>
      <c>
        <v>0</v>
      </c>
      <c>
        <v>0</v>
      </c>
      <c>
        <v>2.156667</v>
      </c>
      <c>
        <v>0</v>
      </c>
      <c>
        <v>0</v>
      </c>
    </row>
    <row>
      <c>
        <is>
          <t>1455303</t>
        </is>
      </c>
      <c>
        <v>1</v>
      </c>
      <c>
        <is>
          <t>İZMİR</t>
        </is>
      </c>
      <c>
        <v>MENDERES</v>
      </c>
      <c>
        <is>
          <t>GÜMÜLDÜR DM 35-25-M00100_DM-6/1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19:34:07</t>
        </is>
      </c>
      <c>
        <is>
          <t>21.07.2020 19:51:16</t>
        </is>
      </c>
      <c>
        <v>0.285833333</v>
      </c>
      <c>
        <v>27</v>
      </c>
      <c>
        <v>1951</v>
      </c>
      <c>
        <v>0</v>
      </c>
      <c>
        <v>0</v>
      </c>
      <c>
        <v>7.7175</v>
      </c>
      <c>
        <v>557.660833</v>
      </c>
      <c>
        <v>0</v>
      </c>
      <c>
        <v>0</v>
      </c>
    </row>
    <row>
      <c>
        <is>
          <t>1423529</t>
        </is>
      </c>
      <c>
        <v>1</v>
      </c>
      <c>
        <is>
          <t>MANİSA</t>
        </is>
      </c>
      <c>
        <v>ŞEHZADELER</v>
      </c>
      <c>
        <is>
          <t>GÜZELKÖY TR 45-71-M00984_Ayırıcı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10:25:47</t>
        </is>
      </c>
      <c>
        <is>
          <t>18.07.2020 11:47:30</t>
        </is>
      </c>
      <c>
        <v>1.361944444</v>
      </c>
      <c>
        <v>0</v>
      </c>
      <c>
        <v>0</v>
      </c>
      <c>
        <v>3</v>
      </c>
      <c>
        <v>112</v>
      </c>
      <c>
        <v>0</v>
      </c>
      <c>
        <v>0</v>
      </c>
      <c>
        <v>4.085833</v>
      </c>
      <c>
        <v>152.537778</v>
      </c>
    </row>
    <row>
      <c>
        <is>
          <t>1477936</t>
        </is>
      </c>
      <c>
        <v>1</v>
      </c>
      <c>
        <is>
          <t>İZMİR</t>
        </is>
      </c>
      <c>
        <v>BUCA</v>
      </c>
      <c>
        <is>
          <t>M-1811 35-03-M01811_Ayırıcı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21:48:49</t>
        </is>
      </c>
      <c>
        <is>
          <t>27.07.2020 00:46:32</t>
        </is>
      </c>
      <c>
        <v>2.961944444</v>
      </c>
      <c>
        <v>0</v>
      </c>
      <c>
        <v>0</v>
      </c>
      <c>
        <v>5</v>
      </c>
      <c>
        <v>24</v>
      </c>
      <c>
        <v>0</v>
      </c>
      <c>
        <v>0</v>
      </c>
      <c>
        <v>14.809722</v>
      </c>
      <c>
        <v>71.086667</v>
      </c>
    </row>
    <row>
      <c>
        <is>
          <t>1374571</t>
        </is>
      </c>
      <c>
        <v>1</v>
      </c>
      <c>
        <is>
          <t>İZMİR</t>
        </is>
      </c>
      <c>
        <v>MENDERES</v>
      </c>
      <c>
        <is>
          <t>GÜMÜLDÜR M-7 35-25-M00007_HatBaşıAyırıcı_53133815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07:31:06</t>
        </is>
      </c>
      <c>
        <is>
          <t>05.07.2020 09:10:53</t>
        </is>
      </c>
      <c>
        <v>1.663055555</v>
      </c>
      <c>
        <v>2</v>
      </c>
      <c>
        <v>0</v>
      </c>
      <c>
        <v>2</v>
      </c>
      <c>
        <v>0</v>
      </c>
      <c>
        <v>3.326111</v>
      </c>
      <c>
        <v>0</v>
      </c>
      <c>
        <v>3.326111</v>
      </c>
      <c>
        <v>0</v>
      </c>
    </row>
    <row>
      <c>
        <is>
          <t>1410274</t>
        </is>
      </c>
      <c>
        <v>1</v>
      </c>
      <c>
        <is>
          <t>MANİSA</t>
        </is>
      </c>
      <c>
        <v>SALİHLİ</v>
      </c>
      <c>
        <is>
          <t>TR-103 45-78-L00103_B B01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11:32:11</t>
        </is>
      </c>
      <c>
        <is>
          <t>12.07.2020 13:18:05</t>
        </is>
      </c>
      <c>
        <v>1.765</v>
      </c>
      <c>
        <v>0</v>
      </c>
      <c>
        <v>92</v>
      </c>
      <c>
        <v>0</v>
      </c>
      <c>
        <v>0</v>
      </c>
      <c>
        <v>0</v>
      </c>
      <c>
        <v>162.38</v>
      </c>
      <c>
        <v>0</v>
      </c>
      <c>
        <v>0</v>
      </c>
    </row>
    <row>
      <c>
        <is>
          <t>1410508</t>
        </is>
      </c>
      <c>
        <v>1</v>
      </c>
      <c>
        <is>
          <t>MANİSA</t>
        </is>
      </c>
      <c>
        <v>SALİHLİ</v>
      </c>
      <c>
        <is>
          <t>TR-86 45-78-L00086_49365000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20:32:24</t>
        </is>
      </c>
      <c>
        <is>
          <t>12.07.2020 21:40:10</t>
        </is>
      </c>
      <c>
        <v>1.129444444</v>
      </c>
      <c>
        <v>0</v>
      </c>
      <c>
        <v>266</v>
      </c>
      <c>
        <v>0</v>
      </c>
      <c>
        <v>0</v>
      </c>
      <c>
        <v>0</v>
      </c>
      <c>
        <v>300.432222</v>
      </c>
      <c>
        <v>0</v>
      </c>
      <c>
        <v>0</v>
      </c>
    </row>
    <row>
      <c>
        <is>
          <t>1423748</t>
        </is>
      </c>
      <c>
        <v>1</v>
      </c>
      <c>
        <is>
          <t>MANİSA</t>
        </is>
      </c>
      <c>
        <v>SALİHLİ</v>
      </c>
      <c>
        <is>
          <t>KARAPINAR İM 45-78-A00002_HatBaşıAyırıcı_53139292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17:39:14</t>
        </is>
      </c>
      <c>
        <is>
          <t>18.07.2020 18:34:06</t>
        </is>
      </c>
      <c>
        <v>0.914444444</v>
      </c>
      <c>
        <v>0</v>
      </c>
      <c>
        <v>0</v>
      </c>
      <c>
        <v>1</v>
      </c>
      <c>
        <v>0</v>
      </c>
      <c>
        <v>0</v>
      </c>
      <c>
        <v>0</v>
      </c>
      <c>
        <v>0.914444</v>
      </c>
      <c>
        <v>0</v>
      </c>
    </row>
    <row>
      <c>
        <is>
          <t>1375007</t>
        </is>
      </c>
      <c>
        <v>1</v>
      </c>
      <c>
        <is>
          <t>İZMİR</t>
        </is>
      </c>
      <c>
        <v>KARŞIYAKA</v>
      </c>
      <c>
        <is>
          <t>K-2423 35-04-K02423_99289756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17:47:31</t>
        </is>
      </c>
      <c>
        <is>
          <t>05.07.2020 23:47:28</t>
        </is>
      </c>
      <c>
        <v>5.999166666</v>
      </c>
      <c>
        <v>0</v>
      </c>
      <c>
        <v>1</v>
      </c>
      <c>
        <v>0</v>
      </c>
      <c>
        <v>0</v>
      </c>
      <c>
        <v>0</v>
      </c>
      <c>
        <v>5.999167</v>
      </c>
      <c>
        <v>0</v>
      </c>
      <c>
        <v>0</v>
      </c>
    </row>
    <row>
      <c>
        <is>
          <t>1385735</t>
        </is>
      </c>
      <c>
        <v>1</v>
      </c>
      <c>
        <is>
          <t>MANİSA</t>
        </is>
      </c>
      <c>
        <v>SALİHLİ</v>
      </c>
      <c>
        <is>
          <t>TR-9 45-78-L00009_56407747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12:47:44</t>
        </is>
      </c>
      <c>
        <is>
          <t>06.07.2020 13:53:22</t>
        </is>
      </c>
      <c>
        <v>1.093888888</v>
      </c>
      <c>
        <v>0</v>
      </c>
      <c>
        <v>2</v>
      </c>
      <c>
        <v>0</v>
      </c>
      <c>
        <v>0</v>
      </c>
      <c>
        <v>0</v>
      </c>
      <c>
        <v>2.187778</v>
      </c>
      <c>
        <v>0</v>
      </c>
      <c>
        <v>0</v>
      </c>
    </row>
    <row>
      <c>
        <is>
          <t>1398424</t>
        </is>
      </c>
      <c>
        <v>1</v>
      </c>
      <c>
        <is>
          <t>İZMİR</t>
        </is>
      </c>
      <c>
        <v>URLA</v>
      </c>
      <c>
        <is>
          <t>TR-74 35-19-L00074_9152053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14:54:02</t>
        </is>
      </c>
      <c>
        <is>
          <t>09.07.2020 15:50:34</t>
        </is>
      </c>
      <c>
        <v>0.942222222</v>
      </c>
      <c>
        <v>0</v>
      </c>
      <c>
        <v>57</v>
      </c>
      <c>
        <v>0</v>
      </c>
      <c>
        <v>0</v>
      </c>
      <c>
        <v>0</v>
      </c>
      <c>
        <v>53.706667</v>
      </c>
      <c>
        <v>0</v>
      </c>
      <c>
        <v>0</v>
      </c>
    </row>
    <row>
      <c>
        <is>
          <t>1411378</t>
        </is>
      </c>
      <c>
        <v>1</v>
      </c>
      <c>
        <is>
          <t>İZMİR</t>
        </is>
      </c>
      <c>
        <v>URLA</v>
      </c>
      <c>
        <is>
          <t>TR-74 35-19-L00074_95000023350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10:17:50</t>
        </is>
      </c>
      <c>
        <is>
          <t>14.07.2020 12:35:17</t>
        </is>
      </c>
      <c>
        <v>2.290833333</v>
      </c>
      <c>
        <v>0</v>
      </c>
      <c>
        <v>2</v>
      </c>
      <c>
        <v>0</v>
      </c>
      <c>
        <v>0</v>
      </c>
      <c>
        <v>0</v>
      </c>
      <c>
        <v>4.581667</v>
      </c>
      <c>
        <v>0</v>
      </c>
      <c>
        <v>0</v>
      </c>
    </row>
    <row>
      <c>
        <is>
          <t>1398901</t>
        </is>
      </c>
      <c>
        <v>1</v>
      </c>
      <c>
        <is>
          <t>İZMİR</t>
        </is>
      </c>
      <c>
        <v>KARŞIYAKA</v>
      </c>
      <c>
        <is>
          <t>K-2428 35-04-K02428_A A1B</t>
        </is>
      </c>
      <c>
        <v>Şebeke Bakım Çalışması</v>
      </c>
      <c>
        <is>
          <t>Dağıtım-AG</t>
        </is>
      </c>
      <c>
        <v>Kısa</v>
      </c>
      <c>
        <v>Şebeke işletmecisi</v>
      </c>
      <c>
        <v>Bildirimli</v>
      </c>
      <c>
        <is>
          <t>10.07.2020 09:46:10</t>
        </is>
      </c>
      <c>
        <is>
          <t>10.07.2020 09:48:22</t>
        </is>
      </c>
      <c>
        <v>0.036545277</v>
      </c>
      <c>
        <v>0</v>
      </c>
      <c>
        <v>6</v>
      </c>
      <c>
        <v>0</v>
      </c>
      <c>
        <v>0</v>
      </c>
      <c>
        <v>0</v>
      </c>
      <c>
        <v>0.219272</v>
      </c>
      <c>
        <v>0</v>
      </c>
      <c>
        <v>0</v>
      </c>
    </row>
    <row>
      <c>
        <is>
          <t>1374980</t>
        </is>
      </c>
      <c>
        <v>1</v>
      </c>
      <c>
        <is>
          <t>İZMİR</t>
        </is>
      </c>
      <c>
        <v>MENEMEN</v>
      </c>
      <c>
        <is>
          <t>MENEMEN TR-58 35-28-L00058_A A01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17:18:23</t>
        </is>
      </c>
      <c>
        <is>
          <t>05.07.2020 17:48:23</t>
        </is>
      </c>
      <c>
        <v>0.5</v>
      </c>
      <c>
        <v>0</v>
      </c>
      <c>
        <v>38</v>
      </c>
      <c>
        <v>0</v>
      </c>
      <c>
        <v>0</v>
      </c>
      <c>
        <v>0</v>
      </c>
      <c>
        <v>19</v>
      </c>
      <c>
        <v>0</v>
      </c>
      <c>
        <v>0</v>
      </c>
    </row>
    <row>
      <c>
        <is>
          <t>1410961</t>
        </is>
      </c>
      <c>
        <v>1</v>
      </c>
      <c>
        <is>
          <t>MANİSA</t>
        </is>
      </c>
      <c>
        <v>SALİHLİ</v>
      </c>
      <c>
        <is>
          <t>TR-97/A(GÜMÜŞÇAY) 45-78-L00740_HACI BEKTAŞLI ÖZEL OKUL ÇIKIŞ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16:05:13</t>
        </is>
      </c>
      <c>
        <is>
          <t>13.07.2020 16:32:31</t>
        </is>
      </c>
      <c>
        <v>0.455</v>
      </c>
      <c>
        <v>11</v>
      </c>
      <c>
        <v>0</v>
      </c>
      <c>
        <v>0</v>
      </c>
      <c>
        <v>0</v>
      </c>
      <c>
        <v>5.005</v>
      </c>
      <c>
        <v>0</v>
      </c>
      <c>
        <v>0</v>
      </c>
      <c>
        <v>0</v>
      </c>
    </row>
    <row>
      <c>
        <is>
          <t>1386385</t>
        </is>
      </c>
      <c>
        <v>1</v>
      </c>
      <c>
        <is>
          <t>İZMİR</t>
        </is>
      </c>
      <c>
        <v>TORBALI</v>
      </c>
      <c>
        <is>
          <t>PANCAR OSB DM-1 35-26-M00869_TAHTALI-1-M36 M36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07:22:07</t>
        </is>
      </c>
      <c>
        <is>
          <t>07.07.2020 07:46:00</t>
        </is>
      </c>
      <c>
        <v>0.398055555</v>
      </c>
      <c>
        <v>1</v>
      </c>
      <c>
        <v>77</v>
      </c>
      <c>
        <v>0</v>
      </c>
      <c>
        <v>0</v>
      </c>
      <c>
        <v>0.398056</v>
      </c>
      <c>
        <v>30.650278</v>
      </c>
      <c>
        <v>0</v>
      </c>
      <c>
        <v>0</v>
      </c>
    </row>
    <row>
      <c>
        <is>
          <t>1411847</t>
        </is>
      </c>
      <c>
        <v>1</v>
      </c>
      <c>
        <is>
          <t>İZMİR</t>
        </is>
      </c>
      <c>
        <v>ALİAĞA</v>
      </c>
      <c>
        <is>
          <t>YENİ ŞAKRAN TR-6 35-17-M00206_56374656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00:42:14</t>
        </is>
      </c>
      <c>
        <is>
          <t>15.07.2020 00:55:17</t>
        </is>
      </c>
      <c>
        <v>0.2175</v>
      </c>
      <c>
        <v>0</v>
      </c>
      <c>
        <v>54</v>
      </c>
      <c>
        <v>0</v>
      </c>
      <c>
        <v>0</v>
      </c>
      <c>
        <v>0</v>
      </c>
      <c>
        <v>11.745</v>
      </c>
      <c>
        <v>0</v>
      </c>
      <c>
        <v>0</v>
      </c>
    </row>
    <row>
      <c>
        <is>
          <t>1478079</t>
        </is>
      </c>
      <c>
        <v>1</v>
      </c>
      <c>
        <is>
          <t>İZMİR</t>
        </is>
      </c>
      <c>
        <v>MENEMEN</v>
      </c>
      <c>
        <is>
          <t>ASARLIK TR-14 KÖK 35-28-M00168_ST TR14C2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09:24:00</t>
        </is>
      </c>
      <c>
        <is>
          <t>27.07.2020 10:15:04</t>
        </is>
      </c>
      <c>
        <v>0.851111111</v>
      </c>
      <c>
        <v>0</v>
      </c>
      <c>
        <v>38</v>
      </c>
      <c>
        <v>0</v>
      </c>
      <c>
        <v>0</v>
      </c>
      <c>
        <v>0</v>
      </c>
      <c>
        <v>32.342222</v>
      </c>
      <c>
        <v>0</v>
      </c>
      <c>
        <v>0</v>
      </c>
    </row>
    <row>
      <c>
        <is>
          <t>1396898</t>
        </is>
      </c>
      <c>
        <v>1</v>
      </c>
      <c>
        <is>
          <t>İZMİR</t>
        </is>
      </c>
      <c>
        <v>MENEMEN</v>
      </c>
      <c>
        <is>
          <t>ASARLIK TR-17 35-28-M00173_A TR17-A1b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17:44:29</t>
        </is>
      </c>
      <c>
        <is>
          <t>07.07.2020 18:04:56</t>
        </is>
      </c>
      <c>
        <v>0.340833333</v>
      </c>
      <c>
        <v>0</v>
      </c>
      <c>
        <v>63</v>
      </c>
      <c>
        <v>0</v>
      </c>
      <c>
        <v>0</v>
      </c>
      <c>
        <v>0</v>
      </c>
      <c>
        <v>21.4725</v>
      </c>
      <c>
        <v>0</v>
      </c>
      <c>
        <v>0</v>
      </c>
    </row>
    <row>
      <c>
        <is>
          <t>1477181</t>
        </is>
      </c>
      <c>
        <v>1</v>
      </c>
      <c>
        <is>
          <t>MANİSA</t>
        </is>
      </c>
      <c>
        <v>AKHİSAR</v>
      </c>
      <c>
        <is>
          <t>ZEYTİNLİOVA TR-18 45-72-L00411_TR-21-L01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10:20:20</t>
        </is>
      </c>
      <c>
        <is>
          <t>25.07.2020 11:06:17</t>
        </is>
      </c>
      <c>
        <v>0.765833333</v>
      </c>
      <c>
        <v>2</v>
      </c>
      <c>
        <v>56</v>
      </c>
      <c>
        <v>21</v>
      </c>
      <c>
        <v>0</v>
      </c>
      <c>
        <v>1.531667</v>
      </c>
      <c>
        <v>42.886667</v>
      </c>
      <c>
        <v>16.0825</v>
      </c>
      <c>
        <v>0</v>
      </c>
    </row>
    <row>
      <c>
        <is>
          <t>1371846</t>
        </is>
      </c>
      <c>
        <v>1</v>
      </c>
      <c>
        <is>
          <t>İZMİR</t>
        </is>
      </c>
      <c>
        <v>BUCA</v>
      </c>
      <c>
        <is>
          <t>M-2122 35-03-M02122_910025518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16:33:17</t>
        </is>
      </c>
      <c>
        <is>
          <t>01.07.2020 17:30:37</t>
        </is>
      </c>
      <c>
        <v>0.955555555</v>
      </c>
      <c>
        <v>0</v>
      </c>
      <c>
        <v>3</v>
      </c>
      <c>
        <v>0</v>
      </c>
      <c>
        <v>0</v>
      </c>
      <c>
        <v>0</v>
      </c>
      <c>
        <v>2.866667</v>
      </c>
      <c>
        <v>0</v>
      </c>
      <c>
        <v>0</v>
      </c>
    </row>
    <row>
      <c>
        <is>
          <t>1411930</t>
        </is>
      </c>
      <c>
        <v>1</v>
      </c>
      <c>
        <is>
          <t>İZMİR</t>
        </is>
      </c>
      <c>
        <v>BUCA</v>
      </c>
      <c>
        <is>
          <t>K-2880 35-03-K02880_B b1b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09:23:00</t>
        </is>
      </c>
      <c>
        <is>
          <t>15.07.2020 10:44:11</t>
        </is>
      </c>
      <c>
        <v>1.353055555</v>
      </c>
      <c>
        <v>0</v>
      </c>
      <c>
        <v>71</v>
      </c>
      <c>
        <v>0</v>
      </c>
      <c>
        <v>0</v>
      </c>
      <c>
        <v>0</v>
      </c>
      <c>
        <v>96.066944</v>
      </c>
      <c>
        <v>0</v>
      </c>
      <c>
        <v>0</v>
      </c>
    </row>
    <row>
      <c>
        <is>
          <t>1424980</t>
        </is>
      </c>
      <c>
        <v>1</v>
      </c>
      <c>
        <is>
          <t>İZMİR</t>
        </is>
      </c>
      <c>
        <v>BUCA</v>
      </c>
      <c>
        <is>
          <t>M-1017 35-03-M01017_911033005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10:29:54</t>
        </is>
      </c>
      <c>
        <is>
          <t>21.07.2020 11:44:00</t>
        </is>
      </c>
      <c>
        <v>1.235</v>
      </c>
      <c>
        <v>0</v>
      </c>
      <c>
        <v>3</v>
      </c>
      <c>
        <v>0</v>
      </c>
      <c>
        <v>0</v>
      </c>
      <c>
        <v>0</v>
      </c>
      <c>
        <v>3.705</v>
      </c>
      <c>
        <v>0</v>
      </c>
      <c>
        <v>0</v>
      </c>
    </row>
    <row>
      <c>
        <is>
          <t>1478083</t>
        </is>
      </c>
      <c>
        <v>1</v>
      </c>
      <c>
        <is>
          <t>İZMİR</t>
        </is>
      </c>
      <c>
        <v>ÇEŞME</v>
      </c>
      <c>
        <is>
          <t>L-416 KAPALI SPOR SALONU 35-18-L00416_35-18-L00416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11:55:43</t>
        </is>
      </c>
      <c>
        <is>
          <t>27.07.2020 12:18:16</t>
        </is>
      </c>
      <c>
        <v>0.375833333</v>
      </c>
      <c>
        <v>2</v>
      </c>
      <c>
        <v>55</v>
      </c>
      <c>
        <v>0</v>
      </c>
      <c>
        <v>0</v>
      </c>
      <c>
        <v>0.751667</v>
      </c>
      <c>
        <v>20.670833</v>
      </c>
      <c>
        <v>0</v>
      </c>
      <c>
        <v>0</v>
      </c>
    </row>
    <row>
      <c>
        <is>
          <t>1480588</t>
        </is>
      </c>
      <c>
        <v>1</v>
      </c>
      <c>
        <is>
          <t>İZMİR</t>
        </is>
      </c>
      <c>
        <v>ÇEŞME</v>
      </c>
      <c>
        <is>
          <t>L-476 MAMURBABA YENİ KABİN 35-18-L00476_950465587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16:35:51</t>
        </is>
      </c>
      <c>
        <is>
          <t>30.07.2020 18:42:28</t>
        </is>
      </c>
      <c>
        <v>2.110277777</v>
      </c>
      <c>
        <v>0</v>
      </c>
      <c>
        <v>1</v>
      </c>
      <c>
        <v>0</v>
      </c>
      <c>
        <v>0</v>
      </c>
      <c>
        <v>0</v>
      </c>
      <c>
        <v>2.110278</v>
      </c>
      <c>
        <v>0</v>
      </c>
      <c>
        <v>0</v>
      </c>
    </row>
    <row>
      <c>
        <is>
          <t>1478753</t>
        </is>
      </c>
      <c>
        <v>1</v>
      </c>
      <c>
        <is>
          <t>İZMİR</t>
        </is>
      </c>
      <c>
        <v>GÜZELBAHÇE</v>
      </c>
      <c>
        <is>
          <t>YELKİ TR-16 35-10-L00016_915122255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12:38:32</t>
        </is>
      </c>
      <c>
        <is>
          <t>28.07.2020 13:37:59</t>
        </is>
      </c>
      <c>
        <v>0.990833333</v>
      </c>
      <c>
        <v>0</v>
      </c>
      <c>
        <v>1</v>
      </c>
      <c>
        <v>0</v>
      </c>
      <c>
        <v>0</v>
      </c>
      <c>
        <v>0</v>
      </c>
      <c>
        <v>0.990833</v>
      </c>
      <c>
        <v>0</v>
      </c>
      <c>
        <v>0</v>
      </c>
    </row>
    <row>
      <c>
        <is>
          <t>1422549</t>
        </is>
      </c>
      <c>
        <v>1</v>
      </c>
      <c>
        <is>
          <t>İZMİR</t>
        </is>
      </c>
      <c>
        <v>BAYRAKLI</v>
      </c>
      <c>
        <is>
          <t>M-1297 35-02-M01297_C</t>
        </is>
      </c>
      <c>
        <v>Şebeke Bakım Çalışması</v>
      </c>
      <c>
        <is>
          <t>Dağıtım-AG</t>
        </is>
      </c>
      <c>
        <v>Kısa</v>
      </c>
      <c>
        <v>Şebeke işletmecisi</v>
      </c>
      <c>
        <v>Bildirimli</v>
      </c>
      <c>
        <is>
          <t>16.07.2020 14:10:18</t>
        </is>
      </c>
      <c>
        <is>
          <t>16.07.2020 14:13:00</t>
        </is>
      </c>
      <c>
        <v>0.045</v>
      </c>
      <c>
        <v>0</v>
      </c>
      <c>
        <v>158</v>
      </c>
      <c>
        <v>0</v>
      </c>
      <c>
        <v>0</v>
      </c>
      <c>
        <v>0</v>
      </c>
      <c>
        <v>7.11</v>
      </c>
      <c>
        <v>0</v>
      </c>
      <c>
        <v>0</v>
      </c>
    </row>
    <row>
      <c>
        <is>
          <t>1371559</t>
        </is>
      </c>
      <c>
        <v>1</v>
      </c>
      <c>
        <is>
          <t>İZMİR</t>
        </is>
      </c>
      <c>
        <v>GÜZELBAHÇE</v>
      </c>
      <c>
        <is>
          <t>K-1905 35-10-K01905_98180847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09:07:46</t>
        </is>
      </c>
      <c>
        <is>
          <t>01.07.2020 21:26:32</t>
        </is>
      </c>
      <c>
        <v>12.312777777</v>
      </c>
      <c>
        <v>0</v>
      </c>
      <c>
        <v>1</v>
      </c>
      <c>
        <v>0</v>
      </c>
      <c>
        <v>0</v>
      </c>
      <c>
        <v>0</v>
      </c>
      <c>
        <v>12.312778</v>
      </c>
      <c>
        <v>0</v>
      </c>
      <c>
        <v>0</v>
      </c>
    </row>
    <row>
      <c>
        <is>
          <t>1478466</t>
        </is>
      </c>
      <c>
        <v>1</v>
      </c>
      <c>
        <is>
          <t>İZMİR</t>
        </is>
      </c>
      <c>
        <v>BUCA</v>
      </c>
      <c>
        <is>
          <t>M-1104 35-03-M01104_C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20:38:41</t>
        </is>
      </c>
      <c>
        <is>
          <t>27.07.2020 21:31:28</t>
        </is>
      </c>
      <c>
        <v>0.879722222</v>
      </c>
      <c>
        <v>0</v>
      </c>
      <c>
        <v>248</v>
      </c>
      <c>
        <v>0</v>
      </c>
      <c>
        <v>0</v>
      </c>
      <c>
        <v>0</v>
      </c>
      <c>
        <v>218.171111</v>
      </c>
      <c>
        <v>0</v>
      </c>
      <c>
        <v>0</v>
      </c>
    </row>
    <row>
      <c>
        <is>
          <t>1480752</t>
        </is>
      </c>
      <c>
        <v>1</v>
      </c>
      <c>
        <is>
          <t>MANİSA</t>
        </is>
      </c>
      <c>
        <v>ŞEHZADELER</v>
      </c>
      <c>
        <is>
          <t>GÜZELKÖY TR 45-71-M00984_Ayırıcı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20:02:12</t>
        </is>
      </c>
      <c>
        <is>
          <t>31.07.2020 03:44:41</t>
        </is>
      </c>
      <c>
        <v>7.708055555</v>
      </c>
      <c>
        <v>0</v>
      </c>
      <c>
        <v>0</v>
      </c>
      <c>
        <v>3</v>
      </c>
      <c>
        <v>113</v>
      </c>
      <c>
        <v>0</v>
      </c>
      <c>
        <v>0</v>
      </c>
      <c>
        <v>23.124167</v>
      </c>
      <c>
        <v>871.010278</v>
      </c>
    </row>
    <row>
      <c>
        <is>
          <t>1476843</t>
        </is>
      </c>
      <c>
        <v>1</v>
      </c>
      <c>
        <is>
          <t>İZMİR</t>
        </is>
      </c>
      <c>
        <v>URLA</v>
      </c>
      <c>
        <is>
          <t>TR-91 35-19-L00091_95000143834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14:55:02</t>
        </is>
      </c>
      <c>
        <is>
          <t>24.07.2020 17:56:10</t>
        </is>
      </c>
      <c>
        <v>3.018888888</v>
      </c>
      <c>
        <v>0</v>
      </c>
      <c>
        <v>1</v>
      </c>
      <c>
        <v>0</v>
      </c>
      <c>
        <v>0</v>
      </c>
      <c>
        <v>0</v>
      </c>
      <c>
        <v>3.018889</v>
      </c>
      <c>
        <v>0</v>
      </c>
      <c>
        <v>0</v>
      </c>
    </row>
    <row>
      <c>
        <is>
          <t>1374187</t>
        </is>
      </c>
      <c>
        <v>1</v>
      </c>
      <c>
        <is>
          <t>İZMİR</t>
        </is>
      </c>
      <c>
        <v>URLA</v>
      </c>
      <c>
        <is>
          <t>TR-91 35-19-L00091_7489287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15:52:49</t>
        </is>
      </c>
      <c>
        <is>
          <t>04.07.2020 18:48:55</t>
        </is>
      </c>
      <c>
        <v>2.935</v>
      </c>
      <c>
        <v>0</v>
      </c>
      <c>
        <v>19</v>
      </c>
      <c>
        <v>0</v>
      </c>
      <c>
        <v>0</v>
      </c>
      <c>
        <v>0</v>
      </c>
      <c>
        <v>55.765</v>
      </c>
      <c>
        <v>0</v>
      </c>
      <c>
        <v>0</v>
      </c>
    </row>
    <row>
      <c>
        <is>
          <t>1478232</t>
        </is>
      </c>
      <c>
        <v>1</v>
      </c>
      <c>
        <is>
          <t>İZMİR</t>
        </is>
      </c>
      <c>
        <v>BUCA</v>
      </c>
      <c>
        <is>
          <t>M-1104 35-03-M01104_910179556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13:40:48</t>
        </is>
      </c>
      <c>
        <is>
          <t>27.07.2020 19:18:24</t>
        </is>
      </c>
      <c>
        <v>5.626666666</v>
      </c>
      <c>
        <v>0</v>
      </c>
      <c>
        <v>5</v>
      </c>
      <c>
        <v>0</v>
      </c>
      <c>
        <v>0</v>
      </c>
      <c>
        <v>0</v>
      </c>
      <c>
        <v>28.133333</v>
      </c>
      <c>
        <v>0</v>
      </c>
      <c>
        <v>0</v>
      </c>
    </row>
    <row>
      <c>
        <is>
          <t>1410406</t>
        </is>
      </c>
      <c>
        <v>1</v>
      </c>
      <c>
        <is>
          <t>MANİSA</t>
        </is>
      </c>
      <c>
        <v>ŞEHZADELER</v>
      </c>
      <c>
        <is>
          <t>HAŞİM AKÇORA SULAMA TR 45-71-M01340_45-71-M01340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16:39:29</t>
        </is>
      </c>
      <c>
        <is>
          <t>12.07.2020 18:39:03</t>
        </is>
      </c>
      <c>
        <v>1.992777777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17.935</v>
      </c>
    </row>
    <row>
      <c>
        <is>
          <t>1397445</t>
        </is>
      </c>
      <c>
        <v>1</v>
      </c>
      <c>
        <is>
          <t>MANİSA</t>
        </is>
      </c>
      <c>
        <v>ŞEHZADELER</v>
      </c>
      <c>
        <is>
          <t>HÜSNÜ MOLA SULAMA TR 45-71-M01342_Ayırıcı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09:23:57</t>
        </is>
      </c>
      <c>
        <is>
          <t>08.07.2020 13:36:44</t>
        </is>
      </c>
      <c>
        <v>4.213055555</v>
      </c>
      <c>
        <v>0</v>
      </c>
      <c>
        <v>0</v>
      </c>
      <c>
        <v>1</v>
      </c>
      <c>
        <v>15</v>
      </c>
      <c>
        <v>0</v>
      </c>
      <c>
        <v>0</v>
      </c>
      <c>
        <v>4.213056</v>
      </c>
      <c>
        <v>63.195833</v>
      </c>
    </row>
    <row>
      <c>
        <is>
          <t>1435291</t>
        </is>
      </c>
      <c>
        <v>1</v>
      </c>
      <c>
        <is>
          <t>İZMİR</t>
        </is>
      </c>
      <c>
        <v>ALİAĞA</v>
      </c>
      <c>
        <is>
          <t>M-535 (DM-6/6) 35-17-M00535_F F01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17:04:00</t>
        </is>
      </c>
      <c>
        <is>
          <t>21.07.2020 17:56:14</t>
        </is>
      </c>
      <c>
        <v>0.870555555</v>
      </c>
      <c>
        <v>0</v>
      </c>
      <c>
        <v>63</v>
      </c>
      <c>
        <v>0</v>
      </c>
      <c>
        <v>0</v>
      </c>
      <c>
        <v>0</v>
      </c>
      <c>
        <v>54.845</v>
      </c>
      <c>
        <v>0</v>
      </c>
      <c>
        <v>0</v>
      </c>
    </row>
    <row>
      <c>
        <is>
          <t>1398886</t>
        </is>
      </c>
      <c>
        <v>1</v>
      </c>
      <c>
        <is>
          <t>İZMİR</t>
        </is>
      </c>
      <c>
        <v>BAYRAKLI</v>
      </c>
      <c>
        <is>
          <t>M-2562 (YATIRIM REZERVE) 35-02-M02562_TRAFO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09:00:00</t>
        </is>
      </c>
      <c>
        <is>
          <t>10.07.2020 09:40:49</t>
        </is>
      </c>
      <c>
        <v>0.680277777</v>
      </c>
      <c>
        <v>2</v>
      </c>
      <c>
        <v>217</v>
      </c>
      <c>
        <v>0</v>
      </c>
      <c>
        <v>0</v>
      </c>
      <c>
        <v>1.360556</v>
      </c>
      <c>
        <v>147.620278</v>
      </c>
      <c>
        <v>0</v>
      </c>
      <c>
        <v>0</v>
      </c>
    </row>
    <row>
      <c>
        <is>
          <t>1396975</t>
        </is>
      </c>
      <c>
        <v>1</v>
      </c>
      <c>
        <is>
          <t>İZMİR</t>
        </is>
      </c>
      <c>
        <v>ÇEŞME</v>
      </c>
      <c>
        <is>
          <t>L-416 KAPALI SPOR SALONU 35-18-L00416_950451252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19:04:44</t>
        </is>
      </c>
      <c>
        <is>
          <t>07.07.2020 23:13:28</t>
        </is>
      </c>
      <c>
        <v>4.145555555</v>
      </c>
      <c>
        <v>0</v>
      </c>
      <c>
        <v>1</v>
      </c>
      <c>
        <v>0</v>
      </c>
      <c>
        <v>0</v>
      </c>
      <c>
        <v>0</v>
      </c>
      <c>
        <v>4.145556</v>
      </c>
      <c>
        <v>0</v>
      </c>
      <c>
        <v>0</v>
      </c>
    </row>
    <row>
      <c>
        <is>
          <t>1466429</t>
        </is>
      </c>
      <c>
        <v>1</v>
      </c>
      <c>
        <is>
          <t>İZMİR</t>
        </is>
      </c>
      <c>
        <v>ÇEŞME</v>
      </c>
      <c>
        <is>
          <t>L-476 MAMURBABA YENİ KABİN 35-18-L00476_950451130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21:46:00</t>
        </is>
      </c>
      <c>
        <is>
          <t>23.07.2020 23:17:05</t>
        </is>
      </c>
      <c>
        <v>1.518055555</v>
      </c>
      <c>
        <v>0</v>
      </c>
      <c>
        <v>1</v>
      </c>
      <c>
        <v>0</v>
      </c>
      <c>
        <v>0</v>
      </c>
      <c>
        <v>0</v>
      </c>
      <c>
        <v>1.518056</v>
      </c>
      <c>
        <v>0</v>
      </c>
      <c>
        <v>0</v>
      </c>
    </row>
    <row>
      <c>
        <is>
          <t>1399825</t>
        </is>
      </c>
      <c>
        <v>1</v>
      </c>
      <c>
        <is>
          <t>İZMİR</t>
        </is>
      </c>
      <c>
        <v>ÇEŞME</v>
      </c>
      <c>
        <is>
          <t>L-254 35-18-L00254_950446103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15:59:46</t>
        </is>
      </c>
      <c>
        <is>
          <t>11.07.2020 17:27:44</t>
        </is>
      </c>
      <c>
        <v>1.466111111</v>
      </c>
      <c>
        <v>0</v>
      </c>
      <c>
        <v>1</v>
      </c>
      <c>
        <v>0</v>
      </c>
      <c>
        <v>0</v>
      </c>
      <c>
        <v>0</v>
      </c>
      <c>
        <v>1.466111</v>
      </c>
      <c>
        <v>0</v>
      </c>
      <c>
        <v>0</v>
      </c>
    </row>
    <row>
      <c>
        <is>
          <t>1410258</t>
        </is>
      </c>
      <c>
        <v>1</v>
      </c>
      <c>
        <is>
          <t>İZMİR</t>
        </is>
      </c>
      <c>
        <v>MENEMEN</v>
      </c>
      <c>
        <is>
          <t>EMİRALEM TR-4 35-28-M00502_35-28-M00502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10:52:32</t>
        </is>
      </c>
      <c>
        <is>
          <t>12.07.2020 12:19:43</t>
        </is>
      </c>
      <c>
        <v>1.453055555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68.293611</v>
      </c>
    </row>
    <row>
      <c>
        <is>
          <t>1410865</t>
        </is>
      </c>
      <c>
        <v>1</v>
      </c>
      <c>
        <is>
          <t>İZMİR</t>
        </is>
      </c>
      <c>
        <v>MENEMEN</v>
      </c>
      <c>
        <is>
          <t>EMİRALEM TR-5 35-28-M00501_35-28-M00501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12:52:22</t>
        </is>
      </c>
      <c>
        <is>
          <t>13.07.2020 16:53:11</t>
        </is>
      </c>
      <c>
        <v>4.013611111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272.925556</v>
      </c>
    </row>
    <row>
      <c>
        <is>
          <t>1372036</t>
        </is>
      </c>
      <c>
        <v>1</v>
      </c>
      <c>
        <is>
          <t>İZMİR</t>
        </is>
      </c>
      <c>
        <v>ÇEŞME</v>
      </c>
      <c>
        <is>
          <t>L-254 35-18-L00254_950442124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21:09:40</t>
        </is>
      </c>
      <c>
        <is>
          <t>01.07.2020 21:59:28</t>
        </is>
      </c>
      <c>
        <v>0.83</v>
      </c>
      <c>
        <v>0</v>
      </c>
      <c>
        <v>4</v>
      </c>
      <c>
        <v>0</v>
      </c>
      <c>
        <v>0</v>
      </c>
      <c>
        <v>0</v>
      </c>
      <c>
        <v>3.32</v>
      </c>
      <c>
        <v>0</v>
      </c>
      <c>
        <v>0</v>
      </c>
    </row>
    <row>
      <c>
        <is>
          <t>1476583</t>
        </is>
      </c>
      <c>
        <v>1</v>
      </c>
      <c>
        <is>
          <t>İZMİR</t>
        </is>
      </c>
      <c>
        <v>ÇEŞME</v>
      </c>
      <c>
        <is>
          <t>L-230 (45 KABİN) 35-18-L00230_L-236 - L-234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09:47:40</t>
        </is>
      </c>
      <c>
        <is>
          <t>24.07.2020 12:47:00</t>
        </is>
      </c>
      <c>
        <v>2.988888888</v>
      </c>
      <c>
        <v>11</v>
      </c>
      <c>
        <v>317</v>
      </c>
      <c>
        <v>2</v>
      </c>
      <c>
        <v>44</v>
      </c>
      <c>
        <v>32.877778</v>
      </c>
      <c>
        <v>947.477777</v>
      </c>
      <c>
        <v>5.977778</v>
      </c>
      <c>
        <v>131.511111</v>
      </c>
    </row>
    <row>
      <c>
        <is>
          <t>1480120</t>
        </is>
      </c>
      <c>
        <v>1</v>
      </c>
      <c>
        <is>
          <t>İZMİR</t>
        </is>
      </c>
      <c>
        <v>ÇEŞME</v>
      </c>
      <c>
        <is>
          <t>L-247 35-18-L00247_35-18-L00247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19:15:31</t>
        </is>
      </c>
      <c>
        <is>
          <t>29.07.2020 20:42:59</t>
        </is>
      </c>
      <c>
        <v>1.457777777</v>
      </c>
      <c>
        <v>1</v>
      </c>
      <c>
        <v>165</v>
      </c>
      <c>
        <v>0</v>
      </c>
      <c>
        <v>0</v>
      </c>
      <c>
        <v>1.457778</v>
      </c>
      <c>
        <v>240.533333</v>
      </c>
      <c>
        <v>0</v>
      </c>
      <c>
        <v>0</v>
      </c>
    </row>
    <row>
      <c>
        <is>
          <t>1481260</t>
        </is>
      </c>
      <c>
        <v>1</v>
      </c>
      <c>
        <is>
          <t>İZMİR</t>
        </is>
      </c>
      <c>
        <v>ÇEŞME</v>
      </c>
      <c>
        <is>
          <t>L-247 35-18-L00247_35-18-L00247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19:23:41</t>
        </is>
      </c>
      <c>
        <is>
          <t>31.07.2020 20:41:07</t>
        </is>
      </c>
      <c>
        <v>1.290555555</v>
      </c>
      <c>
        <v>1</v>
      </c>
      <c>
        <v>165</v>
      </c>
      <c>
        <v>0</v>
      </c>
      <c>
        <v>0</v>
      </c>
      <c>
        <v>1.290556</v>
      </c>
      <c>
        <v>212.941667</v>
      </c>
      <c>
        <v>0</v>
      </c>
      <c>
        <v>0</v>
      </c>
    </row>
    <row>
      <c>
        <is>
          <t>1466218</t>
        </is>
      </c>
      <c>
        <v>1</v>
      </c>
      <c>
        <is>
          <t>İZMİR</t>
        </is>
      </c>
      <c>
        <v>ÇEŞME</v>
      </c>
      <c>
        <is>
          <t>L-476 MAMURBABA YENİ KABİN 35-18-L00476_10243917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15:57:34</t>
        </is>
      </c>
      <c>
        <is>
          <t>23.07.2020 20:28:57</t>
        </is>
      </c>
      <c>
        <v>4.523055555</v>
      </c>
      <c>
        <v>0</v>
      </c>
      <c>
        <v>17</v>
      </c>
      <c>
        <v>0</v>
      </c>
      <c>
        <v>1</v>
      </c>
      <c>
        <v>0</v>
      </c>
      <c>
        <v>76.891944</v>
      </c>
      <c>
        <v>0</v>
      </c>
      <c>
        <v>4.523056</v>
      </c>
    </row>
    <row>
      <c>
        <is>
          <t>1373763</t>
        </is>
      </c>
      <c>
        <v>1</v>
      </c>
      <c>
        <is>
          <t>İZMİR</t>
        </is>
      </c>
      <c>
        <v>ÇEŞME</v>
      </c>
      <c>
        <is>
          <t>L-240 PTT TRAFO 35-18-L00240_6348110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00:58:53</t>
        </is>
      </c>
      <c>
        <is>
          <t>04.07.2020 02:03:15</t>
        </is>
      </c>
      <c>
        <v>1.072777777</v>
      </c>
      <c>
        <v>0</v>
      </c>
      <c>
        <v>107</v>
      </c>
      <c>
        <v>0</v>
      </c>
      <c>
        <v>0</v>
      </c>
      <c>
        <v>0</v>
      </c>
      <c>
        <v>114.787222</v>
      </c>
      <c>
        <v>0</v>
      </c>
      <c>
        <v>0</v>
      </c>
    </row>
    <row>
      <c>
        <is>
          <t>1371496</t>
        </is>
      </c>
      <c>
        <v>1</v>
      </c>
      <c>
        <is>
          <t>İZMİR</t>
        </is>
      </c>
      <c>
        <v>URLA</v>
      </c>
      <c>
        <is>
          <t>ZEYTİNALAN İM 35-19-A00002_KEKLİKTEPE-M10 M10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06:26:22</t>
        </is>
      </c>
      <c>
        <is>
          <t>01.07.2020 06:31:00</t>
        </is>
      </c>
      <c>
        <v>0.077222222</v>
      </c>
      <c>
        <v>30</v>
      </c>
      <c>
        <v>131</v>
      </c>
      <c>
        <v>0</v>
      </c>
      <c>
        <v>0</v>
      </c>
      <c>
        <v>2.316667</v>
      </c>
      <c>
        <v>10.116111</v>
      </c>
      <c>
        <v>0</v>
      </c>
      <c>
        <v>0</v>
      </c>
    </row>
    <row>
      <c>
        <is>
          <t>1373061</t>
        </is>
      </c>
      <c>
        <v>1</v>
      </c>
      <c>
        <is>
          <t>İZMİR</t>
        </is>
      </c>
      <c>
        <v>URLA</v>
      </c>
      <c>
        <is>
          <t>ZEYTİNALANI TR-101 35-19-L00101_A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09:14:00</t>
        </is>
      </c>
      <c>
        <is>
          <t>03.07.2020 13:13:49</t>
        </is>
      </c>
      <c>
        <v>3.996944444</v>
      </c>
      <c>
        <v>0</v>
      </c>
      <c>
        <v>77</v>
      </c>
      <c>
        <v>0</v>
      </c>
      <c>
        <v>0</v>
      </c>
      <c>
        <v>0</v>
      </c>
      <c>
        <v>307.764722</v>
      </c>
      <c>
        <v>0</v>
      </c>
      <c>
        <v>0</v>
      </c>
    </row>
    <row>
      <c>
        <is>
          <t>1435138</t>
        </is>
      </c>
      <c>
        <v>1</v>
      </c>
      <c>
        <is>
          <t>İZMİR</t>
        </is>
      </c>
      <c>
        <v>URLA</v>
      </c>
      <c>
        <is>
          <t>TR-73 35-19-L00073_965880577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13:10:00</t>
        </is>
      </c>
      <c>
        <is>
          <t>21.07.2020 14:48:20</t>
        </is>
      </c>
      <c>
        <v>1.638888888</v>
      </c>
      <c>
        <v>0</v>
      </c>
      <c>
        <v>1</v>
      </c>
      <c>
        <v>0</v>
      </c>
      <c>
        <v>0</v>
      </c>
      <c>
        <v>0</v>
      </c>
      <c>
        <v>1.638889</v>
      </c>
      <c>
        <v>0</v>
      </c>
      <c>
        <v>0</v>
      </c>
    </row>
    <row>
      <c>
        <is>
          <t>1478318</t>
        </is>
      </c>
      <c>
        <v>1</v>
      </c>
      <c>
        <is>
          <t>İZMİR</t>
        </is>
      </c>
      <c>
        <v>URLA</v>
      </c>
      <c>
        <is>
          <t>ZEYTİNALAN İM 35-19-A00002_TR-69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14:58:09</t>
        </is>
      </c>
      <c>
        <is>
          <t>27.07.2020 17:12:11</t>
        </is>
      </c>
      <c>
        <v>2.233888888</v>
      </c>
      <c>
        <v>15</v>
      </c>
      <c>
        <v>849</v>
      </c>
      <c>
        <v>0</v>
      </c>
      <c>
        <v>0</v>
      </c>
      <c>
        <v>33.508333</v>
      </c>
      <c>
        <v>1896.571666</v>
      </c>
      <c>
        <v>0</v>
      </c>
      <c>
        <v>0</v>
      </c>
    </row>
    <row>
      <c>
        <is>
          <t>1477763</t>
        </is>
      </c>
      <c>
        <v>1</v>
      </c>
      <c>
        <is>
          <t>İZMİR</t>
        </is>
      </c>
      <c>
        <v>TORBALI</v>
      </c>
      <c>
        <is>
          <t>ÇANKAYA KÖK 35-26-M00587_TORUN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26.07.2020 13:56:13</t>
        </is>
      </c>
      <c>
        <is>
          <t>26.07.2020 16:06:51</t>
        </is>
      </c>
      <c>
        <v>2.177002777</v>
      </c>
      <c>
        <v>23</v>
      </c>
      <c>
        <v>0</v>
      </c>
      <c>
        <v>0</v>
      </c>
      <c>
        <v>0</v>
      </c>
      <c>
        <v>50.071064</v>
      </c>
      <c>
        <v>0</v>
      </c>
      <c>
        <v>0</v>
      </c>
      <c>
        <v>0</v>
      </c>
    </row>
    <row>
      <c>
        <is>
          <t>1455531</t>
        </is>
      </c>
      <c>
        <v>1</v>
      </c>
      <c>
        <is>
          <t>İZMİR</t>
        </is>
      </c>
      <c>
        <v>TORBALI</v>
      </c>
      <c>
        <is>
          <t>TEZEL KÖK 35-26-M00699_SÜMER MAKİNA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09:45:35</t>
        </is>
      </c>
      <c>
        <is>
          <t>22.07.2020 10:37:31</t>
        </is>
      </c>
      <c>
        <v>0.865555555</v>
      </c>
      <c>
        <v>1</v>
      </c>
      <c>
        <v>0</v>
      </c>
      <c>
        <v>0</v>
      </c>
      <c>
        <v>0</v>
      </c>
      <c>
        <v>0.865556</v>
      </c>
      <c>
        <v>0</v>
      </c>
      <c>
        <v>0</v>
      </c>
      <c>
        <v>0</v>
      </c>
    </row>
    <row>
      <c>
        <is>
          <t>1374648</t>
        </is>
      </c>
      <c>
        <v>1</v>
      </c>
      <c>
        <is>
          <t>İZMİR</t>
        </is>
      </c>
      <c>
        <v>TORBALI</v>
      </c>
      <c>
        <is>
          <t>VEDAT FİLİZ SLM 35-26-M00730_956630944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09:38:17</t>
        </is>
      </c>
      <c>
        <is>
          <t>05.07.2020 12:12:50</t>
        </is>
      </c>
      <c>
        <v>2.575833333</v>
      </c>
      <c>
        <v>0</v>
      </c>
      <c>
        <v>1</v>
      </c>
      <c>
        <v>0</v>
      </c>
      <c>
        <v>0</v>
      </c>
      <c>
        <v>0</v>
      </c>
      <c>
        <v>2.575833</v>
      </c>
      <c>
        <v>0</v>
      </c>
      <c>
        <v>0</v>
      </c>
    </row>
    <row>
      <c>
        <is>
          <t>1410663</t>
        </is>
      </c>
      <c>
        <v>1</v>
      </c>
      <c>
        <is>
          <t>İZMİR</t>
        </is>
      </c>
      <c>
        <v>TORBALI</v>
      </c>
      <c>
        <is>
          <t>ÇAPAK TR-2 35-26-M00426_Ayırıcı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13.07.2020 09:08:44</t>
        </is>
      </c>
      <c>
        <is>
          <t>13.07.2020 15:25:43</t>
        </is>
      </c>
      <c>
        <v>6.283055555</v>
      </c>
      <c>
        <v>0</v>
      </c>
      <c>
        <v>0</v>
      </c>
      <c>
        <v>1</v>
      </c>
      <c>
        <v>364</v>
      </c>
      <c>
        <v>0</v>
      </c>
      <c>
        <v>0</v>
      </c>
      <c>
        <v>6.283056</v>
      </c>
      <c>
        <v>2287.032222</v>
      </c>
    </row>
    <row>
      <c>
        <is>
          <t>1372517</t>
        </is>
      </c>
      <c>
        <v>1</v>
      </c>
      <c>
        <is>
          <t>İZMİR</t>
        </is>
      </c>
      <c>
        <v>URLA</v>
      </c>
      <c>
        <is>
          <t>TR-68 ÇAYIRÇEŞME 35-19-L00068_956675111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15:07:37</t>
        </is>
      </c>
      <c>
        <is>
          <t>02.07.2020 15:47:57</t>
        </is>
      </c>
      <c>
        <v>0.672222222</v>
      </c>
      <c>
        <v>0</v>
      </c>
      <c>
        <v>1</v>
      </c>
      <c>
        <v>0</v>
      </c>
      <c>
        <v>0</v>
      </c>
      <c>
        <v>0</v>
      </c>
      <c>
        <v>0.672222</v>
      </c>
      <c>
        <v>0</v>
      </c>
      <c>
        <v>0</v>
      </c>
    </row>
    <row>
      <c>
        <is>
          <t>1412123</t>
        </is>
      </c>
      <c>
        <v>1</v>
      </c>
      <c>
        <is>
          <t>İZMİR</t>
        </is>
      </c>
      <c>
        <v>URLA</v>
      </c>
      <c>
        <is>
          <t>TR-148 35-19-L00148_95000104519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15:58:14</t>
        </is>
      </c>
      <c>
        <is>
          <t>15.07.2020 18:13:38</t>
        </is>
      </c>
      <c>
        <v>2.256666666</v>
      </c>
      <c>
        <v>0</v>
      </c>
      <c>
        <v>1</v>
      </c>
      <c>
        <v>0</v>
      </c>
      <c>
        <v>0</v>
      </c>
      <c>
        <v>0</v>
      </c>
      <c>
        <v>2.256667</v>
      </c>
      <c>
        <v>0</v>
      </c>
      <c>
        <v>0</v>
      </c>
    </row>
    <row>
      <c>
        <is>
          <t>1424090</t>
        </is>
      </c>
      <c>
        <v>1</v>
      </c>
      <c>
        <is>
          <t>İZMİR</t>
        </is>
      </c>
      <c>
        <v>BUCA</v>
      </c>
      <c>
        <is>
          <t>M-930 CEMAL AVCI ÖZEL TR 35-03-M00930Ö_Ayırıcı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12:04:27</t>
        </is>
      </c>
      <c>
        <is>
          <t>19.07.2020 14:41:16</t>
        </is>
      </c>
      <c>
        <v>2.613611111</v>
      </c>
      <c>
        <v>1</v>
      </c>
      <c>
        <v>0</v>
      </c>
      <c>
        <v>0</v>
      </c>
      <c>
        <v>0</v>
      </c>
      <c>
        <v>2.613611</v>
      </c>
      <c>
        <v>0</v>
      </c>
      <c>
        <v>0</v>
      </c>
      <c>
        <v>0</v>
      </c>
    </row>
    <row>
      <c>
        <is>
          <t>1423709</t>
        </is>
      </c>
      <c>
        <v>1</v>
      </c>
      <c>
        <is>
          <t>İZMİR</t>
        </is>
      </c>
      <c>
        <v>KONAK</v>
      </c>
      <c>
        <is>
          <t>K-577 35-01-K00577_A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16:29:47</t>
        </is>
      </c>
      <c>
        <is>
          <t>18.07.2020 18:16:29</t>
        </is>
      </c>
      <c>
        <v>1.778333333</v>
      </c>
      <c>
        <v>0</v>
      </c>
      <c>
        <v>226</v>
      </c>
      <c>
        <v>0</v>
      </c>
      <c>
        <v>0</v>
      </c>
      <c>
        <v>0</v>
      </c>
      <c>
        <v>401.903333</v>
      </c>
      <c>
        <v>0</v>
      </c>
      <c>
        <v>0</v>
      </c>
    </row>
    <row>
      <c>
        <is>
          <t>1399196</t>
        </is>
      </c>
      <c>
        <v>1</v>
      </c>
      <c>
        <is>
          <t>İZMİR</t>
        </is>
      </c>
      <c>
        <v>GÜZELBAHÇE</v>
      </c>
      <c>
        <is>
          <t>YELKİ TR-21 (M-2345) 35-10-M02345_915023791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15:21:38</t>
        </is>
      </c>
      <c>
        <is>
          <t>10.07.2020 17:06:21</t>
        </is>
      </c>
      <c>
        <v>1.745277777</v>
      </c>
      <c>
        <v>0</v>
      </c>
      <c>
        <v>13</v>
      </c>
      <c>
        <v>0</v>
      </c>
      <c>
        <v>0</v>
      </c>
      <c>
        <v>0</v>
      </c>
      <c>
        <v>22.688611</v>
      </c>
      <c>
        <v>0</v>
      </c>
      <c>
        <v>0</v>
      </c>
    </row>
    <row>
      <c>
        <is>
          <t>1423115</t>
        </is>
      </c>
      <c>
        <v>1</v>
      </c>
      <c>
        <is>
          <t>İZMİR</t>
        </is>
      </c>
      <c>
        <v>BORNOVA</v>
      </c>
      <c>
        <is>
          <t>K-2759 35-02-K02759_912881753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14:23:05</t>
        </is>
      </c>
      <c>
        <is>
          <t>17.07.2020 15:56:53</t>
        </is>
      </c>
      <c>
        <v>1.563333333</v>
      </c>
      <c>
        <v>0</v>
      </c>
      <c>
        <v>5</v>
      </c>
      <c>
        <v>0</v>
      </c>
      <c>
        <v>0</v>
      </c>
      <c>
        <v>0</v>
      </c>
      <c>
        <v>7.816667</v>
      </c>
      <c>
        <v>0</v>
      </c>
      <c>
        <v>0</v>
      </c>
    </row>
    <row>
      <c>
        <is>
          <t>1374314</t>
        </is>
      </c>
      <c>
        <v>1</v>
      </c>
      <c>
        <is>
          <t>MANİSA</t>
        </is>
      </c>
      <c>
        <v>GÖRDES</v>
      </c>
      <c>
        <is>
          <t>TAŞKÖPRÜ TR-1 45-75-M00114_945608818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18:58:00</t>
        </is>
      </c>
      <c>
        <is>
          <t>04.07.2020 19:55:42</t>
        </is>
      </c>
      <c>
        <v>0.961666666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0.961667</v>
      </c>
    </row>
    <row>
      <c>
        <is>
          <t>1477908</t>
        </is>
      </c>
      <c>
        <v>1</v>
      </c>
      <c>
        <is>
          <t>İZMİR</t>
        </is>
      </c>
      <c>
        <v>MENDERES</v>
      </c>
      <c>
        <is>
          <t>M-860 GÖRECE 35-22-M00860_GÖRECE M-1130-M01 M01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20:17:00</t>
        </is>
      </c>
      <c>
        <is>
          <t>26.07.2020 21:22:09</t>
        </is>
      </c>
      <c>
        <v>1.085833333</v>
      </c>
      <c>
        <v>1</v>
      </c>
      <c>
        <v>82</v>
      </c>
      <c>
        <v>0</v>
      </c>
      <c>
        <v>0</v>
      </c>
      <c>
        <v>1.085833</v>
      </c>
      <c>
        <v>89.038333</v>
      </c>
      <c>
        <v>0</v>
      </c>
      <c>
        <v>0</v>
      </c>
    </row>
    <row>
      <c>
        <is>
          <t>1477264</t>
        </is>
      </c>
      <c>
        <v>1</v>
      </c>
      <c>
        <is>
          <t>İZMİR</t>
        </is>
      </c>
      <c>
        <v>MENDERES</v>
      </c>
      <c>
        <is>
          <t>DM-3/TR-2 35-22-M00075_TR-18-M01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25.07.2020 12:00:31</t>
        </is>
      </c>
      <c>
        <is>
          <t>25.07.2020 14:33:37</t>
        </is>
      </c>
      <c>
        <v>2.551666666</v>
      </c>
      <c>
        <v>2</v>
      </c>
      <c>
        <v>112</v>
      </c>
      <c>
        <v>0</v>
      </c>
      <c>
        <v>0</v>
      </c>
      <c>
        <v>5.103333</v>
      </c>
      <c>
        <v>285.786667</v>
      </c>
      <c>
        <v>0</v>
      </c>
      <c>
        <v>0</v>
      </c>
    </row>
    <row>
      <c>
        <is>
          <t>1385503</t>
        </is>
      </c>
      <c>
        <v>1</v>
      </c>
      <c>
        <is>
          <t>MANİSA</t>
        </is>
      </c>
      <c>
        <v>GÖRDES</v>
      </c>
      <c>
        <is>
          <t>CABARLAR TR-4 45-75-M00137_Ayırıcı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08:50:45</t>
        </is>
      </c>
      <c>
        <is>
          <t>06.07.2020 11:20:59</t>
        </is>
      </c>
      <c>
        <v>2.503888888</v>
      </c>
      <c>
        <v>0</v>
      </c>
      <c>
        <v>0</v>
      </c>
      <c>
        <v>2</v>
      </c>
      <c>
        <v>14</v>
      </c>
      <c>
        <v>0</v>
      </c>
      <c>
        <v>0</v>
      </c>
      <c>
        <v>5.007778</v>
      </c>
      <c>
        <v>35.054444</v>
      </c>
    </row>
    <row>
      <c>
        <is>
          <t>1410765</t>
        </is>
      </c>
      <c>
        <v>1</v>
      </c>
      <c>
        <is>
          <t>İZMİR</t>
        </is>
      </c>
      <c>
        <v>BUCA</v>
      </c>
      <c>
        <is>
          <t>K-4203 35-03-K04203_E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10:43:12</t>
        </is>
      </c>
      <c>
        <is>
          <t>13.07.2020 12:18:21</t>
        </is>
      </c>
      <c>
        <v>1.585833333</v>
      </c>
      <c>
        <v>0</v>
      </c>
      <c>
        <v>43</v>
      </c>
      <c>
        <v>0</v>
      </c>
      <c>
        <v>0</v>
      </c>
      <c>
        <v>0</v>
      </c>
      <c>
        <v>68.190833</v>
      </c>
      <c>
        <v>0</v>
      </c>
      <c>
        <v>0</v>
      </c>
    </row>
    <row>
      <c>
        <is>
          <t>1410685</t>
        </is>
      </c>
      <c>
        <v>1</v>
      </c>
      <c>
        <is>
          <t>İZMİR</t>
        </is>
      </c>
      <c>
        <v>BUCA</v>
      </c>
      <c>
        <is>
          <t>M-1399 35-03-M01399_A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09:26:26</t>
        </is>
      </c>
      <c>
        <is>
          <t>13.07.2020 10:19:04</t>
        </is>
      </c>
      <c>
        <v>0.877222222</v>
      </c>
      <c>
        <v>0</v>
      </c>
      <c>
        <v>229</v>
      </c>
      <c>
        <v>0</v>
      </c>
      <c>
        <v>0</v>
      </c>
      <c>
        <v>0</v>
      </c>
      <c>
        <v>200.883889</v>
      </c>
      <c>
        <v>0</v>
      </c>
      <c>
        <v>0</v>
      </c>
    </row>
    <row>
      <c>
        <is>
          <t>1466388</t>
        </is>
      </c>
      <c>
        <v>1</v>
      </c>
      <c>
        <is>
          <t>İZMİR</t>
        </is>
      </c>
      <c>
        <v>BUCA</v>
      </c>
      <c>
        <is>
          <t>M-2055 35-03-M02055_910260581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20:12:30</t>
        </is>
      </c>
      <c>
        <is>
          <t>24.07.2020 01:27:33</t>
        </is>
      </c>
      <c>
        <v>5.250833333</v>
      </c>
      <c>
        <v>0</v>
      </c>
      <c>
        <v>2</v>
      </c>
      <c>
        <v>0</v>
      </c>
      <c>
        <v>0</v>
      </c>
      <c>
        <v>0</v>
      </c>
      <c>
        <v>10.501667</v>
      </c>
      <c>
        <v>0</v>
      </c>
      <c>
        <v>0</v>
      </c>
    </row>
    <row>
      <c>
        <is>
          <t>1411906</t>
        </is>
      </c>
      <c>
        <v>1</v>
      </c>
      <c>
        <is>
          <t>MANİSA</t>
        </is>
      </c>
      <c>
        <v>GÖRDES</v>
      </c>
      <c>
        <is>
          <t>CABARLAR TR-4 45-75-M00137_A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08:28:19</t>
        </is>
      </c>
      <c>
        <is>
          <t>15.07.2020 12:25:12</t>
        </is>
      </c>
      <c>
        <v>3.948055555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19.740278</v>
      </c>
    </row>
    <row>
      <c>
        <is>
          <t>1411093</t>
        </is>
      </c>
      <c>
        <v>1</v>
      </c>
      <c>
        <is>
          <t>MANİSA</t>
        </is>
      </c>
      <c>
        <v>AKHİSAR</v>
      </c>
      <c>
        <is>
          <t>DM-5/TR-8 45-72-M00562_72374800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19:34:16</t>
        </is>
      </c>
      <c>
        <is>
          <t>13.07.2020 20:16:55</t>
        </is>
      </c>
      <c>
        <v>0.710833333</v>
      </c>
      <c>
        <v>0</v>
      </c>
      <c>
        <v>81</v>
      </c>
      <c>
        <v>0</v>
      </c>
      <c>
        <v>0</v>
      </c>
      <c>
        <v>0</v>
      </c>
      <c>
        <v>57.5775</v>
      </c>
      <c>
        <v>0</v>
      </c>
      <c>
        <v>0</v>
      </c>
    </row>
    <row>
      <c>
        <is>
          <t>1422722</t>
        </is>
      </c>
      <c>
        <v>1</v>
      </c>
      <c>
        <is>
          <t>MANİSA</t>
        </is>
      </c>
      <c>
        <v>AKHİSAR</v>
      </c>
      <c>
        <is>
          <t>TR-1/69 45-72-M00069_49701157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20:48:22</t>
        </is>
      </c>
      <c>
        <is>
          <t>16.07.2020 21:33:46</t>
        </is>
      </c>
      <c>
        <v>0.756666666</v>
      </c>
      <c>
        <v>0</v>
      </c>
      <c>
        <v>1</v>
      </c>
      <c>
        <v>0</v>
      </c>
      <c>
        <v>0</v>
      </c>
      <c>
        <v>0</v>
      </c>
      <c>
        <v>0.756667</v>
      </c>
      <c>
        <v>0</v>
      </c>
      <c>
        <v>0</v>
      </c>
    </row>
    <row>
      <c>
        <is>
          <t>1481075</t>
        </is>
      </c>
      <c>
        <v>1</v>
      </c>
      <c>
        <is>
          <t>İZMİR</t>
        </is>
      </c>
      <c>
        <v>DİKİLİ</v>
      </c>
      <c>
        <is>
          <t>TR-7 35-30-L00007_C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13:53:05</t>
        </is>
      </c>
      <c>
        <is>
          <t>31.07.2020 17:03:13</t>
        </is>
      </c>
      <c>
        <v>3.168888888</v>
      </c>
      <c>
        <v>0</v>
      </c>
      <c>
        <v>61</v>
      </c>
      <c>
        <v>0</v>
      </c>
      <c>
        <v>0</v>
      </c>
      <c>
        <v>0</v>
      </c>
      <c>
        <v>193.302222</v>
      </c>
      <c>
        <v>0</v>
      </c>
      <c>
        <v>0</v>
      </c>
    </row>
    <row>
      <c>
        <is>
          <t>1398283</t>
        </is>
      </c>
      <c>
        <v>1</v>
      </c>
      <c>
        <is>
          <t>İZMİR</t>
        </is>
      </c>
      <c>
        <v>GÜZELBAHÇE</v>
      </c>
      <c>
        <is>
          <t>K-4591 35-10-K04591_912497875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09.07.2020 11:33:14</t>
        </is>
      </c>
      <c>
        <is>
          <t>09.07.2020 17:39:32</t>
        </is>
      </c>
      <c>
        <v>6.105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6.105</v>
      </c>
    </row>
    <row>
      <c>
        <is>
          <t>1398537</t>
        </is>
      </c>
      <c>
        <v>1</v>
      </c>
      <c>
        <is>
          <t>İZMİR</t>
        </is>
      </c>
      <c>
        <v>GÜZELBAHÇE</v>
      </c>
      <c>
        <is>
          <t>K-4591 35-10-K04591_912497875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09.07.2020 17:51:23</t>
        </is>
      </c>
      <c>
        <is>
          <t>09.07.2020 20:36:46</t>
        </is>
      </c>
      <c>
        <v>2.756388888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2.756389</v>
      </c>
    </row>
    <row>
      <c>
        <is>
          <t>1411242</t>
        </is>
      </c>
      <c>
        <v>1</v>
      </c>
      <c>
        <is>
          <t>İZMİR</t>
        </is>
      </c>
      <c>
        <v>BUCA</v>
      </c>
      <c>
        <is>
          <t>M-1303 35-03-M01303_910198684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07:20:05</t>
        </is>
      </c>
      <c>
        <is>
          <t>14.07.2020 09:34:15</t>
        </is>
      </c>
      <c>
        <v>2.236111111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2.236111</v>
      </c>
    </row>
    <row>
      <c>
        <is>
          <t>1477363</t>
        </is>
      </c>
      <c>
        <v>1</v>
      </c>
      <c>
        <is>
          <t>İZMİR</t>
        </is>
      </c>
      <c>
        <v>KEMALPAŞA</v>
      </c>
      <c>
        <is>
          <t>TR-19 35-27-M00019_A A01b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25.07.2020 15:27:41</t>
        </is>
      </c>
      <c>
        <is>
          <t>25.07.2020 22:08:44</t>
        </is>
      </c>
      <c>
        <v>6.684166666</v>
      </c>
      <c>
        <v>0</v>
      </c>
      <c>
        <v>17</v>
      </c>
      <c>
        <v>0</v>
      </c>
      <c>
        <v>0</v>
      </c>
      <c>
        <v>0</v>
      </c>
      <c>
        <v>113.630833</v>
      </c>
      <c>
        <v>0</v>
      </c>
      <c>
        <v>0</v>
      </c>
    </row>
    <row>
      <c>
        <is>
          <t>1435302</t>
        </is>
      </c>
      <c>
        <v>1</v>
      </c>
      <c>
        <is>
          <t>İZMİR</t>
        </is>
      </c>
      <c>
        <v>TORBALI</v>
      </c>
      <c>
        <is>
          <t>KUŞÇUBURUN-4 35-26-M00530_35-26-M00530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17:01:21</t>
        </is>
      </c>
      <c>
        <is>
          <t>21.07.2020 17:33:04</t>
        </is>
      </c>
      <c>
        <v>0.528611111</v>
      </c>
      <c>
        <v>0</v>
      </c>
      <c>
        <v>0</v>
      </c>
      <c>
        <v>1</v>
      </c>
      <c>
        <v>106</v>
      </c>
      <c>
        <v>0</v>
      </c>
      <c>
        <v>0</v>
      </c>
      <c>
        <v>0.528611</v>
      </c>
      <c>
        <v>56.032778</v>
      </c>
    </row>
    <row>
      <c>
        <is>
          <t>1476822</t>
        </is>
      </c>
      <c>
        <v>1</v>
      </c>
      <c>
        <is>
          <t>İZMİR</t>
        </is>
      </c>
      <c>
        <v>ALİAĞA</v>
      </c>
      <c>
        <is>
          <t>TR-92 35-17-M00092_35-17-M00092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15:54:43</t>
        </is>
      </c>
      <c>
        <is>
          <t>24.07.2020 17:37:15</t>
        </is>
      </c>
      <c>
        <v>1.708888888</v>
      </c>
      <c>
        <v>3</v>
      </c>
      <c>
        <v>212</v>
      </c>
      <c>
        <v>0</v>
      </c>
      <c>
        <v>0</v>
      </c>
      <c>
        <v>5.126667</v>
      </c>
      <c>
        <v>362.284444</v>
      </c>
      <c>
        <v>0</v>
      </c>
      <c>
        <v>0</v>
      </c>
    </row>
    <row>
      <c>
        <is>
          <t>1478713</t>
        </is>
      </c>
      <c>
        <v>1</v>
      </c>
      <c>
        <is>
          <t>İZMİR</t>
        </is>
      </c>
      <c>
        <v>ALİAĞA</v>
      </c>
      <c>
        <is>
          <t>YENİ ŞAKRAN TR-6 35-17-M00206_56374655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11:54:00</t>
        </is>
      </c>
      <c>
        <is>
          <t>28.07.2020 12:58:20</t>
        </is>
      </c>
      <c>
        <v>1.072222222</v>
      </c>
      <c>
        <v>0</v>
      </c>
      <c>
        <v>100</v>
      </c>
      <c>
        <v>0</v>
      </c>
      <c>
        <v>18</v>
      </c>
      <c>
        <v>0</v>
      </c>
      <c>
        <v>107.222222</v>
      </c>
      <c>
        <v>0</v>
      </c>
      <c>
        <v>19.3</v>
      </c>
    </row>
    <row>
      <c>
        <is>
          <t>1424223</t>
        </is>
      </c>
      <c>
        <v>1</v>
      </c>
      <c>
        <is>
          <t>İZMİR</t>
        </is>
      </c>
      <c>
        <v>TORBALI</v>
      </c>
      <c>
        <is>
          <t>DOĞANAY KÖK 35-26-M01060_AKOVA SÜT-M05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17:20:00</t>
        </is>
      </c>
      <c>
        <is>
          <t>19.07.2020 17:29:49</t>
        </is>
      </c>
      <c>
        <v>0.163611111</v>
      </c>
      <c>
        <v>0</v>
      </c>
      <c>
        <v>0</v>
      </c>
      <c>
        <v>16</v>
      </c>
      <c>
        <v>3</v>
      </c>
      <c>
        <v>0</v>
      </c>
      <c>
        <v>0</v>
      </c>
      <c>
        <v>2.617778</v>
      </c>
      <c>
        <v>0.490833</v>
      </c>
    </row>
    <row>
      <c>
        <is>
          <t>1423853</t>
        </is>
      </c>
      <c>
        <v>1</v>
      </c>
      <c>
        <is>
          <t>İZMİR</t>
        </is>
      </c>
      <c>
        <v>TORBALI</v>
      </c>
      <c>
        <is>
          <t>DM-5/TR-5 35-26-M00774_D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20:55:17</t>
        </is>
      </c>
      <c>
        <is>
          <t>18.07.2020 22:06:36</t>
        </is>
      </c>
      <c>
        <v>1.188611111</v>
      </c>
      <c>
        <v>0</v>
      </c>
      <c>
        <v>30</v>
      </c>
      <c>
        <v>0</v>
      </c>
      <c>
        <v>0</v>
      </c>
      <c>
        <v>0</v>
      </c>
      <c>
        <v>35.658333</v>
      </c>
      <c>
        <v>0</v>
      </c>
      <c>
        <v>0</v>
      </c>
    </row>
    <row>
      <c>
        <is>
          <t>1455545</t>
        </is>
      </c>
      <c>
        <v>1</v>
      </c>
      <c>
        <is>
          <t>İZMİR</t>
        </is>
      </c>
      <c>
        <v>GAZİEMİR</v>
      </c>
      <c>
        <is>
          <t>K-1302 35-08-K01302_TRAFO-K07 K07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22.07.2020 09:59:36</t>
        </is>
      </c>
      <c>
        <is>
          <t>22.07.2020 17:40:26</t>
        </is>
      </c>
      <c>
        <v>7.680555555</v>
      </c>
      <c>
        <v>1</v>
      </c>
      <c>
        <v>158</v>
      </c>
      <c>
        <v>0</v>
      </c>
      <c>
        <v>0</v>
      </c>
      <c>
        <v>7.680556</v>
      </c>
      <c>
        <v>1213.527778</v>
      </c>
      <c>
        <v>0</v>
      </c>
      <c>
        <v>0</v>
      </c>
    </row>
    <row>
      <c>
        <is>
          <t>1385857</t>
        </is>
      </c>
      <c>
        <v>1</v>
      </c>
      <c>
        <is>
          <t>MANİSA</t>
        </is>
      </c>
      <c>
        <v>YUNUSEMRE</v>
      </c>
      <c>
        <is>
          <t>DM-13/22 (ÇİMENLİ SOKAK) 45-71-M00059_A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15:53:44</t>
        </is>
      </c>
      <c>
        <is>
          <t>06.07.2020 17:03:15</t>
        </is>
      </c>
      <c>
        <v>1.158611111</v>
      </c>
      <c>
        <v>0</v>
      </c>
      <c>
        <v>676</v>
      </c>
      <c>
        <v>0</v>
      </c>
      <c>
        <v>0</v>
      </c>
      <c>
        <v>0</v>
      </c>
      <c>
        <v>783.221111</v>
      </c>
      <c>
        <v>0</v>
      </c>
      <c>
        <v>0</v>
      </c>
    </row>
    <row>
      <c>
        <is>
          <t>1398100</t>
        </is>
      </c>
      <c>
        <v>1</v>
      </c>
      <c>
        <is>
          <t>MANİSA</t>
        </is>
      </c>
      <c>
        <v>AKHİSAR</v>
      </c>
      <c>
        <is>
          <t>TR-1/56 45-72-M00056_DAĞITIM TRAFOSU TR-1/56 M06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09:02:59</t>
        </is>
      </c>
      <c>
        <is>
          <t>09.07.2020 09:12:00</t>
        </is>
      </c>
      <c>
        <v>0.150277777</v>
      </c>
      <c>
        <v>1</v>
      </c>
      <c>
        <v>834</v>
      </c>
      <c>
        <v>0</v>
      </c>
      <c>
        <v>0</v>
      </c>
      <c>
        <v>0.150278</v>
      </c>
      <c>
        <v>125.331666</v>
      </c>
      <c>
        <v>0</v>
      </c>
      <c>
        <v>0</v>
      </c>
    </row>
    <row>
      <c>
        <is>
          <t>1373116</t>
        </is>
      </c>
      <c>
        <v>1</v>
      </c>
      <c>
        <is>
          <t>MANİSA</t>
        </is>
      </c>
      <c>
        <v>YUNUSEMRE</v>
      </c>
      <c>
        <is>
          <t>DM-1/38 45-71-M00050_953173485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09:44:21</t>
        </is>
      </c>
      <c>
        <is>
          <t>03.07.2020 10:30:39</t>
        </is>
      </c>
      <c>
        <v>0.771666666</v>
      </c>
      <c>
        <v>0</v>
      </c>
      <c>
        <v>1</v>
      </c>
      <c>
        <v>0</v>
      </c>
      <c>
        <v>0</v>
      </c>
      <c>
        <v>0</v>
      </c>
      <c>
        <v>0.771667</v>
      </c>
      <c>
        <v>0</v>
      </c>
      <c>
        <v>0</v>
      </c>
    </row>
    <row>
      <c>
        <is>
          <t>1480128</t>
        </is>
      </c>
      <c>
        <v>1</v>
      </c>
      <c>
        <is>
          <t>İZMİR</t>
        </is>
      </c>
      <c>
        <v>MENDERES</v>
      </c>
      <c>
        <is>
          <t>TR-12 35-22-M00012_D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19:32:42</t>
        </is>
      </c>
      <c>
        <is>
          <t>29.07.2020 20:34:27</t>
        </is>
      </c>
      <c>
        <v>1.029166666</v>
      </c>
      <c>
        <v>0</v>
      </c>
      <c>
        <v>100</v>
      </c>
      <c>
        <v>0</v>
      </c>
      <c>
        <v>0</v>
      </c>
      <c>
        <v>0</v>
      </c>
      <c>
        <v>102.916667</v>
      </c>
      <c>
        <v>0</v>
      </c>
      <c>
        <v>0</v>
      </c>
    </row>
    <row>
      <c>
        <is>
          <t>1477399</t>
        </is>
      </c>
      <c>
        <v>1</v>
      </c>
      <c>
        <is>
          <t>İZMİR</t>
        </is>
      </c>
      <c>
        <v>MENDERES</v>
      </c>
      <c>
        <is>
          <t>TR-12 35-22-M00012_A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17:06:51</t>
        </is>
      </c>
      <c>
        <is>
          <t>25.07.2020 19:30:51</t>
        </is>
      </c>
      <c>
        <v>2.4</v>
      </c>
      <c>
        <v>0</v>
      </c>
      <c>
        <v>16</v>
      </c>
      <c>
        <v>0</v>
      </c>
      <c>
        <v>0</v>
      </c>
      <c>
        <v>0</v>
      </c>
      <c>
        <v>38.4</v>
      </c>
      <c>
        <v>0</v>
      </c>
      <c>
        <v>0</v>
      </c>
    </row>
    <row>
      <c>
        <is>
          <t>1422894</t>
        </is>
      </c>
      <c>
        <v>1</v>
      </c>
      <c>
        <is>
          <t>MANİSA</t>
        </is>
      </c>
      <c>
        <v>AKHİSAR</v>
      </c>
      <c>
        <is>
          <t>TR-1/56 45-72-M00056_TR-1/62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09:23:33</t>
        </is>
      </c>
      <c>
        <is>
          <t>17.07.2020 17:17:00</t>
        </is>
      </c>
      <c>
        <v>7.890709166</v>
      </c>
      <c>
        <v>1</v>
      </c>
      <c>
        <v>197</v>
      </c>
      <c>
        <v>11</v>
      </c>
      <c>
        <v>29</v>
      </c>
      <c>
        <v>7.890709</v>
      </c>
      <c>
        <v>1554.469706</v>
      </c>
      <c>
        <v>86.797801</v>
      </c>
      <c>
        <v>228.830566</v>
      </c>
    </row>
    <row>
      <c>
        <is>
          <t>1385578</t>
        </is>
      </c>
      <c>
        <v>1</v>
      </c>
      <c>
        <is>
          <t>İZMİR</t>
        </is>
      </c>
      <c>
        <v>BUCA</v>
      </c>
      <c>
        <is>
          <t>M-1520 35-03-M01520_TRAFO-M03 M03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09:53:11</t>
        </is>
      </c>
      <c>
        <is>
          <t>06.07.2020 10:24:59</t>
        </is>
      </c>
      <c>
        <v>0.53</v>
      </c>
      <c>
        <v>1</v>
      </c>
      <c>
        <v>1045</v>
      </c>
      <c>
        <v>0</v>
      </c>
      <c>
        <v>0</v>
      </c>
      <c>
        <v>0.53</v>
      </c>
      <c>
        <v>553.85</v>
      </c>
      <c>
        <v>0</v>
      </c>
      <c>
        <v>0</v>
      </c>
    </row>
    <row>
      <c>
        <is>
          <t>1425136</t>
        </is>
      </c>
      <c>
        <v>1</v>
      </c>
      <c>
        <is>
          <t>MANİSA</t>
        </is>
      </c>
      <c>
        <v>AKHİSAR</v>
      </c>
      <c>
        <is>
          <t>DM-4/2(YATIRIM REZERVE) 45-72-M00614_972217949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12:18:44</t>
        </is>
      </c>
      <c>
        <is>
          <t>21.07.2020 13:33:00</t>
        </is>
      </c>
      <c>
        <v>1.237777777</v>
      </c>
      <c>
        <v>1</v>
      </c>
      <c>
        <v>0</v>
      </c>
      <c>
        <v>0</v>
      </c>
      <c>
        <v>0</v>
      </c>
      <c>
        <v>1.237778</v>
      </c>
      <c>
        <v>0</v>
      </c>
      <c>
        <v>0</v>
      </c>
      <c>
        <v>0</v>
      </c>
    </row>
    <row>
      <c>
        <is>
          <t>1411027</t>
        </is>
      </c>
      <c>
        <v>1</v>
      </c>
      <c>
        <is>
          <t>İZMİR</t>
        </is>
      </c>
      <c>
        <v>FOÇA</v>
      </c>
      <c>
        <is>
          <t>GERENKÖY KÖK 35-23-M00156_BAĞARASI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18:31:14</t>
        </is>
      </c>
      <c>
        <is>
          <t>13.07.2020 18:33:00</t>
        </is>
      </c>
      <c>
        <v>0.029444444</v>
      </c>
      <c>
        <v>21</v>
      </c>
      <c>
        <v>2889</v>
      </c>
      <c>
        <v>76</v>
      </c>
      <c>
        <v>706</v>
      </c>
      <c>
        <v>0.618333</v>
      </c>
      <c>
        <v>85.064999</v>
      </c>
      <c>
        <v>2.237778</v>
      </c>
      <c>
        <v>20.787777</v>
      </c>
    </row>
    <row>
      <c>
        <is>
          <t>1465911</t>
        </is>
      </c>
      <c>
        <v>1</v>
      </c>
      <c>
        <is>
          <t>İZMİR</t>
        </is>
      </c>
      <c>
        <v>KONAK</v>
      </c>
      <c>
        <is>
          <t>K-135 35-01-K00135_912458893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07:38:15</t>
        </is>
      </c>
      <c>
        <is>
          <t>23.07.2020 10:11:37</t>
        </is>
      </c>
      <c>
        <v>2.556111111</v>
      </c>
      <c>
        <v>0</v>
      </c>
      <c>
        <v>8</v>
      </c>
      <c>
        <v>0</v>
      </c>
      <c>
        <v>0</v>
      </c>
      <c>
        <v>0</v>
      </c>
      <c>
        <v>20.448889</v>
      </c>
      <c>
        <v>0</v>
      </c>
      <c>
        <v>0</v>
      </c>
    </row>
    <row>
      <c>
        <is>
          <t>1478577</t>
        </is>
      </c>
      <c>
        <v>1</v>
      </c>
      <c>
        <is>
          <t>MANİSA</t>
        </is>
      </c>
      <c>
        <v>YUNUSEMRE</v>
      </c>
      <c>
        <is>
          <t>DM-13/22 (ÇİMENLİ SOKAK) 45-71-M00059_953215233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09:54:30</t>
        </is>
      </c>
      <c>
        <is>
          <t>28.07.2020 12:21:57</t>
        </is>
      </c>
      <c>
        <v>2.4575</v>
      </c>
      <c>
        <v>0</v>
      </c>
      <c>
        <v>11</v>
      </c>
      <c>
        <v>0</v>
      </c>
      <c>
        <v>0</v>
      </c>
      <c>
        <v>0</v>
      </c>
      <c>
        <v>27.0325</v>
      </c>
      <c>
        <v>0</v>
      </c>
      <c>
        <v>0</v>
      </c>
    </row>
    <row>
      <c>
        <is>
          <t>1423350</t>
        </is>
      </c>
      <c>
        <v>1</v>
      </c>
      <c>
        <is>
          <t>MANİSA</t>
        </is>
      </c>
      <c>
        <v>KULA</v>
      </c>
      <c>
        <is>
          <t>TR-7/A 45-77-L00352_A a1b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22:30:17</t>
        </is>
      </c>
      <c>
        <is>
          <t>17.07.2020 23:03:17</t>
        </is>
      </c>
      <c>
        <v>0.55</v>
      </c>
      <c>
        <v>0</v>
      </c>
      <c>
        <v>32</v>
      </c>
      <c>
        <v>0</v>
      </c>
      <c>
        <v>0</v>
      </c>
      <c>
        <v>0</v>
      </c>
      <c>
        <v>17.6</v>
      </c>
      <c>
        <v>0</v>
      </c>
      <c>
        <v>0</v>
      </c>
    </row>
    <row>
      <c>
        <is>
          <t>1479185</t>
        </is>
      </c>
      <c>
        <v>1</v>
      </c>
      <c>
        <is>
          <t>MANİSA</t>
        </is>
      </c>
      <c>
        <v>ŞEHZADELER</v>
      </c>
      <c>
        <is>
          <t>DM-1/21 45-71-M00014_953220561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18:02:23</t>
        </is>
      </c>
      <c>
        <is>
          <t>28.07.2020 18:27:59</t>
        </is>
      </c>
      <c>
        <v>0.426666666</v>
      </c>
      <c>
        <v>0</v>
      </c>
      <c>
        <v>15</v>
      </c>
      <c>
        <v>0</v>
      </c>
      <c>
        <v>0</v>
      </c>
      <c>
        <v>0</v>
      </c>
      <c>
        <v>6.4</v>
      </c>
      <c>
        <v>0</v>
      </c>
      <c>
        <v>0</v>
      </c>
    </row>
    <row>
      <c>
        <is>
          <t>1424925</t>
        </is>
      </c>
      <c>
        <v>1</v>
      </c>
      <c>
        <is>
          <t>MANİSA</t>
        </is>
      </c>
      <c>
        <v>KULA</v>
      </c>
      <c>
        <is>
          <t>TR-7/A 45-77-L00352_945490579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00:39:36</t>
        </is>
      </c>
      <c>
        <is>
          <t>21.07.2020 00:57:41</t>
        </is>
      </c>
      <c>
        <v>0.301388888</v>
      </c>
      <c>
        <v>0</v>
      </c>
      <c>
        <v>7</v>
      </c>
      <c>
        <v>0</v>
      </c>
      <c>
        <v>0</v>
      </c>
      <c>
        <v>0</v>
      </c>
      <c>
        <v>2.109722</v>
      </c>
      <c>
        <v>0</v>
      </c>
      <c>
        <v>0</v>
      </c>
    </row>
    <row>
      <c>
        <is>
          <t>1424967</t>
        </is>
      </c>
      <c>
        <v>1</v>
      </c>
      <c>
        <is>
          <t>MANİSA</t>
        </is>
      </c>
      <c>
        <v>KULA</v>
      </c>
      <c>
        <is>
          <t>TR-7/A 45-77-L00352_945488257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08:09:25</t>
        </is>
      </c>
      <c>
        <is>
          <t>21.07.2020 09:04:56</t>
        </is>
      </c>
      <c>
        <v>0.925277777</v>
      </c>
      <c>
        <v>0</v>
      </c>
      <c>
        <v>7</v>
      </c>
      <c>
        <v>0</v>
      </c>
      <c>
        <v>0</v>
      </c>
      <c>
        <v>0</v>
      </c>
      <c>
        <v>6.476944</v>
      </c>
      <c>
        <v>0</v>
      </c>
      <c>
        <v>0</v>
      </c>
    </row>
    <row>
      <c>
        <is>
          <t>1455658</t>
        </is>
      </c>
      <c>
        <v>1</v>
      </c>
      <c>
        <is>
          <t>MANİSA</t>
        </is>
      </c>
      <c>
        <v>KULA</v>
      </c>
      <c>
        <is>
          <t>TR-6 45-77-L00006_C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14:12:00</t>
        </is>
      </c>
      <c>
        <is>
          <t>22.07.2020 14:44:08</t>
        </is>
      </c>
      <c>
        <v>0.535555555</v>
      </c>
      <c>
        <v>0</v>
      </c>
      <c>
        <v>14</v>
      </c>
      <c>
        <v>0</v>
      </c>
      <c>
        <v>0</v>
      </c>
      <c>
        <v>0</v>
      </c>
      <c>
        <v>7.497778</v>
      </c>
      <c>
        <v>0</v>
      </c>
      <c>
        <v>0</v>
      </c>
    </row>
    <row>
      <c>
        <is>
          <t>1423070</t>
        </is>
      </c>
      <c>
        <v>1</v>
      </c>
      <c>
        <is>
          <t>İZMİR</t>
        </is>
      </c>
      <c>
        <v>KEMALPAŞA</v>
      </c>
      <c>
        <is>
          <t>TR-8 35-27-M00008_913496805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13:17:49</t>
        </is>
      </c>
      <c>
        <is>
          <t>17.07.2020 20:32:07</t>
        </is>
      </c>
      <c>
        <v>7.238333333</v>
      </c>
      <c>
        <v>0</v>
      </c>
      <c>
        <v>6</v>
      </c>
      <c>
        <v>0</v>
      </c>
      <c>
        <v>0</v>
      </c>
      <c>
        <v>0</v>
      </c>
      <c>
        <v>43.43</v>
      </c>
      <c>
        <v>0</v>
      </c>
      <c>
        <v>0</v>
      </c>
    </row>
    <row>
      <c>
        <is>
          <t>1423474</t>
        </is>
      </c>
      <c>
        <v>1</v>
      </c>
      <c>
        <is>
          <t>MANİSA</t>
        </is>
      </c>
      <c>
        <v>YUNUSEMRE</v>
      </c>
      <c>
        <is>
          <t>DM-1/38 45-71-M00050_D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09:09:22</t>
        </is>
      </c>
      <c>
        <is>
          <t>18.07.2020 09:41:06</t>
        </is>
      </c>
      <c>
        <v>0.528888888</v>
      </c>
      <c>
        <v>0</v>
      </c>
      <c>
        <v>500</v>
      </c>
      <c>
        <v>0</v>
      </c>
      <c>
        <v>0</v>
      </c>
      <c>
        <v>0</v>
      </c>
      <c>
        <v>264.444444</v>
      </c>
      <c>
        <v>0</v>
      </c>
      <c>
        <v>0</v>
      </c>
    </row>
    <row>
      <c>
        <is>
          <t>1399623</t>
        </is>
      </c>
      <c>
        <v>1</v>
      </c>
      <c>
        <is>
          <t>İZMİR</t>
        </is>
      </c>
      <c>
        <v>GÜZELBAHÇE</v>
      </c>
      <c>
        <is>
          <t>YELKİ TR-4 35-10-L00004_967142686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10:39:45</t>
        </is>
      </c>
      <c>
        <is>
          <t>11.07.2020 12:00:37</t>
        </is>
      </c>
      <c>
        <v>1.347777777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1.347778</v>
      </c>
    </row>
    <row>
      <c>
        <is>
          <t>1477470</t>
        </is>
      </c>
      <c>
        <v>1</v>
      </c>
      <c>
        <is>
          <t>İZMİR</t>
        </is>
      </c>
      <c>
        <v>URLA</v>
      </c>
      <c>
        <is>
          <t>TR-60 ADAYOLU 35-19-L00060_95000112850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20:18:55</t>
        </is>
      </c>
      <c>
        <is>
          <t>25.07.2020 21:21:08</t>
        </is>
      </c>
      <c>
        <v>1.036944444</v>
      </c>
      <c>
        <v>0</v>
      </c>
      <c>
        <v>1</v>
      </c>
      <c>
        <v>0</v>
      </c>
      <c>
        <v>0</v>
      </c>
      <c>
        <v>0</v>
      </c>
      <c>
        <v>1.036944</v>
      </c>
      <c>
        <v>0</v>
      </c>
      <c>
        <v>0</v>
      </c>
    </row>
    <row>
      <c>
        <is>
          <t>1411993</t>
        </is>
      </c>
      <c>
        <v>1</v>
      </c>
      <c>
        <is>
          <t>İZMİR</t>
        </is>
      </c>
      <c>
        <v>MENDERES</v>
      </c>
      <c>
        <is>
          <t>GÜMÜLDÜR M-1 35-25-M00001_Ayırıcı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11:12:59</t>
        </is>
      </c>
      <c>
        <is>
          <t>15.07.2020 12:00:25</t>
        </is>
      </c>
      <c>
        <v>0.790555555</v>
      </c>
      <c>
        <v>0</v>
      </c>
      <c>
        <v>43</v>
      </c>
      <c>
        <v>1</v>
      </c>
      <c>
        <v>1</v>
      </c>
      <c>
        <v>0</v>
      </c>
      <c>
        <v>33.993889</v>
      </c>
      <c>
        <v>0.790556</v>
      </c>
      <c>
        <v>0.790556</v>
      </c>
    </row>
    <row>
      <c>
        <is>
          <t>1424736</t>
        </is>
      </c>
      <c>
        <v>1</v>
      </c>
      <c>
        <is>
          <t>İZMİR</t>
        </is>
      </c>
      <c>
        <v>BAYRAKLI</v>
      </c>
      <c>
        <is>
          <t>M-2735 (YATIRIM REZERVE) 35-02-M02735_965964743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16:24:51</t>
        </is>
      </c>
      <c>
        <is>
          <t>20.07.2020 20:44:21</t>
        </is>
      </c>
      <c>
        <v>4.325</v>
      </c>
      <c>
        <v>1</v>
      </c>
      <c>
        <v>0</v>
      </c>
      <c>
        <v>0</v>
      </c>
      <c>
        <v>0</v>
      </c>
      <c>
        <v>4.325</v>
      </c>
      <c>
        <v>0</v>
      </c>
      <c>
        <v>0</v>
      </c>
      <c>
        <v>0</v>
      </c>
    </row>
    <row>
      <c>
        <is>
          <t>1373958</t>
        </is>
      </c>
      <c>
        <v>1</v>
      </c>
      <c>
        <is>
          <t>İZMİR</t>
        </is>
      </c>
      <c>
        <v>URLA</v>
      </c>
      <c>
        <is>
          <t>TR-64 35-19-L00064_A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04.07.2020 09:48:24</t>
        </is>
      </c>
      <c>
        <is>
          <t>04.07.2020 15:13:34</t>
        </is>
      </c>
      <c>
        <v>5.419444444</v>
      </c>
      <c>
        <v>0</v>
      </c>
      <c>
        <v>101</v>
      </c>
      <c>
        <v>0</v>
      </c>
      <c>
        <v>0</v>
      </c>
      <c>
        <v>0</v>
      </c>
      <c>
        <v>547.363889</v>
      </c>
      <c>
        <v>0</v>
      </c>
      <c>
        <v>0</v>
      </c>
    </row>
    <row>
      <c>
        <is>
          <t>1373398</t>
        </is>
      </c>
      <c>
        <v>1</v>
      </c>
      <c>
        <is>
          <t>İZMİR</t>
        </is>
      </c>
      <c>
        <v>DİKİLİ</v>
      </c>
      <c>
        <is>
          <t>TR-12 35-30-L00012_B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15:39:11</t>
        </is>
      </c>
      <c>
        <is>
          <t>03.07.2020 17:11:14</t>
        </is>
      </c>
      <c>
        <v>1.534166666</v>
      </c>
      <c>
        <v>0</v>
      </c>
      <c>
        <v>163</v>
      </c>
      <c>
        <v>0</v>
      </c>
      <c>
        <v>0</v>
      </c>
      <c>
        <v>0</v>
      </c>
      <c>
        <v>250.069167</v>
      </c>
      <c>
        <v>0</v>
      </c>
      <c>
        <v>0</v>
      </c>
    </row>
    <row>
      <c>
        <is>
          <t>1375087</t>
        </is>
      </c>
      <c>
        <v>1</v>
      </c>
      <c>
        <is>
          <t>MANİSA</t>
        </is>
      </c>
      <c>
        <v>AKHİSAR</v>
      </c>
      <c>
        <is>
          <t>TR-1/45 45-72-M00045_49657594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19:16:22</t>
        </is>
      </c>
      <c>
        <is>
          <t>05.07.2020 19:52:49</t>
        </is>
      </c>
      <c>
        <v>0.6075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9.72</v>
      </c>
    </row>
    <row>
      <c>
        <is>
          <t>1374544</t>
        </is>
      </c>
      <c>
        <v>1</v>
      </c>
      <c>
        <is>
          <t>MANİSA</t>
        </is>
      </c>
      <c>
        <v>AKHİSAR</v>
      </c>
      <c>
        <is>
          <t>TR-1/45 45-72-M00045_49657510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07:29:34</t>
        </is>
      </c>
      <c>
        <is>
          <t>05.07.2020 08:44:28</t>
        </is>
      </c>
      <c>
        <v>1.248333333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49.933333</v>
      </c>
    </row>
    <row>
      <c>
        <is>
          <t>1385387</t>
        </is>
      </c>
      <c>
        <v>1</v>
      </c>
      <c>
        <is>
          <t>MANİSA</t>
        </is>
      </c>
      <c>
        <v>AKHİSAR</v>
      </c>
      <c>
        <is>
          <t>TR-1/45 45-72-M00045_49657594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04:02:52</t>
        </is>
      </c>
      <c>
        <is>
          <t>06.07.2020 06:13:02</t>
        </is>
      </c>
      <c>
        <v>2.169444444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34.711111</v>
      </c>
    </row>
    <row>
      <c>
        <is>
          <t>1466358</t>
        </is>
      </c>
      <c>
        <v>1</v>
      </c>
      <c>
        <is>
          <t>MANİSA</t>
        </is>
      </c>
      <c>
        <v>AKHİSAR</v>
      </c>
      <c>
        <is>
          <t>TR-1/48 45-72-M00048_49748933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19:29:51</t>
        </is>
      </c>
      <c>
        <is>
          <t>23.07.2020 20:04:02</t>
        </is>
      </c>
      <c>
        <v>0.569722222</v>
      </c>
      <c>
        <v>0</v>
      </c>
      <c>
        <v>197</v>
      </c>
      <c>
        <v>0</v>
      </c>
      <c>
        <v>0</v>
      </c>
      <c>
        <v>0</v>
      </c>
      <c>
        <v>112.235278</v>
      </c>
      <c>
        <v>0</v>
      </c>
      <c>
        <v>0</v>
      </c>
    </row>
    <row>
      <c>
        <is>
          <t>1385899</t>
        </is>
      </c>
      <c>
        <v>1</v>
      </c>
      <c>
        <is>
          <t>İZMİR</t>
        </is>
      </c>
      <c>
        <v>URLA</v>
      </c>
      <c>
        <is>
          <t>TR-62 35-19-L00062_956664710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16:33:18</t>
        </is>
      </c>
      <c>
        <is>
          <t>06.07.2020 21:04:58</t>
        </is>
      </c>
      <c>
        <v>4.527777777</v>
      </c>
      <c>
        <v>0</v>
      </c>
      <c>
        <v>1</v>
      </c>
      <c>
        <v>0</v>
      </c>
      <c>
        <v>0</v>
      </c>
      <c>
        <v>0</v>
      </c>
      <c>
        <v>4.527778</v>
      </c>
      <c>
        <v>0</v>
      </c>
      <c>
        <v>0</v>
      </c>
    </row>
    <row>
      <c>
        <is>
          <t>1411118</t>
        </is>
      </c>
      <c>
        <v>1</v>
      </c>
      <c>
        <is>
          <t>MANİSA</t>
        </is>
      </c>
      <c>
        <v>AKHİSAR</v>
      </c>
      <c>
        <is>
          <t>TR-1/45 45-72-M00045_45-72-M00045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19:56:09</t>
        </is>
      </c>
      <c>
        <is>
          <t>13.07.2020 22:01:40</t>
        </is>
      </c>
      <c>
        <v>2.091944444</v>
      </c>
      <c>
        <v>0</v>
      </c>
      <c>
        <v>0</v>
      </c>
      <c>
        <v>0</v>
      </c>
      <c>
        <v>112</v>
      </c>
      <c>
        <v>0</v>
      </c>
      <c>
        <v>0</v>
      </c>
      <c>
        <v>0</v>
      </c>
      <c>
        <v>234.297778</v>
      </c>
    </row>
    <row>
      <c>
        <is>
          <t>1422836</t>
        </is>
      </c>
      <c>
        <v>1</v>
      </c>
      <c>
        <is>
          <t>İZMİR</t>
        </is>
      </c>
      <c>
        <v>URLA</v>
      </c>
      <c>
        <is>
          <t>TR-62 35-19-L00062_956684461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08:27:44</t>
        </is>
      </c>
      <c>
        <is>
          <t>17.07.2020 09:50:42</t>
        </is>
      </c>
      <c>
        <v>1.382777777</v>
      </c>
      <c>
        <v>0</v>
      </c>
      <c>
        <v>1</v>
      </c>
      <c>
        <v>0</v>
      </c>
      <c>
        <v>0</v>
      </c>
      <c>
        <v>0</v>
      </c>
      <c>
        <v>1.382778</v>
      </c>
      <c>
        <v>0</v>
      </c>
      <c>
        <v>0</v>
      </c>
    </row>
    <row>
      <c>
        <is>
          <t>1422660</t>
        </is>
      </c>
      <c>
        <v>1</v>
      </c>
      <c>
        <is>
          <t>İZMİR</t>
        </is>
      </c>
      <c>
        <v>BAYRAKLI</v>
      </c>
      <c>
        <is>
          <t>M-2518 (YATIRIM REZERVE) 35-02-M02518_912206229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18:15:00</t>
        </is>
      </c>
      <c>
        <is>
          <t>16.07.2020 19:46:00</t>
        </is>
      </c>
      <c>
        <v>1.516666666</v>
      </c>
      <c>
        <v>0</v>
      </c>
      <c>
        <v>3</v>
      </c>
      <c>
        <v>0</v>
      </c>
      <c>
        <v>0</v>
      </c>
      <c>
        <v>0</v>
      </c>
      <c>
        <v>4.55</v>
      </c>
      <c>
        <v>0</v>
      </c>
      <c>
        <v>0</v>
      </c>
    </row>
    <row>
      <c>
        <is>
          <t>1435288</t>
        </is>
      </c>
      <c>
        <v>1</v>
      </c>
      <c>
        <is>
          <t>İZMİR</t>
        </is>
      </c>
      <c>
        <v>ÇEŞME</v>
      </c>
      <c>
        <is>
          <t>L-224 SİBAM EVLERİ 35-18-L00224_12344026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17:01:00</t>
        </is>
      </c>
      <c>
        <is>
          <t>21.07.2020 17:48:21</t>
        </is>
      </c>
      <c>
        <v>0.789166666</v>
      </c>
      <c>
        <v>0</v>
      </c>
      <c>
        <v>27</v>
      </c>
      <c>
        <v>0</v>
      </c>
      <c>
        <v>0</v>
      </c>
      <c>
        <v>0</v>
      </c>
      <c>
        <v>21.3075</v>
      </c>
      <c>
        <v>0</v>
      </c>
      <c>
        <v>0</v>
      </c>
    </row>
    <row>
      <c>
        <is>
          <t>1423234</t>
        </is>
      </c>
      <c>
        <v>1</v>
      </c>
      <c>
        <is>
          <t>İZMİR</t>
        </is>
      </c>
      <c>
        <v>BUCA</v>
      </c>
      <c>
        <is>
          <t>M-460 35-03-M00460_98705868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17:54:04</t>
        </is>
      </c>
      <c>
        <is>
          <t>17.07.2020 19:24:58</t>
        </is>
      </c>
      <c>
        <v>1.515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1.515</v>
      </c>
    </row>
    <row>
      <c>
        <is>
          <t>1411275</t>
        </is>
      </c>
      <c>
        <v>1</v>
      </c>
      <c>
        <is>
          <t>İZMİR</t>
        </is>
      </c>
      <c>
        <v>KONAK</v>
      </c>
      <c>
        <is>
          <t>M-2557 35-01-M02557_I I1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08:35:37</t>
        </is>
      </c>
      <c>
        <is>
          <t>14.07.2020 09:58:20</t>
        </is>
      </c>
      <c>
        <v>1.378611111</v>
      </c>
      <c>
        <v>0</v>
      </c>
      <c>
        <v>10</v>
      </c>
      <c>
        <v>0</v>
      </c>
      <c>
        <v>0</v>
      </c>
      <c>
        <v>0</v>
      </c>
      <c>
        <v>13.786111</v>
      </c>
      <c>
        <v>0</v>
      </c>
      <c>
        <v>0</v>
      </c>
    </row>
    <row>
      <c>
        <is>
          <t>1479164</t>
        </is>
      </c>
      <c>
        <v>1</v>
      </c>
      <c>
        <is>
          <t>İZMİR</t>
        </is>
      </c>
      <c>
        <v>BUCA</v>
      </c>
      <c>
        <is>
          <t>M-460 35-03-M00460_98705868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17:22:03</t>
        </is>
      </c>
      <c>
        <is>
          <t>28.07.2020 18:16:54</t>
        </is>
      </c>
      <c>
        <v>0.914166666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0.914167</v>
      </c>
    </row>
    <row>
      <c>
        <is>
          <t>1398078</t>
        </is>
      </c>
      <c>
        <v>1</v>
      </c>
      <c>
        <is>
          <t>MANİSA</t>
        </is>
      </c>
      <c>
        <v>KULA</v>
      </c>
      <c>
        <is>
          <t>TR-37 45-77-L00037_945489057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08:18:14</t>
        </is>
      </c>
      <c>
        <is>
          <t>09.07.2020 10:00:48</t>
        </is>
      </c>
      <c>
        <v>1.709444444</v>
      </c>
      <c>
        <v>0</v>
      </c>
      <c>
        <v>13</v>
      </c>
      <c>
        <v>0</v>
      </c>
      <c>
        <v>0</v>
      </c>
      <c>
        <v>0</v>
      </c>
      <c>
        <v>22.222778</v>
      </c>
      <c>
        <v>0</v>
      </c>
      <c>
        <v>0</v>
      </c>
    </row>
    <row>
      <c>
        <is>
          <t>1374014</t>
        </is>
      </c>
      <c>
        <v>1</v>
      </c>
      <c>
        <is>
          <t>İZMİR</t>
        </is>
      </c>
      <c>
        <v>BAYRAKLI</v>
      </c>
      <c>
        <is>
          <t>M-2744(YATIRIM REZERVE) 35-02-M02744_35-02-M02744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11:29:24</t>
        </is>
      </c>
      <c>
        <is>
          <t>04.07.2020 12:20:22</t>
        </is>
      </c>
      <c>
        <v>0.849444444</v>
      </c>
      <c>
        <v>2</v>
      </c>
      <c>
        <v>539</v>
      </c>
      <c>
        <v>0</v>
      </c>
      <c>
        <v>0</v>
      </c>
      <c>
        <v>1.698889</v>
      </c>
      <c>
        <v>457.850555</v>
      </c>
      <c>
        <v>0</v>
      </c>
      <c>
        <v>0</v>
      </c>
    </row>
    <row>
      <c>
        <is>
          <t>1397562</t>
        </is>
      </c>
      <c>
        <v>1</v>
      </c>
      <c>
        <is>
          <t>MANİSA</t>
        </is>
      </c>
      <c>
        <v>ŞEHZADELER</v>
      </c>
      <c>
        <is>
          <t>TR-11/9C 45-71-M01975_966126422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11:23:55</t>
        </is>
      </c>
      <c>
        <is>
          <t>08.07.2020 12:30:35</t>
        </is>
      </c>
      <c>
        <v>1.111111111</v>
      </c>
      <c>
        <v>0</v>
      </c>
      <c>
        <v>4</v>
      </c>
      <c>
        <v>0</v>
      </c>
      <c>
        <v>0</v>
      </c>
      <c>
        <v>0</v>
      </c>
      <c>
        <v>4.444444</v>
      </c>
      <c>
        <v>0</v>
      </c>
      <c>
        <v>0</v>
      </c>
    </row>
    <row>
      <c>
        <is>
          <t>1372789</t>
        </is>
      </c>
      <c>
        <v>1</v>
      </c>
      <c>
        <is>
          <t>MANİSA</t>
        </is>
      </c>
      <c>
        <v>TURGUTLU</v>
      </c>
      <c>
        <is>
          <t>OZAN TOPRAK SANAYİ VE TİC.LTD.ŞTİ ÖZEL 45-83-M00613Ö_Ayırıcı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20:23:59</t>
        </is>
      </c>
      <c>
        <is>
          <t>02.07.2020 21:38:49</t>
        </is>
      </c>
      <c>
        <v>1.247222222</v>
      </c>
      <c>
        <v>1</v>
      </c>
      <c>
        <v>0</v>
      </c>
      <c>
        <v>0</v>
      </c>
      <c>
        <v>0</v>
      </c>
      <c>
        <v>1.247222</v>
      </c>
      <c>
        <v>0</v>
      </c>
      <c>
        <v>0</v>
      </c>
      <c>
        <v>0</v>
      </c>
    </row>
    <row>
      <c>
        <is>
          <t>1372556</t>
        </is>
      </c>
      <c>
        <v>1</v>
      </c>
      <c>
        <is>
          <t>MANİSA</t>
        </is>
      </c>
      <c>
        <v>AKHİSAR</v>
      </c>
      <c>
        <is>
          <t>AKHİSAR TM 45-72-A00006_GÖRDES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16:08:07</t>
        </is>
      </c>
      <c>
        <is>
          <t>02.07.2020 16:16:25</t>
        </is>
      </c>
      <c>
        <v>0.138333333</v>
      </c>
      <c>
        <v>76</v>
      </c>
      <c>
        <v>9554</v>
      </c>
      <c>
        <v>418</v>
      </c>
      <c>
        <v>13606</v>
      </c>
      <c>
        <v>10.513333</v>
      </c>
      <c>
        <v>1321.636663</v>
      </c>
      <c>
        <v>57.823333</v>
      </c>
      <c>
        <v>1882.163329</v>
      </c>
    </row>
    <row>
      <c>
        <is>
          <t>1478001</t>
        </is>
      </c>
      <c>
        <v>1</v>
      </c>
      <c>
        <is>
          <t>MANİSA</t>
        </is>
      </c>
      <c>
        <v>AKHİSAR</v>
      </c>
      <c>
        <is>
          <t>AKHİSAR TM 45-72-A00006_AKHİSAR ŞEHİR-1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27.07.2020 06:15:33</t>
        </is>
      </c>
      <c>
        <is>
          <t>27.07.2020 06:58:54</t>
        </is>
      </c>
      <c>
        <v>0.7225</v>
      </c>
      <c>
        <v>170</v>
      </c>
      <c>
        <v>19738</v>
      </c>
      <c>
        <v>3</v>
      </c>
      <c>
        <v>63</v>
      </c>
      <c>
        <v>122.825</v>
      </c>
      <c>
        <v>14260.705</v>
      </c>
      <c>
        <v>2.1675</v>
      </c>
      <c>
        <v>45.5175</v>
      </c>
    </row>
    <row>
      <c>
        <is>
          <t>1476947</t>
        </is>
      </c>
      <c>
        <v>1</v>
      </c>
      <c>
        <is>
          <t>MANİSA</t>
        </is>
      </c>
      <c>
        <v>AKHİSAR</v>
      </c>
      <c>
        <is>
          <t>AKHİSAR İM 45-72-A00001_HatBaşıAyırıcı_53139580 L03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19:11:34</t>
        </is>
      </c>
      <c>
        <is>
          <t>24.07.2020 21:08:57</t>
        </is>
      </c>
      <c>
        <v>1.956388888</v>
      </c>
      <c>
        <v>0</v>
      </c>
      <c>
        <v>0</v>
      </c>
      <c>
        <v>1</v>
      </c>
      <c>
        <v>58</v>
      </c>
      <c>
        <v>0</v>
      </c>
      <c>
        <v>0</v>
      </c>
      <c>
        <v>1.956389</v>
      </c>
      <c>
        <v>113.470556</v>
      </c>
    </row>
    <row>
      <c>
        <is>
          <t>1478534</t>
        </is>
      </c>
      <c>
        <v>1</v>
      </c>
      <c>
        <is>
          <t>MANİSA</t>
        </is>
      </c>
      <c>
        <v>AKHİSAR</v>
      </c>
      <c>
        <is>
          <t>AKHİSAR İM 45-72-A00001_HatBaşıAyırıcı_53139214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06:16:54</t>
        </is>
      </c>
      <c>
        <is>
          <t>28.07.2020 07:57:56</t>
        </is>
      </c>
      <c>
        <v>1.683888888</v>
      </c>
      <c>
        <v>0</v>
      </c>
      <c>
        <v>0</v>
      </c>
      <c>
        <v>6</v>
      </c>
      <c>
        <v>577</v>
      </c>
      <c>
        <v>0</v>
      </c>
      <c>
        <v>0</v>
      </c>
      <c>
        <v>10.103333</v>
      </c>
      <c>
        <v>971.603888</v>
      </c>
    </row>
    <row>
      <c>
        <is>
          <t>1372890</t>
        </is>
      </c>
      <c>
        <v>1</v>
      </c>
      <c>
        <is>
          <t>MANİSA</t>
        </is>
      </c>
      <c>
        <v>TURGUTLU</v>
      </c>
      <c>
        <is>
          <t>ABALIOĞLU DM 45-83-M00136_BAĞYURDU-DOĞALGAZ-OZAN BLOK-M09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23:14:00</t>
        </is>
      </c>
      <c>
        <is>
          <t>02.07.2020 23:40:04</t>
        </is>
      </c>
      <c>
        <v>0.434444444</v>
      </c>
      <c>
        <v>17</v>
      </c>
      <c>
        <v>1</v>
      </c>
      <c>
        <v>1</v>
      </c>
      <c>
        <v>0</v>
      </c>
      <c>
        <v>7.385556</v>
      </c>
      <c>
        <v>0.434444</v>
      </c>
      <c>
        <v>0.434444</v>
      </c>
      <c>
        <v>0</v>
      </c>
    </row>
    <row>
      <c>
        <is>
          <t>1371909</t>
        </is>
      </c>
      <c>
        <v>1</v>
      </c>
      <c>
        <is>
          <t>İZMİR</t>
        </is>
      </c>
      <c>
        <v>BUCA</v>
      </c>
      <c>
        <is>
          <t>K-2700 35-03-K02700_E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17:45:51</t>
        </is>
      </c>
      <c>
        <is>
          <t>01.07.2020 19:16:26</t>
        </is>
      </c>
      <c>
        <v>1.509722222</v>
      </c>
      <c>
        <v>0</v>
      </c>
      <c>
        <v>83</v>
      </c>
      <c>
        <v>0</v>
      </c>
      <c>
        <v>0</v>
      </c>
      <c>
        <v>0</v>
      </c>
      <c>
        <v>125.306944</v>
      </c>
      <c>
        <v>0</v>
      </c>
      <c>
        <v>0</v>
      </c>
    </row>
    <row>
      <c>
        <is>
          <t>1410257</t>
        </is>
      </c>
      <c>
        <v>1</v>
      </c>
      <c>
        <is>
          <t>MANİSA</t>
        </is>
      </c>
      <c>
        <v>TURGUTLU</v>
      </c>
      <c>
        <is>
          <t>ABALIOĞLU DM 45-83-M00136_BAĞYURDU-DOĞALGAZ-OZAN BLOK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10:55:22</t>
        </is>
      </c>
      <c>
        <is>
          <t>12.07.2020 11:16:25</t>
        </is>
      </c>
      <c>
        <v>0.350833333</v>
      </c>
      <c>
        <v>17</v>
      </c>
      <c>
        <v>1</v>
      </c>
      <c>
        <v>1</v>
      </c>
      <c>
        <v>0</v>
      </c>
      <c>
        <v>5.964167</v>
      </c>
      <c>
        <v>0.350833</v>
      </c>
      <c>
        <v>0.350833</v>
      </c>
      <c>
        <v>0</v>
      </c>
    </row>
    <row>
      <c>
        <is>
          <t>1372622</t>
        </is>
      </c>
      <c>
        <v>1</v>
      </c>
      <c>
        <is>
          <t>İZMİR</t>
        </is>
      </c>
      <c>
        <v>MENEMEN</v>
      </c>
      <c>
        <is>
          <t>KOYUNDERE TR-15 35-28-M00159_915953662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17:29:00</t>
        </is>
      </c>
      <c>
        <is>
          <t>02.07.2020 17:39:54</t>
        </is>
      </c>
      <c>
        <v>0.181666666</v>
      </c>
      <c>
        <v>0</v>
      </c>
      <c>
        <v>1</v>
      </c>
      <c>
        <v>0</v>
      </c>
      <c>
        <v>0</v>
      </c>
      <c>
        <v>0</v>
      </c>
      <c>
        <v>0.181667</v>
      </c>
      <c>
        <v>0</v>
      </c>
      <c>
        <v>0</v>
      </c>
    </row>
    <row>
      <c>
        <is>
          <t>1398237</t>
        </is>
      </c>
      <c>
        <v>1</v>
      </c>
      <c>
        <is>
          <t>İZMİR</t>
        </is>
      </c>
      <c>
        <v>SEFERİHİSAR</v>
      </c>
      <c>
        <is>
          <t>L-61 İSTUR 35-14-L00061_956639541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10:45:10</t>
        </is>
      </c>
      <c>
        <is>
          <t>09.07.2020 12:31:56</t>
        </is>
      </c>
      <c>
        <v>1.779444444</v>
      </c>
      <c>
        <v>0</v>
      </c>
      <c>
        <v>1</v>
      </c>
      <c>
        <v>0</v>
      </c>
      <c>
        <v>0</v>
      </c>
      <c>
        <v>0</v>
      </c>
      <c>
        <v>1.779444</v>
      </c>
      <c>
        <v>0</v>
      </c>
      <c>
        <v>0</v>
      </c>
    </row>
    <row>
      <c>
        <is>
          <t>1385780</t>
        </is>
      </c>
      <c>
        <v>1</v>
      </c>
      <c>
        <is>
          <t>MANİSA</t>
        </is>
      </c>
      <c>
        <v>KULA</v>
      </c>
      <c>
        <is>
          <t>TR-16 45-77-L00016_TR-11-L02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14:09:36</t>
        </is>
      </c>
      <c>
        <is>
          <t>06.07.2020 14:31:04</t>
        </is>
      </c>
      <c>
        <v>0.357777777</v>
      </c>
      <c>
        <v>35</v>
      </c>
      <c>
        <v>4163</v>
      </c>
      <c>
        <v>0</v>
      </c>
      <c>
        <v>0</v>
      </c>
      <c>
        <v>12.522222</v>
      </c>
      <c>
        <v>1489.428886</v>
      </c>
      <c>
        <v>0</v>
      </c>
      <c>
        <v>0</v>
      </c>
    </row>
    <row>
      <c>
        <is>
          <t>1479150</t>
        </is>
      </c>
      <c>
        <v>1</v>
      </c>
      <c>
        <is>
          <t>İZMİR</t>
        </is>
      </c>
      <c>
        <v>TORBALI</v>
      </c>
      <c>
        <is>
          <t>ORHAN BATURAY 35-26-L00081_956621430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16:56:06</t>
        </is>
      </c>
      <c>
        <is>
          <t>28.07.2020 19:31:28</t>
        </is>
      </c>
      <c>
        <v>2.589444444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12.947222</v>
      </c>
    </row>
    <row>
      <c>
        <is>
          <t>1386593</t>
        </is>
      </c>
      <c>
        <v>1</v>
      </c>
      <c>
        <is>
          <t>İZMİR</t>
        </is>
      </c>
      <c>
        <v>GÜZELBAHÇE</v>
      </c>
      <c>
        <is>
          <t>M-2013 35-10-M02013_915141618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10:27:34</t>
        </is>
      </c>
      <c>
        <is>
          <t>07.07.2020 13:36:27</t>
        </is>
      </c>
      <c>
        <v>3.148055555</v>
      </c>
      <c>
        <v>0</v>
      </c>
      <c>
        <v>2</v>
      </c>
      <c>
        <v>0</v>
      </c>
      <c>
        <v>0</v>
      </c>
      <c>
        <v>0</v>
      </c>
      <c>
        <v>6.296111</v>
      </c>
      <c>
        <v>0</v>
      </c>
      <c>
        <v>0</v>
      </c>
    </row>
    <row>
      <c>
        <is>
          <t>1373318</t>
        </is>
      </c>
      <c>
        <v>1</v>
      </c>
      <c>
        <is>
          <t>İZMİR</t>
        </is>
      </c>
      <c>
        <v>MENDERES</v>
      </c>
      <c>
        <is>
          <t>ÇUKURALTI M-56 35-25-M00056_955266809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13:52:00</t>
        </is>
      </c>
      <c>
        <is>
          <t>03.07.2020 15:55:10</t>
        </is>
      </c>
      <c>
        <v>2.052777777</v>
      </c>
      <c>
        <v>0</v>
      </c>
      <c>
        <v>1</v>
      </c>
      <c>
        <v>0</v>
      </c>
      <c>
        <v>0</v>
      </c>
      <c>
        <v>0</v>
      </c>
      <c>
        <v>2.052778</v>
      </c>
      <c>
        <v>0</v>
      </c>
      <c>
        <v>0</v>
      </c>
    </row>
    <row>
      <c>
        <is>
          <t>1399240</t>
        </is>
      </c>
      <c>
        <v>1</v>
      </c>
      <c>
        <is>
          <t>İZMİR</t>
        </is>
      </c>
      <c>
        <v>GÜZELBAHÇE</v>
      </c>
      <c>
        <is>
          <t>YELKİ TR-21 (M-2345) 35-10-M02345_C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16:38:00</t>
        </is>
      </c>
      <c>
        <is>
          <t>10.07.2020 17:10:26</t>
        </is>
      </c>
      <c>
        <v>0.540555555</v>
      </c>
      <c>
        <v>0</v>
      </c>
      <c>
        <v>5</v>
      </c>
      <c>
        <v>0</v>
      </c>
      <c>
        <v>0</v>
      </c>
      <c>
        <v>0</v>
      </c>
      <c>
        <v>2.702778</v>
      </c>
      <c>
        <v>0</v>
      </c>
      <c>
        <v>0</v>
      </c>
    </row>
    <row>
      <c>
        <is>
          <t>1423685</t>
        </is>
      </c>
      <c>
        <v>1</v>
      </c>
      <c>
        <is>
          <t>İZMİR</t>
        </is>
      </c>
      <c>
        <v>URLA</v>
      </c>
      <c>
        <is>
          <t>TR-75 35-19-L00075_956682666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15:24:01</t>
        </is>
      </c>
      <c>
        <is>
          <t>18.07.2020 18:49:17</t>
        </is>
      </c>
      <c>
        <v>3.421111111</v>
      </c>
      <c>
        <v>0</v>
      </c>
      <c>
        <v>1</v>
      </c>
      <c>
        <v>0</v>
      </c>
      <c>
        <v>0</v>
      </c>
      <c>
        <v>0</v>
      </c>
      <c>
        <v>3.421111</v>
      </c>
      <c>
        <v>0</v>
      </c>
      <c>
        <v>0</v>
      </c>
    </row>
    <row>
      <c>
        <is>
          <t>1373079</t>
        </is>
      </c>
      <c>
        <v>1</v>
      </c>
      <c>
        <is>
          <t>MANİSA</t>
        </is>
      </c>
      <c>
        <v>SALİHLİ</v>
      </c>
      <c>
        <is>
          <t>TR-72 45-78-M00072_56388443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09:21:47</t>
        </is>
      </c>
      <c>
        <is>
          <t>03.07.2020 11:28:17</t>
        </is>
      </c>
      <c>
        <v>2.108333333</v>
      </c>
      <c>
        <v>0</v>
      </c>
      <c>
        <v>224</v>
      </c>
      <c>
        <v>0</v>
      </c>
      <c>
        <v>0</v>
      </c>
      <c>
        <v>0</v>
      </c>
      <c>
        <v>472.266667</v>
      </c>
      <c>
        <v>0</v>
      </c>
      <c>
        <v>0</v>
      </c>
    </row>
    <row>
      <c>
        <is>
          <t>1398317</t>
        </is>
      </c>
      <c>
        <v>1</v>
      </c>
      <c>
        <is>
          <t>MANİSA</t>
        </is>
      </c>
      <c>
        <v>AKHİSAR</v>
      </c>
      <c>
        <is>
          <t>AKHİSAR İM 45-72-A00001_HatBaşıAyırıcı_53139236 L06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12:21:56</t>
        </is>
      </c>
      <c>
        <is>
          <t>09.07.2020 12:42:26</t>
        </is>
      </c>
      <c>
        <v>0.341666666</v>
      </c>
      <c>
        <v>0</v>
      </c>
      <c>
        <v>0</v>
      </c>
      <c>
        <v>15</v>
      </c>
      <c>
        <v>281</v>
      </c>
      <c>
        <v>0</v>
      </c>
      <c>
        <v>0</v>
      </c>
      <c>
        <v>5.125</v>
      </c>
      <c>
        <v>96.008333</v>
      </c>
    </row>
    <row>
      <c>
        <is>
          <t>1410264</t>
        </is>
      </c>
      <c>
        <v>1</v>
      </c>
      <c>
        <is>
          <t>İZMİR</t>
        </is>
      </c>
      <c>
        <v>ÖDEMİŞ</v>
      </c>
      <c>
        <is>
          <t>TR-63 GERENLİKUYU MEVKİİ 35-15-L00063_950407354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11:14:54</t>
        </is>
      </c>
      <c>
        <is>
          <t>12.07.2020 21:51:58</t>
        </is>
      </c>
      <c>
        <v>10.617777777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10.617778</v>
      </c>
    </row>
    <row>
      <c>
        <is>
          <t>1373066</t>
        </is>
      </c>
      <c>
        <v>1</v>
      </c>
      <c>
        <is>
          <t>İZMİR</t>
        </is>
      </c>
      <c>
        <v>KARABAĞLAR</v>
      </c>
      <c>
        <is>
          <t>K-4008 35-01-K04008_D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09:18:40</t>
        </is>
      </c>
      <c>
        <is>
          <t>03.07.2020 16:59:29</t>
        </is>
      </c>
      <c>
        <v>7.680225833</v>
      </c>
      <c>
        <v>0</v>
      </c>
      <c>
        <v>213</v>
      </c>
      <c>
        <v>0</v>
      </c>
      <c>
        <v>0</v>
      </c>
      <c>
        <v>0</v>
      </c>
      <c>
        <v>1635.888102</v>
      </c>
      <c>
        <v>0</v>
      </c>
      <c>
        <v>0</v>
      </c>
    </row>
    <row>
      <c>
        <is>
          <t>1480176</t>
        </is>
      </c>
      <c>
        <v>1</v>
      </c>
      <c>
        <is>
          <t>İZMİR</t>
        </is>
      </c>
      <c>
        <v>ÖDEMİŞ</v>
      </c>
      <c>
        <is>
          <t>TR-68 H.İBRAHİM ÇAYLIOĞLU 35-15-L00068_B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21:00:20</t>
        </is>
      </c>
      <c>
        <is>
          <t>29.07.2020 21:41:12</t>
        </is>
      </c>
      <c>
        <v>0.681111111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4.767778</v>
      </c>
    </row>
    <row>
      <c>
        <is>
          <t>1479172</t>
        </is>
      </c>
      <c>
        <v>1</v>
      </c>
      <c>
        <is>
          <t>İZMİR</t>
        </is>
      </c>
      <c>
        <v>ÖDEMİŞ</v>
      </c>
      <c>
        <is>
          <t>TR-63 GERENLİKUYU MEVKİİ 35-15-L00063_C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17:07:51</t>
        </is>
      </c>
      <c>
        <is>
          <t>28.07.2020 18:59:35</t>
        </is>
      </c>
      <c>
        <v>1.862222222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27.933333</v>
      </c>
    </row>
    <row>
      <c>
        <is>
          <t>1477739</t>
        </is>
      </c>
      <c>
        <v>1</v>
      </c>
      <c>
        <is>
          <t>İZMİR</t>
        </is>
      </c>
      <c>
        <v>MENEMEN</v>
      </c>
      <c>
        <is>
          <t>ASARLIK TR-11 35-28-L00129_953369660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12:44:25</t>
        </is>
      </c>
      <c>
        <is>
          <t>26.07.2020 18:04:36</t>
        </is>
      </c>
      <c>
        <v>5.336388888</v>
      </c>
      <c>
        <v>0</v>
      </c>
      <c>
        <v>2</v>
      </c>
      <c>
        <v>0</v>
      </c>
      <c>
        <v>0</v>
      </c>
      <c>
        <v>0</v>
      </c>
      <c>
        <v>10.672778</v>
      </c>
      <c>
        <v>0</v>
      </c>
      <c>
        <v>0</v>
      </c>
    </row>
    <row>
      <c>
        <is>
          <t>1411666</t>
        </is>
      </c>
      <c>
        <v>1</v>
      </c>
      <c>
        <is>
          <t>İZMİR</t>
        </is>
      </c>
      <c>
        <v>GÜZELBAHÇE</v>
      </c>
      <c>
        <is>
          <t>KAHRAMANDERE İM 35-10-A00002_PİRİREİS-K06 K06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14.07.2020 17:35:46</t>
        </is>
      </c>
      <c>
        <is>
          <t>14.07.2020 18:48:00</t>
        </is>
      </c>
      <c>
        <v>1.203888888</v>
      </c>
      <c>
        <v>12</v>
      </c>
      <c>
        <v>1349</v>
      </c>
      <c>
        <v>4</v>
      </c>
      <c>
        <v>27</v>
      </c>
      <c>
        <v>14.446667</v>
      </c>
      <c>
        <v>1624.04611</v>
      </c>
      <c>
        <v>4.815556</v>
      </c>
      <c>
        <v>32.505</v>
      </c>
    </row>
    <row>
      <c>
        <is>
          <t>1455613</t>
        </is>
      </c>
      <c>
        <v>1</v>
      </c>
      <c>
        <is>
          <t>MANİSA</t>
        </is>
      </c>
      <c>
        <v>AKHİSAR</v>
      </c>
      <c>
        <is>
          <t>TR-1/79 45-72-M00079_956505328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12:07:20</t>
        </is>
      </c>
      <c>
        <is>
          <t>22.07.2020 13:48:40</t>
        </is>
      </c>
      <c>
        <v>1.688888888</v>
      </c>
      <c>
        <v>0</v>
      </c>
      <c>
        <v>1</v>
      </c>
      <c>
        <v>0</v>
      </c>
      <c>
        <v>0</v>
      </c>
      <c>
        <v>0</v>
      </c>
      <c>
        <v>1.688889</v>
      </c>
      <c>
        <v>0</v>
      </c>
      <c>
        <v>0</v>
      </c>
    </row>
    <row>
      <c>
        <is>
          <t>1479641</t>
        </is>
      </c>
      <c>
        <v>1</v>
      </c>
      <c>
        <is>
          <t>MANİSA</t>
        </is>
      </c>
      <c>
        <v>SALİHLİ</v>
      </c>
      <c>
        <is>
          <t>TR-115 45-78-L00115_49364991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11:01:35</t>
        </is>
      </c>
      <c>
        <is>
          <t>29.07.2020 11:42:32</t>
        </is>
      </c>
      <c>
        <v>0.6825</v>
      </c>
      <c>
        <v>0</v>
      </c>
      <c>
        <v>251</v>
      </c>
      <c>
        <v>0</v>
      </c>
      <c>
        <v>0</v>
      </c>
      <c>
        <v>0</v>
      </c>
      <c>
        <v>171.3075</v>
      </c>
      <c>
        <v>0</v>
      </c>
      <c>
        <v>0</v>
      </c>
    </row>
    <row>
      <c>
        <is>
          <t>1375361</t>
        </is>
      </c>
      <c>
        <v>1</v>
      </c>
      <c>
        <is>
          <t>MANİSA</t>
        </is>
      </c>
      <c>
        <v>AKHİSAR</v>
      </c>
      <c>
        <is>
          <t>TR-1/79 45-72-M00079_956505320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01:00:06</t>
        </is>
      </c>
      <c>
        <is>
          <t>06.07.2020 02:32:08</t>
        </is>
      </c>
      <c>
        <v>1.533888888</v>
      </c>
      <c>
        <v>0</v>
      </c>
      <c>
        <v>1</v>
      </c>
      <c>
        <v>0</v>
      </c>
      <c>
        <v>0</v>
      </c>
      <c>
        <v>0</v>
      </c>
      <c>
        <v>1.533889</v>
      </c>
      <c>
        <v>0</v>
      </c>
      <c>
        <v>0</v>
      </c>
    </row>
    <row>
      <c>
        <is>
          <t>1479889</t>
        </is>
      </c>
      <c>
        <v>1</v>
      </c>
      <c>
        <is>
          <t>İZMİR</t>
        </is>
      </c>
      <c>
        <v>BUCA</v>
      </c>
      <c>
        <is>
          <t>K-3550 35-03-K03550_915943407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14:15:18</t>
        </is>
      </c>
      <c>
        <is>
          <t>29.07.2020 16:42:30</t>
        </is>
      </c>
      <c>
        <v>2.453333333</v>
      </c>
      <c>
        <v>0</v>
      </c>
      <c>
        <v>6</v>
      </c>
      <c>
        <v>0</v>
      </c>
      <c>
        <v>0</v>
      </c>
      <c>
        <v>0</v>
      </c>
      <c>
        <v>14.72</v>
      </c>
      <c>
        <v>0</v>
      </c>
      <c>
        <v>0</v>
      </c>
    </row>
    <row>
      <c>
        <is>
          <t>1481126</t>
        </is>
      </c>
      <c>
        <v>1</v>
      </c>
      <c>
        <is>
          <t>İZMİR</t>
        </is>
      </c>
      <c>
        <v>KEMALPAŞA</v>
      </c>
      <c>
        <is>
          <t>TR-19 35-27-M00019_35-27-M00019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16:05:01</t>
        </is>
      </c>
      <c>
        <is>
          <t>31.07.2020 16:15:00</t>
        </is>
      </c>
      <c>
        <v>0.166388888</v>
      </c>
      <c>
        <v>2</v>
      </c>
      <c>
        <v>689</v>
      </c>
      <c>
        <v>0</v>
      </c>
      <c>
        <v>6</v>
      </c>
      <c>
        <v>0.332778</v>
      </c>
      <c>
        <v>114.641944</v>
      </c>
      <c>
        <v>0</v>
      </c>
      <c>
        <v>0.998333</v>
      </c>
    </row>
    <row>
      <c>
        <is>
          <t>1423090</t>
        </is>
      </c>
      <c>
        <v>1</v>
      </c>
      <c>
        <is>
          <t>İZMİR</t>
        </is>
      </c>
      <c>
        <v>BORNOVA</v>
      </c>
      <c>
        <is>
          <t>M-2431 35-02-M02431_C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13:14:00</t>
        </is>
      </c>
      <c>
        <is>
          <t>17.07.2020 14:07:00</t>
        </is>
      </c>
      <c>
        <v>0.883333333</v>
      </c>
      <c>
        <v>0</v>
      </c>
      <c>
        <v>90</v>
      </c>
      <c>
        <v>0</v>
      </c>
      <c>
        <v>0</v>
      </c>
      <c>
        <v>0</v>
      </c>
      <c>
        <v>79.5</v>
      </c>
      <c>
        <v>0</v>
      </c>
      <c>
        <v>0</v>
      </c>
    </row>
    <row>
      <c>
        <is>
          <t>1399775</t>
        </is>
      </c>
      <c>
        <v>1</v>
      </c>
      <c>
        <is>
          <t>İZMİR</t>
        </is>
      </c>
      <c>
        <v>BORNOVA</v>
      </c>
      <c>
        <is>
          <t>K-4230 35-03-K04230_A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14:19:37</t>
        </is>
      </c>
      <c>
        <is>
          <t>11.07.2020 15:18:03</t>
        </is>
      </c>
      <c>
        <v>0.973888888</v>
      </c>
      <c>
        <v>0</v>
      </c>
      <c>
        <v>96</v>
      </c>
      <c>
        <v>0</v>
      </c>
      <c>
        <v>0</v>
      </c>
      <c>
        <v>0</v>
      </c>
      <c>
        <v>93.493333</v>
      </c>
      <c>
        <v>0</v>
      </c>
      <c>
        <v>0</v>
      </c>
    </row>
    <row>
      <c>
        <is>
          <t>1422550</t>
        </is>
      </c>
      <c>
        <v>1</v>
      </c>
      <c>
        <is>
          <t>İZMİR</t>
        </is>
      </c>
      <c>
        <v>ALİAĞA</v>
      </c>
      <c>
        <is>
          <t>TR-88 35-17-M00088_12347680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14:15:00</t>
        </is>
      </c>
      <c>
        <is>
          <t>16.07.2020 15:00:00</t>
        </is>
      </c>
      <c>
        <v>0.75</v>
      </c>
      <c>
        <v>0</v>
      </c>
      <c>
        <v>19</v>
      </c>
      <c>
        <v>0</v>
      </c>
      <c>
        <v>0</v>
      </c>
      <c>
        <v>0</v>
      </c>
      <c>
        <v>14.25</v>
      </c>
      <c>
        <v>0</v>
      </c>
      <c>
        <v>0</v>
      </c>
    </row>
    <row>
      <c>
        <is>
          <t>1422355</t>
        </is>
      </c>
      <c>
        <v>1</v>
      </c>
      <c>
        <is>
          <t>İZMİR</t>
        </is>
      </c>
      <c>
        <v>ALİAĞA</v>
      </c>
      <c>
        <is>
          <t>TR-88 35-17-M00088_10908601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08:49:00</t>
        </is>
      </c>
      <c>
        <is>
          <t>16.07.2020 10:00:00</t>
        </is>
      </c>
      <c>
        <v>1.183333333</v>
      </c>
      <c>
        <v>0</v>
      </c>
      <c>
        <v>41</v>
      </c>
      <c>
        <v>0</v>
      </c>
      <c>
        <v>0</v>
      </c>
      <c>
        <v>0</v>
      </c>
      <c>
        <v>48.516667</v>
      </c>
      <c>
        <v>0</v>
      </c>
      <c>
        <v>0</v>
      </c>
    </row>
    <row>
      <c>
        <is>
          <t>1396869</t>
        </is>
      </c>
      <c>
        <v>1</v>
      </c>
      <c>
        <is>
          <t>İZMİR</t>
        </is>
      </c>
      <c>
        <v>FOÇA</v>
      </c>
      <c>
        <is>
          <t>FOÇA TR-4 35-23-L00004_950422714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16:46:14</t>
        </is>
      </c>
      <c>
        <is>
          <t>07.07.2020 19:33:09</t>
        </is>
      </c>
      <c>
        <v>2.781944444</v>
      </c>
      <c>
        <v>0</v>
      </c>
      <c>
        <v>1</v>
      </c>
      <c>
        <v>0</v>
      </c>
      <c>
        <v>0</v>
      </c>
      <c>
        <v>0</v>
      </c>
      <c>
        <v>2.781944</v>
      </c>
      <c>
        <v>0</v>
      </c>
      <c>
        <v>0</v>
      </c>
    </row>
    <row>
      <c>
        <is>
          <t>1399957</t>
        </is>
      </c>
      <c>
        <v>1</v>
      </c>
      <c>
        <is>
          <t>İZMİR</t>
        </is>
      </c>
      <c>
        <v>KEMALPAŞA</v>
      </c>
      <c>
        <is>
          <t>TR-19 35-27-M00019_56371242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19:32:32</t>
        </is>
      </c>
      <c>
        <is>
          <t>12.07.2020 00:18:20</t>
        </is>
      </c>
      <c>
        <v>4.763333333</v>
      </c>
      <c>
        <v>0</v>
      </c>
      <c>
        <v>120</v>
      </c>
      <c>
        <v>0</v>
      </c>
      <c>
        <v>6</v>
      </c>
      <c>
        <v>0</v>
      </c>
      <c>
        <v>571.6</v>
      </c>
      <c>
        <v>0</v>
      </c>
      <c>
        <v>28.58</v>
      </c>
    </row>
    <row>
      <c>
        <is>
          <t>1455376</t>
        </is>
      </c>
      <c>
        <v>1</v>
      </c>
      <c>
        <is>
          <t>İZMİR</t>
        </is>
      </c>
      <c>
        <v>KEMALPAŞA</v>
      </c>
      <c>
        <is>
          <t>TR-24 35-27-M00024_TR-25-26-27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22:00:57</t>
        </is>
      </c>
      <c>
        <is>
          <t>21.07.2020 22:27:48</t>
        </is>
      </c>
      <c>
        <v>0.4475</v>
      </c>
      <c>
        <v>2</v>
      </c>
      <c>
        <v>1157</v>
      </c>
      <c>
        <v>0</v>
      </c>
      <c>
        <v>1</v>
      </c>
      <c>
        <v>0.895</v>
      </c>
      <c>
        <v>517.7575</v>
      </c>
      <c>
        <v>0</v>
      </c>
      <c>
        <v>0.4475</v>
      </c>
    </row>
    <row>
      <c>
        <is>
          <t>1411100</t>
        </is>
      </c>
      <c>
        <v>1</v>
      </c>
      <c>
        <is>
          <t>MANİSA</t>
        </is>
      </c>
      <c>
        <v>AKHİSAR</v>
      </c>
      <c>
        <is>
          <t>TR-1/80 45-72-M00080_956505220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19:30:23</t>
        </is>
      </c>
      <c>
        <is>
          <t>13.07.2020 21:42:23</t>
        </is>
      </c>
      <c>
        <v>2.2</v>
      </c>
      <c>
        <v>0</v>
      </c>
      <c>
        <v>1</v>
      </c>
      <c>
        <v>0</v>
      </c>
      <c>
        <v>0</v>
      </c>
      <c>
        <v>0</v>
      </c>
      <c>
        <v>2.2</v>
      </c>
      <c>
        <v>0</v>
      </c>
      <c>
        <v>0</v>
      </c>
    </row>
    <row>
      <c>
        <is>
          <t>1478736</t>
        </is>
      </c>
      <c>
        <v>1</v>
      </c>
      <c>
        <is>
          <t>İZMİR</t>
        </is>
      </c>
      <c>
        <v>ALİAĞA</v>
      </c>
      <c>
        <is>
          <t>YENİ ŞAKRAN TR-1 35-17-M00201_C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12:37:00</t>
        </is>
      </c>
      <c>
        <is>
          <t>28.07.2020 13:26:14</t>
        </is>
      </c>
      <c>
        <v>0.820555555</v>
      </c>
      <c>
        <v>0</v>
      </c>
      <c>
        <v>97</v>
      </c>
      <c>
        <v>0</v>
      </c>
      <c>
        <v>0</v>
      </c>
      <c>
        <v>0</v>
      </c>
      <c>
        <v>79.593889</v>
      </c>
      <c>
        <v>0</v>
      </c>
      <c>
        <v>0</v>
      </c>
    </row>
    <row>
      <c>
        <is>
          <t>1478724</t>
        </is>
      </c>
      <c>
        <v>1</v>
      </c>
      <c>
        <is>
          <t>İZMİR</t>
        </is>
      </c>
      <c>
        <v>KONAK</v>
      </c>
      <c>
        <is>
          <t>K-135 35-01-K00135_911275976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12:18:03</t>
        </is>
      </c>
      <c>
        <is>
          <t>28.07.2020 14:22:43</t>
        </is>
      </c>
      <c>
        <v>2.077777777</v>
      </c>
      <c>
        <v>0</v>
      </c>
      <c>
        <v>7</v>
      </c>
      <c>
        <v>0</v>
      </c>
      <c>
        <v>0</v>
      </c>
      <c>
        <v>0</v>
      </c>
      <c>
        <v>14.544444</v>
      </c>
      <c>
        <v>0</v>
      </c>
      <c>
        <v>0</v>
      </c>
    </row>
    <row>
      <c>
        <is>
          <t>1372678</t>
        </is>
      </c>
      <c>
        <v>1</v>
      </c>
      <c>
        <is>
          <t>MANİSA</t>
        </is>
      </c>
      <c>
        <v>SALİHLİ</v>
      </c>
      <c>
        <is>
          <t>TR-63(DM-12/14) 45-78-M00063_953258141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18:15:18</t>
        </is>
      </c>
      <c>
        <is>
          <t>02.07.2020 18:55:11</t>
        </is>
      </c>
      <c>
        <v>0.664722222</v>
      </c>
      <c>
        <v>0</v>
      </c>
      <c>
        <v>1</v>
      </c>
      <c>
        <v>0</v>
      </c>
      <c>
        <v>0</v>
      </c>
      <c>
        <v>0</v>
      </c>
      <c>
        <v>0.664722</v>
      </c>
      <c>
        <v>0</v>
      </c>
      <c>
        <v>0</v>
      </c>
    </row>
    <row>
      <c>
        <is>
          <t>1372923</t>
        </is>
      </c>
      <c>
        <v>1</v>
      </c>
      <c>
        <is>
          <t>İZMİR</t>
        </is>
      </c>
      <c>
        <v>GÜZELBAHÇE</v>
      </c>
      <c>
        <is>
          <t>K-2689 35-10-K02689_K-1928-K02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01:57:00</t>
        </is>
      </c>
      <c>
        <is>
          <t>03.07.2020 02:15:58</t>
        </is>
      </c>
      <c>
        <v>0.316111111</v>
      </c>
      <c>
        <v>0</v>
      </c>
      <c>
        <v>243</v>
      </c>
      <c>
        <v>0</v>
      </c>
      <c>
        <v>0</v>
      </c>
      <c>
        <v>0</v>
      </c>
      <c>
        <v>76.815</v>
      </c>
      <c>
        <v>0</v>
      </c>
      <c>
        <v>0</v>
      </c>
    </row>
    <row>
      <c>
        <is>
          <t>1411144</t>
        </is>
      </c>
      <c>
        <v>1</v>
      </c>
      <c>
        <is>
          <t>MANİSA</t>
        </is>
      </c>
      <c>
        <v>AKHİSAR</v>
      </c>
      <c>
        <is>
          <t>TR-1/72 45-72-M00072_956505904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20:56:08</t>
        </is>
      </c>
      <c>
        <is>
          <t>13.07.2020 22:08:48</t>
        </is>
      </c>
      <c>
        <v>1.211111111</v>
      </c>
      <c>
        <v>0</v>
      </c>
      <c>
        <v>3</v>
      </c>
      <c>
        <v>0</v>
      </c>
      <c>
        <v>0</v>
      </c>
      <c>
        <v>0</v>
      </c>
      <c>
        <v>3.633333</v>
      </c>
      <c>
        <v>0</v>
      </c>
      <c>
        <v>0</v>
      </c>
    </row>
    <row>
      <c>
        <is>
          <t>1397090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21:45:27</t>
        </is>
      </c>
      <c>
        <is>
          <t>07.07.2020 21:50:00</t>
        </is>
      </c>
      <c>
        <v>0.075833333</v>
      </c>
      <c>
        <v>8</v>
      </c>
      <c>
        <v>0</v>
      </c>
      <c>
        <v>78</v>
      </c>
      <c>
        <v>533</v>
      </c>
      <c>
        <v>0.606667</v>
      </c>
      <c>
        <v>0</v>
      </c>
      <c>
        <v>5.915</v>
      </c>
      <c>
        <v>40.419166</v>
      </c>
    </row>
    <row>
      <c>
        <is>
          <t>1398939</t>
        </is>
      </c>
      <c>
        <v>1</v>
      </c>
      <c>
        <is>
          <t>MANİSA</t>
        </is>
      </c>
      <c>
        <v>KULA</v>
      </c>
      <c>
        <is>
          <t>KULA İM 45-77-A00001_DEMİRKÖPRÜ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09:59:30</t>
        </is>
      </c>
      <c>
        <is>
          <t>10.07.2020 11:02:20</t>
        </is>
      </c>
      <c>
        <v>1.047222222</v>
      </c>
      <c>
        <v>16</v>
      </c>
      <c>
        <v>1728</v>
      </c>
      <c>
        <v>86</v>
      </c>
      <c>
        <v>1071</v>
      </c>
      <c>
        <v>16.755556</v>
      </c>
      <c>
        <v>1809.6</v>
      </c>
      <c>
        <v>90.061111</v>
      </c>
      <c>
        <v>1121.575</v>
      </c>
    </row>
    <row>
      <c>
        <is>
          <t>1372191</t>
        </is>
      </c>
      <c>
        <v>1</v>
      </c>
      <c>
        <is>
          <t>MANİSA</t>
        </is>
      </c>
      <c>
        <v>KULA</v>
      </c>
      <c>
        <is>
          <t>KULA İM 45-77-A00001_TR-2-L06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08:51:36</t>
        </is>
      </c>
      <c>
        <is>
          <t>02.07.2020 09:00:00</t>
        </is>
      </c>
      <c>
        <v>0.14</v>
      </c>
      <c>
        <v>135</v>
      </c>
      <c>
        <v>13366</v>
      </c>
      <c>
        <v>13</v>
      </c>
      <c>
        <v>348</v>
      </c>
      <c>
        <v>18.9</v>
      </c>
      <c>
        <v>1871.24</v>
      </c>
      <c>
        <v>1.82</v>
      </c>
      <c>
        <v>48.72</v>
      </c>
    </row>
    <row>
      <c>
        <is>
          <t>1374670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10:13:11</t>
        </is>
      </c>
      <c>
        <is>
          <t>05.07.2020 10:25:17</t>
        </is>
      </c>
      <c>
        <v>0.201666666</v>
      </c>
      <c>
        <v>8</v>
      </c>
      <c>
        <v>0</v>
      </c>
      <c>
        <v>78</v>
      </c>
      <c>
        <v>533</v>
      </c>
      <c>
        <v>1.613333</v>
      </c>
      <c>
        <v>0</v>
      </c>
      <c>
        <v>15.73</v>
      </c>
      <c>
        <v>107.488333</v>
      </c>
    </row>
    <row>
      <c>
        <is>
          <t>1374513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05:38:06</t>
        </is>
      </c>
      <c>
        <is>
          <t>05.07.2020 05:49:44</t>
        </is>
      </c>
      <c>
        <v>0.193888888</v>
      </c>
      <c>
        <v>8</v>
      </c>
      <c>
        <v>0</v>
      </c>
      <c>
        <v>78</v>
      </c>
      <c>
        <v>533</v>
      </c>
      <c>
        <v>1.551111</v>
      </c>
      <c>
        <v>0</v>
      </c>
      <c>
        <v>15.123333</v>
      </c>
      <c>
        <v>103.342777</v>
      </c>
    </row>
    <row>
      <c>
        <is>
          <t>1412092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14:41:58</t>
        </is>
      </c>
      <c>
        <is>
          <t>15.07.2020 14:45:00</t>
        </is>
      </c>
      <c>
        <v>0.050555555</v>
      </c>
      <c>
        <v>8</v>
      </c>
      <c>
        <v>0</v>
      </c>
      <c>
        <v>79</v>
      </c>
      <c>
        <v>534</v>
      </c>
      <c>
        <v>0.404444</v>
      </c>
      <c>
        <v>0</v>
      </c>
      <c>
        <v>3.993889</v>
      </c>
      <c>
        <v>26.996666</v>
      </c>
    </row>
    <row>
      <c>
        <is>
          <t>1399821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11.07.2020 16:02:36</t>
        </is>
      </c>
      <c>
        <is>
          <t>11.07.2020 17:58:12</t>
        </is>
      </c>
      <c>
        <v>1.926666666</v>
      </c>
      <c>
        <v>8</v>
      </c>
      <c>
        <v>0</v>
      </c>
      <c>
        <v>79</v>
      </c>
      <c>
        <v>534</v>
      </c>
      <c>
        <v>15.413333</v>
      </c>
      <c>
        <v>0</v>
      </c>
      <c>
        <v>152.206667</v>
      </c>
      <c>
        <v>1028.84</v>
      </c>
    </row>
    <row>
      <c>
        <is>
          <t>1399430</t>
        </is>
      </c>
      <c>
        <v>1</v>
      </c>
      <c>
        <is>
          <t>MANİSA</t>
        </is>
      </c>
      <c>
        <v>KULA</v>
      </c>
      <c>
        <is>
          <t>KULA İM 45-77-A00001_SARAÇLAR-L17 L17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21:07:14</t>
        </is>
      </c>
      <c>
        <is>
          <t>10.07.2020 21:17:37</t>
        </is>
      </c>
      <c>
        <v>0.173055555</v>
      </c>
      <c>
        <v>0</v>
      </c>
      <c>
        <v>0</v>
      </c>
      <c>
        <v>72</v>
      </c>
      <c>
        <v>1339</v>
      </c>
      <c>
        <v>0</v>
      </c>
      <c>
        <v>0</v>
      </c>
      <c>
        <v>12.46</v>
      </c>
      <c>
        <v>231.721388</v>
      </c>
    </row>
    <row>
      <c>
        <is>
          <t>1479146</t>
        </is>
      </c>
      <c>
        <v>1</v>
      </c>
      <c>
        <is>
          <t>MANİSA</t>
        </is>
      </c>
      <c>
        <v>KULA</v>
      </c>
      <c>
        <is>
          <t>KULA İM 45-77-A00001_İNCESU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16:57:24</t>
        </is>
      </c>
      <c>
        <is>
          <t>28.07.2020 18:17:39</t>
        </is>
      </c>
      <c>
        <v>1.3375</v>
      </c>
      <c>
        <v>0</v>
      </c>
      <c>
        <v>0</v>
      </c>
      <c>
        <v>15</v>
      </c>
      <c>
        <v>110</v>
      </c>
      <c>
        <v>0</v>
      </c>
      <c>
        <v>0</v>
      </c>
      <c>
        <v>20.0625</v>
      </c>
      <c>
        <v>147.125</v>
      </c>
    </row>
    <row>
      <c>
        <is>
          <t>1479580</t>
        </is>
      </c>
      <c>
        <v>1</v>
      </c>
      <c>
        <is>
          <t>MANİSA</t>
        </is>
      </c>
      <c>
        <v>KULA</v>
      </c>
      <c>
        <is>
          <t>KULA İM 45-77-A00001_İNCESU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10:03:45</t>
        </is>
      </c>
      <c>
        <is>
          <t>29.07.2020 11:51:03</t>
        </is>
      </c>
      <c>
        <v>1.788333333</v>
      </c>
      <c>
        <v>0</v>
      </c>
      <c>
        <v>0</v>
      </c>
      <c>
        <v>15</v>
      </c>
      <c>
        <v>110</v>
      </c>
      <c>
        <v>0</v>
      </c>
      <c>
        <v>0</v>
      </c>
      <c>
        <v>26.825</v>
      </c>
      <c>
        <v>196.716667</v>
      </c>
    </row>
    <row>
      <c>
        <is>
          <t>1480115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19:16:42</t>
        </is>
      </c>
      <c>
        <is>
          <t>29.07.2020 19:29:42</t>
        </is>
      </c>
      <c>
        <v>0.216666666</v>
      </c>
      <c>
        <v>16</v>
      </c>
      <c>
        <v>1728</v>
      </c>
      <c>
        <v>86</v>
      </c>
      <c>
        <v>1071</v>
      </c>
      <c>
        <v>3.466667</v>
      </c>
      <c>
        <v>374.399999</v>
      </c>
      <c>
        <v>18.633333</v>
      </c>
      <c>
        <v>232.049999</v>
      </c>
    </row>
    <row>
      <c>
        <is>
          <t>1477827</t>
        </is>
      </c>
      <c>
        <v>1</v>
      </c>
      <c>
        <is>
          <t>MANİSA</t>
        </is>
      </c>
      <c>
        <v>KULA</v>
      </c>
      <c>
        <is>
          <t>KULA İM 45-77-A00001_KONURCA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16:48:33</t>
        </is>
      </c>
      <c>
        <is>
          <t>26.07.2020 16:59:32</t>
        </is>
      </c>
      <c>
        <v>0.183055555</v>
      </c>
      <c>
        <v>0</v>
      </c>
      <c>
        <v>0</v>
      </c>
      <c>
        <v>58</v>
      </c>
      <c>
        <v>618</v>
      </c>
      <c>
        <v>0</v>
      </c>
      <c>
        <v>0</v>
      </c>
      <c>
        <v>10.617222</v>
      </c>
      <c>
        <v>113.128333</v>
      </c>
    </row>
    <row>
      <c>
        <is>
          <t>1477210</t>
        </is>
      </c>
      <c>
        <v>1</v>
      </c>
      <c>
        <is>
          <t>MANİSA</t>
        </is>
      </c>
      <c>
        <v>KULA</v>
      </c>
      <c>
        <is>
          <t>KULA İM 45-77-A00001_İNCESU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10:53:01</t>
        </is>
      </c>
      <c>
        <is>
          <t>25.07.2020 11:31:44</t>
        </is>
      </c>
      <c>
        <v>0.645277777</v>
      </c>
      <c>
        <v>0</v>
      </c>
      <c>
        <v>0</v>
      </c>
      <c>
        <v>15</v>
      </c>
      <c>
        <v>110</v>
      </c>
      <c>
        <v>0</v>
      </c>
      <c>
        <v>0</v>
      </c>
      <c>
        <v>9.679167</v>
      </c>
      <c>
        <v>70.980555</v>
      </c>
    </row>
    <row>
      <c>
        <is>
          <t>1480919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07:30:24</t>
        </is>
      </c>
      <c>
        <is>
          <t>31.07.2020 07:44:45</t>
        </is>
      </c>
      <c>
        <v>0.239166666</v>
      </c>
      <c>
        <v>0</v>
      </c>
      <c>
        <v>0</v>
      </c>
      <c>
        <v>58</v>
      </c>
      <c>
        <v>618</v>
      </c>
      <c>
        <v>0</v>
      </c>
      <c>
        <v>0</v>
      </c>
      <c>
        <v>13.871667</v>
      </c>
      <c>
        <v>147.805</v>
      </c>
    </row>
    <row>
      <c>
        <is>
          <t>1478629</t>
        </is>
      </c>
      <c>
        <v>1</v>
      </c>
      <c>
        <is>
          <t>İZMİR</t>
        </is>
      </c>
      <c>
        <v>BUCA</v>
      </c>
      <c>
        <is>
          <t>K-3361 35-03-K03361_B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09:21:12</t>
        </is>
      </c>
      <c>
        <is>
          <t>28.07.2020 12:35:56</t>
        </is>
      </c>
      <c>
        <v>3.245555555</v>
      </c>
      <c>
        <v>0</v>
      </c>
      <c>
        <v>193</v>
      </c>
      <c>
        <v>0</v>
      </c>
      <c>
        <v>0</v>
      </c>
      <c>
        <v>0</v>
      </c>
      <c>
        <v>626.392222</v>
      </c>
      <c>
        <v>0</v>
      </c>
      <c>
        <v>0</v>
      </c>
    </row>
    <row>
      <c>
        <is>
          <t>1412122</t>
        </is>
      </c>
      <c>
        <v>1</v>
      </c>
      <c>
        <is>
          <t>İZMİR</t>
        </is>
      </c>
      <c>
        <v>MENDERES</v>
      </c>
      <c>
        <is>
          <t>ÇAMÖNÜ TR-1 35-22-M00165_955281640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15:53:59</t>
        </is>
      </c>
      <c>
        <is>
          <t>15.07.2020 17:09:34</t>
        </is>
      </c>
      <c>
        <v>1.259722222</v>
      </c>
      <c>
        <v>0</v>
      </c>
      <c>
        <v>1</v>
      </c>
      <c>
        <v>0</v>
      </c>
      <c>
        <v>0</v>
      </c>
      <c>
        <v>0</v>
      </c>
      <c>
        <v>1.259722</v>
      </c>
      <c>
        <v>0</v>
      </c>
      <c>
        <v>0</v>
      </c>
    </row>
    <row>
      <c>
        <is>
          <t>1423613</t>
        </is>
      </c>
      <c>
        <v>1</v>
      </c>
      <c>
        <is>
          <t>İZMİR</t>
        </is>
      </c>
      <c>
        <v>MENDERES</v>
      </c>
      <c>
        <is>
          <t>DM-3/TR-29 35-22-M00072_955260608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13:08:04</t>
        </is>
      </c>
      <c>
        <is>
          <t>18.07.2020 14:21:31</t>
        </is>
      </c>
      <c>
        <v>1.224166666</v>
      </c>
      <c>
        <v>0</v>
      </c>
      <c>
        <v>7</v>
      </c>
      <c>
        <v>0</v>
      </c>
      <c>
        <v>0</v>
      </c>
      <c>
        <v>0</v>
      </c>
      <c>
        <v>8.569167</v>
      </c>
      <c>
        <v>0</v>
      </c>
      <c>
        <v>0</v>
      </c>
    </row>
    <row>
      <c>
        <is>
          <t>1398774</t>
        </is>
      </c>
      <c>
        <v>1</v>
      </c>
      <c>
        <is>
          <t>İZMİR</t>
        </is>
      </c>
      <c>
        <v>KEMALPAŞA</v>
      </c>
      <c>
        <is>
          <t>İSMAİL HAS SULAMA GRUBU TR 35-27-M00540_35-27-M00540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06:52:22</t>
        </is>
      </c>
      <c>
        <is>
          <t>10.07.2020 11:54:08</t>
        </is>
      </c>
      <c>
        <v>5.029444444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231.354444</v>
      </c>
    </row>
    <row>
      <c>
        <is>
          <t>1476549</t>
        </is>
      </c>
      <c>
        <v>1</v>
      </c>
      <c>
        <is>
          <t>İZMİR</t>
        </is>
      </c>
      <c>
        <v>GÜZELBAHÇE</v>
      </c>
      <c>
        <is>
          <t>M-1201 35-10-M01201_35-10-M01201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09:15:05</t>
        </is>
      </c>
      <c>
        <is>
          <t>24.07.2020 10:44:00</t>
        </is>
      </c>
      <c>
        <v>1.481680555</v>
      </c>
      <c>
        <v>2</v>
      </c>
      <c>
        <v>49</v>
      </c>
      <c>
        <v>0</v>
      </c>
      <c>
        <v>0</v>
      </c>
      <c>
        <v>2.963361</v>
      </c>
      <c>
        <v>72.602347</v>
      </c>
      <c>
        <v>0</v>
      </c>
      <c>
        <v>0</v>
      </c>
    </row>
    <row>
      <c>
        <is>
          <t>1478954</t>
        </is>
      </c>
      <c>
        <v>1</v>
      </c>
      <c>
        <is>
          <t>MANİSA</t>
        </is>
      </c>
      <c>
        <v>SALİHLİ</v>
      </c>
      <c>
        <is>
          <t>YILMAZ İM 45-78-A00003_AYTEKİN ŞENER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14:58:33</t>
        </is>
      </c>
      <c>
        <is>
          <t>28.07.2020 15:46:18</t>
        </is>
      </c>
      <c>
        <v>0.795833333</v>
      </c>
      <c>
        <v>0</v>
      </c>
      <c>
        <v>0</v>
      </c>
      <c>
        <v>47</v>
      </c>
      <c>
        <v>6</v>
      </c>
      <c>
        <v>0</v>
      </c>
      <c>
        <v>0</v>
      </c>
      <c>
        <v>37.404167</v>
      </c>
      <c>
        <v>4.775</v>
      </c>
    </row>
    <row>
      <c>
        <is>
          <t>1399066</t>
        </is>
      </c>
      <c>
        <v>1</v>
      </c>
      <c>
        <is>
          <t>MANİSA</t>
        </is>
      </c>
      <c>
        <v>SALİHLİ</v>
      </c>
      <c>
        <is>
          <t>YILMAZ İM 45-78-A00003_AYTEKİN ŞENER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11:19:12</t>
        </is>
      </c>
      <c>
        <is>
          <t>10.07.2020 14:38:25</t>
        </is>
      </c>
      <c>
        <v>3.320277777</v>
      </c>
      <c>
        <v>0</v>
      </c>
      <c>
        <v>0</v>
      </c>
      <c>
        <v>47</v>
      </c>
      <c>
        <v>6</v>
      </c>
      <c>
        <v>0</v>
      </c>
      <c>
        <v>0</v>
      </c>
      <c>
        <v>156.053056</v>
      </c>
      <c>
        <v>19.921667</v>
      </c>
    </row>
    <row>
      <c>
        <is>
          <t>1411388</t>
        </is>
      </c>
      <c>
        <v>1</v>
      </c>
      <c>
        <is>
          <t>MANİSA</t>
        </is>
      </c>
      <c>
        <v>SALİHLİ</v>
      </c>
      <c>
        <is>
          <t>YILMAZ TR-11 45-78-L00211_953249841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10:42:30</t>
        </is>
      </c>
      <c>
        <is>
          <t>14.07.2020 11:21:53</t>
        </is>
      </c>
      <c>
        <v>0.656388888</v>
      </c>
      <c>
        <v>0</v>
      </c>
      <c>
        <v>1</v>
      </c>
      <c>
        <v>0</v>
      </c>
      <c>
        <v>0</v>
      </c>
      <c>
        <v>0</v>
      </c>
      <c>
        <v>0.656389</v>
      </c>
      <c>
        <v>0</v>
      </c>
      <c>
        <v>0</v>
      </c>
    </row>
    <row>
      <c>
        <is>
          <t>1399856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17:08:23</t>
        </is>
      </c>
      <c>
        <is>
          <t>11.07.2020 18:36:28</t>
        </is>
      </c>
      <c>
        <v>1.468055555</v>
      </c>
      <c>
        <v>0</v>
      </c>
      <c>
        <v>0</v>
      </c>
      <c>
        <v>304</v>
      </c>
      <c>
        <v>160</v>
      </c>
      <c>
        <v>0</v>
      </c>
      <c>
        <v>0</v>
      </c>
      <c>
        <v>446.288889</v>
      </c>
      <c>
        <v>234.888889</v>
      </c>
    </row>
    <row>
      <c>
        <is>
          <t>1410186</t>
        </is>
      </c>
      <c>
        <v>1</v>
      </c>
      <c>
        <is>
          <t>MANİSA</t>
        </is>
      </c>
      <c>
        <v>YUNUSEMRE</v>
      </c>
      <c>
        <is>
          <t>ÜÇPINAR DM 45-71-M00183_ESKİ YAĞCILAR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09:31:32</t>
        </is>
      </c>
      <c>
        <is>
          <t>12.07.2020 09:54:16</t>
        </is>
      </c>
      <c>
        <v>0.378888888</v>
      </c>
      <c>
        <v>0</v>
      </c>
      <c>
        <v>0</v>
      </c>
      <c>
        <v>10</v>
      </c>
      <c>
        <v>0</v>
      </c>
      <c>
        <v>0</v>
      </c>
      <c>
        <v>0</v>
      </c>
      <c>
        <v>3.788889</v>
      </c>
      <c>
        <v>0</v>
      </c>
    </row>
    <row>
      <c>
        <is>
          <t>1410473</t>
        </is>
      </c>
      <c>
        <v>1</v>
      </c>
      <c>
        <is>
          <t>MANİSA</t>
        </is>
      </c>
      <c>
        <v>YUNUSEMRE</v>
      </c>
      <c>
        <is>
          <t>ÜÇPINAR DM 45-71-M00183_PELİTALAN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19:15:23</t>
        </is>
      </c>
      <c>
        <is>
          <t>12.07.2020 19:40:26</t>
        </is>
      </c>
      <c>
        <v>0.4175</v>
      </c>
      <c>
        <v>1</v>
      </c>
      <c>
        <v>0</v>
      </c>
      <c>
        <v>43</v>
      </c>
      <c>
        <v>1160</v>
      </c>
      <c>
        <v>0.4175</v>
      </c>
      <c>
        <v>0</v>
      </c>
      <c>
        <v>17.9525</v>
      </c>
      <c>
        <v>484.3</v>
      </c>
    </row>
    <row>
      <c>
        <is>
          <t>1423981</t>
        </is>
      </c>
      <c>
        <v>1</v>
      </c>
      <c>
        <is>
          <t>MANİSA</t>
        </is>
      </c>
      <c>
        <v>YUNUSEMRE</v>
      </c>
      <c>
        <is>
          <t>ÜÇPINAR DM 45-71-M00183_HatBaşıAyırıcı_53134526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09:26:49</t>
        </is>
      </c>
      <c>
        <is>
          <t>19.07.2020 09:48:00</t>
        </is>
      </c>
      <c>
        <v>0.353055555</v>
      </c>
      <c>
        <v>0</v>
      </c>
      <c>
        <v>0</v>
      </c>
      <c>
        <v>2</v>
      </c>
      <c>
        <v>0</v>
      </c>
      <c>
        <v>0</v>
      </c>
      <c>
        <v>0</v>
      </c>
      <c>
        <v>0.706111</v>
      </c>
      <c>
        <v>0</v>
      </c>
    </row>
    <row>
      <c>
        <is>
          <t>1423516</t>
        </is>
      </c>
      <c>
        <v>1</v>
      </c>
      <c>
        <is>
          <t>MANİSA</t>
        </is>
      </c>
      <c>
        <v>YUNUSEMRE</v>
      </c>
      <c>
        <is>
          <t>ÜÇPINAR DM 45-71-M00183_HatBaşıAyırıcı_53134526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10:16:48</t>
        </is>
      </c>
      <c>
        <is>
          <t>18.07.2020 10:44:00</t>
        </is>
      </c>
      <c>
        <v>0.453333333</v>
      </c>
      <c>
        <v>0</v>
      </c>
      <c>
        <v>0</v>
      </c>
      <c>
        <v>2</v>
      </c>
      <c>
        <v>0</v>
      </c>
      <c>
        <v>0</v>
      </c>
      <c>
        <v>0</v>
      </c>
      <c>
        <v>0.906667</v>
      </c>
      <c>
        <v>0</v>
      </c>
    </row>
    <row>
      <c>
        <is>
          <t>1399151</t>
        </is>
      </c>
      <c>
        <v>1</v>
      </c>
      <c>
        <is>
          <t>MANİSA</t>
        </is>
      </c>
      <c>
        <v>YUNUSEMRE</v>
      </c>
      <c>
        <is>
          <t>ÜÇPINAR DM 45-71-M00183_HatBaşıAyırıcı_53134526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14:19:00</t>
        </is>
      </c>
      <c>
        <is>
          <t>10.07.2020 14:36:21</t>
        </is>
      </c>
      <c>
        <v>0.289166666</v>
      </c>
      <c>
        <v>0</v>
      </c>
      <c>
        <v>0</v>
      </c>
      <c>
        <v>2</v>
      </c>
      <c>
        <v>0</v>
      </c>
      <c>
        <v>0</v>
      </c>
      <c>
        <v>0</v>
      </c>
      <c>
        <v>0.578333</v>
      </c>
      <c>
        <v>0</v>
      </c>
    </row>
    <row>
      <c>
        <is>
          <t>1385382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03:25:37</t>
        </is>
      </c>
      <c>
        <is>
          <t>06.07.2020 03:51:15</t>
        </is>
      </c>
      <c>
        <v>0.427222222</v>
      </c>
      <c>
        <v>0</v>
      </c>
      <c>
        <v>0</v>
      </c>
      <c>
        <v>131</v>
      </c>
      <c>
        <v>1811</v>
      </c>
      <c>
        <v>0</v>
      </c>
      <c>
        <v>0</v>
      </c>
      <c>
        <v>55.966111</v>
      </c>
      <c>
        <v>773.699444</v>
      </c>
    </row>
    <row>
      <c>
        <is>
          <t>1478679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11:14:12</t>
        </is>
      </c>
      <c>
        <is>
          <t>28.07.2020 11:31:44</t>
        </is>
      </c>
      <c>
        <v>0.292222222</v>
      </c>
      <c>
        <v>1</v>
      </c>
      <c>
        <v>0</v>
      </c>
      <c>
        <v>43</v>
      </c>
      <c>
        <v>1160</v>
      </c>
      <c>
        <v>0.292222</v>
      </c>
      <c>
        <v>0</v>
      </c>
      <c>
        <v>12.565556</v>
      </c>
      <c>
        <v>338.977778</v>
      </c>
    </row>
    <row>
      <c>
        <is>
          <t>1480328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09:27:21</t>
        </is>
      </c>
      <c>
        <is>
          <t>30.07.2020 09:51:59</t>
        </is>
      </c>
      <c>
        <v>0.410555555</v>
      </c>
      <c>
        <v>0</v>
      </c>
      <c>
        <v>0</v>
      </c>
      <c>
        <v>305</v>
      </c>
      <c>
        <v>160</v>
      </c>
      <c>
        <v>0</v>
      </c>
      <c>
        <v>0</v>
      </c>
      <c>
        <v>125.219444</v>
      </c>
      <c>
        <v>65.688889</v>
      </c>
    </row>
    <row>
      <c>
        <is>
          <t>1375277</t>
        </is>
      </c>
      <c>
        <v>1</v>
      </c>
      <c>
        <is>
          <t>İZMİR</t>
        </is>
      </c>
      <c>
        <v>KEMALPAŞA</v>
      </c>
      <c>
        <is>
          <t>TR-19 35-27-M00019_913260183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20:58:51</t>
        </is>
      </c>
      <c>
        <is>
          <t>06.07.2020 00:27:12</t>
        </is>
      </c>
      <c>
        <v>3.4725</v>
      </c>
      <c>
        <v>0</v>
      </c>
      <c>
        <v>5</v>
      </c>
      <c>
        <v>0</v>
      </c>
      <c>
        <v>0</v>
      </c>
      <c>
        <v>0</v>
      </c>
      <c>
        <v>17.3625</v>
      </c>
      <c>
        <v>0</v>
      </c>
      <c>
        <v>0</v>
      </c>
    </row>
    <row>
      <c>
        <is>
          <t>1477089</t>
        </is>
      </c>
      <c>
        <v>1</v>
      </c>
      <c>
        <is>
          <t>İZMİR</t>
        </is>
      </c>
      <c>
        <v>URLA</v>
      </c>
      <c>
        <is>
          <t>YASEMİN DM 35-19-M00002_KUŞÇULAR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07:34:41</t>
        </is>
      </c>
      <c>
        <is>
          <t>25.07.2020 07:39:00</t>
        </is>
      </c>
      <c>
        <v>0.071944444</v>
      </c>
      <c>
        <v>2</v>
      </c>
      <c>
        <v>143</v>
      </c>
      <c>
        <v>67</v>
      </c>
      <c>
        <v>1637</v>
      </c>
      <c>
        <v>0.143889</v>
      </c>
      <c>
        <v>10.288055</v>
      </c>
      <c>
        <v>4.820278</v>
      </c>
      <c>
        <v>117.773055</v>
      </c>
    </row>
    <row>
      <c>
        <is>
          <t>1397765</t>
        </is>
      </c>
      <c>
        <v>1</v>
      </c>
      <c>
        <is>
          <t>MANİSA</t>
        </is>
      </c>
      <c>
        <v>ALAŞEHİR</v>
      </c>
      <c>
        <is>
          <t>DM02/TR04 45-73-M00062_TOPTEPE DİREK (TR-24)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16:28:53</t>
        </is>
      </c>
      <c>
        <is>
          <t>08.07.2020 16:50:00</t>
        </is>
      </c>
      <c>
        <v>0.351944444</v>
      </c>
      <c>
        <v>6</v>
      </c>
      <c>
        <v>159</v>
      </c>
      <c>
        <v>0</v>
      </c>
      <c>
        <v>0</v>
      </c>
      <c>
        <v>2.111667</v>
      </c>
      <c>
        <v>55.959167</v>
      </c>
      <c>
        <v>0</v>
      </c>
      <c>
        <v>0</v>
      </c>
    </row>
    <row>
      <c>
        <is>
          <t>1399600</t>
        </is>
      </c>
      <c>
        <v>1</v>
      </c>
      <c>
        <is>
          <t>MANİSA</t>
        </is>
      </c>
      <c>
        <v>ŞEHZADELER</v>
      </c>
      <c>
        <is>
          <t>DM-3/22 (SULTANPARK) 45-71-M00110_ c4b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10:04:26</t>
        </is>
      </c>
      <c>
        <is>
          <t>11.07.2020 10:57:29</t>
        </is>
      </c>
      <c>
        <v>0.884166666</v>
      </c>
      <c>
        <v>0</v>
      </c>
      <c>
        <v>28</v>
      </c>
      <c>
        <v>0</v>
      </c>
      <c>
        <v>0</v>
      </c>
      <c>
        <v>0</v>
      </c>
      <c>
        <v>24.756667</v>
      </c>
      <c>
        <v>0</v>
      </c>
      <c>
        <v>0</v>
      </c>
    </row>
    <row>
      <c>
        <is>
          <t>1374442</t>
        </is>
      </c>
      <c>
        <v>1</v>
      </c>
      <c>
        <is>
          <t>İZMİR</t>
        </is>
      </c>
      <c>
        <v>MENDERES</v>
      </c>
      <c>
        <is>
          <t>M-1814 KISIK DM-1 35-22-M00095_KISIK SANAYİ-1 M012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21:49:19</t>
        </is>
      </c>
      <c>
        <is>
          <t>04.07.2020 22:31:43</t>
        </is>
      </c>
      <c>
        <v>0.706666666</v>
      </c>
      <c>
        <v>0</v>
      </c>
      <c>
        <v>413</v>
      </c>
      <c>
        <v>31</v>
      </c>
      <c>
        <v>53</v>
      </c>
      <c>
        <v>0</v>
      </c>
      <c>
        <v>291.853333</v>
      </c>
      <c>
        <v>21.906667</v>
      </c>
      <c>
        <v>37.453333</v>
      </c>
    </row>
    <row>
      <c>
        <is>
          <t>1424640</t>
        </is>
      </c>
      <c>
        <v>1</v>
      </c>
      <c>
        <is>
          <t>İZMİR</t>
        </is>
      </c>
      <c>
        <v>MENDERES</v>
      </c>
      <c>
        <is>
          <t>M-1814 KISIK DM-1 35-22-M00095_MENDERES-2-M06 M06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07:59:23</t>
        </is>
      </c>
      <c>
        <is>
          <t>20.07.2020 14:28:51</t>
        </is>
      </c>
      <c>
        <v>6.491111111</v>
      </c>
      <c>
        <v>13</v>
      </c>
      <c>
        <v>256</v>
      </c>
      <c>
        <v>37</v>
      </c>
      <c>
        <v>21</v>
      </c>
      <c>
        <v>84.384444</v>
      </c>
      <c>
        <v>1661.724444</v>
      </c>
      <c>
        <v>240.171111</v>
      </c>
      <c>
        <v>136.313333</v>
      </c>
    </row>
    <row>
      <c>
        <is>
          <t>1375265</t>
        </is>
      </c>
      <c>
        <v>1</v>
      </c>
      <c>
        <is>
          <t>İZMİR</t>
        </is>
      </c>
      <c>
        <v>ÖDEMİŞ</v>
      </c>
      <c>
        <is>
          <t>DM-3 (TR-16) 35-15-M00016_TR-48 SANAYİ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20:12:18</t>
        </is>
      </c>
      <c>
        <is>
          <t>05.07.2020 22:30:38</t>
        </is>
      </c>
      <c>
        <v>2.305555555</v>
      </c>
      <c>
        <v>33</v>
      </c>
      <c>
        <v>1032</v>
      </c>
      <c>
        <v>0</v>
      </c>
      <c>
        <v>1</v>
      </c>
      <c>
        <v>76.083333</v>
      </c>
      <c>
        <v>2379.333333</v>
      </c>
      <c>
        <v>0</v>
      </c>
      <c>
        <v>2.305556</v>
      </c>
    </row>
    <row>
      <c>
        <is>
          <t>1423556</t>
        </is>
      </c>
      <c>
        <v>1</v>
      </c>
      <c>
        <is>
          <t>İZMİR</t>
        </is>
      </c>
      <c>
        <v>MENDERES</v>
      </c>
      <c>
        <is>
          <t>ÇUKURALTI M-27 35-25-M00075_955265235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11:19:11</t>
        </is>
      </c>
      <c>
        <is>
          <t>18.07.2020 12:34:15</t>
        </is>
      </c>
      <c>
        <v>1.251111111</v>
      </c>
      <c>
        <v>0</v>
      </c>
      <c>
        <v>1</v>
      </c>
      <c>
        <v>0</v>
      </c>
      <c>
        <v>0</v>
      </c>
      <c>
        <v>0</v>
      </c>
      <c>
        <v>1.251111</v>
      </c>
      <c>
        <v>0</v>
      </c>
      <c>
        <v>0</v>
      </c>
    </row>
    <row>
      <c>
        <is>
          <t>1374846</t>
        </is>
      </c>
      <c>
        <v>1</v>
      </c>
      <c>
        <is>
          <t>İZMİR</t>
        </is>
      </c>
      <c>
        <v>TORBALI</v>
      </c>
      <c>
        <is>
          <t>ŞEHİTLER TR-1 35-26-L00161_Ayırıcı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14:03:55</t>
        </is>
      </c>
      <c>
        <is>
          <t>05.07.2020 14:27:39</t>
        </is>
      </c>
      <c>
        <v>0.395555555</v>
      </c>
      <c>
        <v>0</v>
      </c>
      <c>
        <v>0</v>
      </c>
      <c>
        <v>1</v>
      </c>
      <c>
        <v>183</v>
      </c>
      <c>
        <v>0</v>
      </c>
      <c>
        <v>0</v>
      </c>
      <c>
        <v>0.395556</v>
      </c>
      <c>
        <v>72.386667</v>
      </c>
    </row>
    <row>
      <c>
        <is>
          <t>1385641</t>
        </is>
      </c>
      <c>
        <v>1</v>
      </c>
      <c>
        <is>
          <t>MANİSA</t>
        </is>
      </c>
      <c>
        <v>ALAŞEHİR</v>
      </c>
      <c>
        <is>
          <t>ALAŞEHİR TR-74 45-73-M00074_45-73-M00074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10:35:32</t>
        </is>
      </c>
      <c>
        <is>
          <t>06.07.2020 13:59:00</t>
        </is>
      </c>
      <c>
        <v>3.391111111</v>
      </c>
      <c>
        <v>1</v>
      </c>
      <c>
        <v>122</v>
      </c>
      <c>
        <v>0</v>
      </c>
      <c>
        <v>29</v>
      </c>
      <c>
        <v>3.391111</v>
      </c>
      <c>
        <v>413.715556</v>
      </c>
      <c>
        <v>0</v>
      </c>
      <c>
        <v>98.342222</v>
      </c>
    </row>
    <row>
      <c>
        <is>
          <t>1477355</t>
        </is>
      </c>
      <c>
        <v>1</v>
      </c>
      <c>
        <is>
          <t>İZMİR</t>
        </is>
      </c>
      <c>
        <v>MENEMEN</v>
      </c>
      <c>
        <is>
          <t>EMİRALEM TR-3 35-28-M00503_953390927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15:28:28</t>
        </is>
      </c>
      <c>
        <is>
          <t>25.07.2020 16:26:44</t>
        </is>
      </c>
      <c>
        <v>0.971111111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0.971111</v>
      </c>
    </row>
    <row>
      <c>
        <is>
          <t>1477199</t>
        </is>
      </c>
      <c>
        <v>1</v>
      </c>
      <c>
        <is>
          <t>İZMİR</t>
        </is>
      </c>
      <c>
        <v>MENEMEN</v>
      </c>
      <c>
        <is>
          <t>EMİRALEM TR-3 35-28-M00503_953394615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10:43:34</t>
        </is>
      </c>
      <c>
        <is>
          <t>25.07.2020 16:42:52</t>
        </is>
      </c>
      <c>
        <v>5.988333333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5.988333</v>
      </c>
    </row>
    <row>
      <c>
        <is>
          <t>1479456</t>
        </is>
      </c>
      <c>
        <v>1</v>
      </c>
      <c>
        <is>
          <t>İZMİR</t>
        </is>
      </c>
      <c>
        <v>ÖDEMİŞ</v>
      </c>
      <c>
        <is>
          <t>TR-71 SEDAT IRMAK GRB. 35-15-M00071_48857590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09:37:57</t>
        </is>
      </c>
      <c>
        <is>
          <t>29.07.2020 10:02:39</t>
        </is>
      </c>
      <c>
        <v>0.411666666</v>
      </c>
      <c>
        <v>0</v>
      </c>
      <c>
        <v>10</v>
      </c>
      <c>
        <v>0</v>
      </c>
      <c>
        <v>0</v>
      </c>
      <c>
        <v>0</v>
      </c>
      <c>
        <v>4.116667</v>
      </c>
      <c>
        <v>0</v>
      </c>
      <c>
        <v>0</v>
      </c>
    </row>
    <row>
      <c>
        <is>
          <t>1375028</t>
        </is>
      </c>
      <c>
        <v>1</v>
      </c>
      <c>
        <is>
          <t>İZMİR</t>
        </is>
      </c>
      <c>
        <v>KEMALPAŞA</v>
      </c>
      <c>
        <is>
          <t>İSMET DAĞLI SULAMA GRUBU TR 35-27-M00259_914622737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18:07:58</t>
        </is>
      </c>
      <c>
        <is>
          <t>05.07.2020 19:42:12</t>
        </is>
      </c>
      <c>
        <v>1.570555555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1.570556</v>
      </c>
    </row>
    <row>
      <c>
        <is>
          <t>1476952</t>
        </is>
      </c>
      <c>
        <v>1</v>
      </c>
      <c>
        <is>
          <t>İZMİR</t>
        </is>
      </c>
      <c>
        <v>MENDERES</v>
      </c>
      <c>
        <is>
          <t>ÇUKURALTI M-24 35-25-M00072_955267705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19:18:02</t>
        </is>
      </c>
      <c>
        <is>
          <t>24.07.2020 19:59:44</t>
        </is>
      </c>
      <c>
        <v>0.695</v>
      </c>
      <c>
        <v>0</v>
      </c>
      <c>
        <v>6</v>
      </c>
      <c>
        <v>0</v>
      </c>
      <c>
        <v>0</v>
      </c>
      <c>
        <v>0</v>
      </c>
      <c>
        <v>4.17</v>
      </c>
      <c>
        <v>0</v>
      </c>
      <c>
        <v>0</v>
      </c>
    </row>
    <row>
      <c>
        <is>
          <t>1372123</t>
        </is>
      </c>
      <c>
        <v>1</v>
      </c>
      <c>
        <is>
          <t>MANİSA</t>
        </is>
      </c>
      <c>
        <v>SARUHANLI</v>
      </c>
      <c>
        <is>
          <t>YENİOSMANİYE TR-1 45-80-M00143_45-80-M00143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04:03:13</t>
        </is>
      </c>
      <c>
        <is>
          <t>02.07.2020 04:10:46</t>
        </is>
      </c>
      <c>
        <v>0.125833333</v>
      </c>
      <c>
        <v>0</v>
      </c>
      <c>
        <v>0</v>
      </c>
      <c>
        <v>2</v>
      </c>
      <c>
        <v>97</v>
      </c>
      <c>
        <v>0</v>
      </c>
      <c>
        <v>0</v>
      </c>
      <c>
        <v>0.251667</v>
      </c>
      <c>
        <v>12.205833</v>
      </c>
    </row>
    <row>
      <c>
        <is>
          <t>1399899</t>
        </is>
      </c>
      <c>
        <v>1</v>
      </c>
      <c>
        <is>
          <t>MANİSA</t>
        </is>
      </c>
      <c>
        <v>ŞEHZADELER</v>
      </c>
      <c>
        <is>
          <t>DM-3/12 (KISIK CAMİİ) 45-71-M00106_953220605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18:03:27</t>
        </is>
      </c>
      <c>
        <is>
          <t>11.07.2020 19:29:31</t>
        </is>
      </c>
      <c>
        <v>1.434444444</v>
      </c>
      <c>
        <v>0</v>
      </c>
      <c>
        <v>6</v>
      </c>
      <c>
        <v>0</v>
      </c>
      <c>
        <v>0</v>
      </c>
      <c>
        <v>0</v>
      </c>
      <c>
        <v>8.606667</v>
      </c>
      <c>
        <v>0</v>
      </c>
      <c>
        <v>0</v>
      </c>
    </row>
    <row>
      <c>
        <is>
          <t>1480625</t>
        </is>
      </c>
      <c>
        <v>1</v>
      </c>
      <c>
        <is>
          <t>MANİSA</t>
        </is>
      </c>
      <c>
        <v>ŞEHZADELER</v>
      </c>
      <c>
        <is>
          <t>DM-1/53 45-71-M00045_953207739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17:32:37</t>
        </is>
      </c>
      <c>
        <is>
          <t>30.07.2020 18:13:21</t>
        </is>
      </c>
      <c>
        <v>0.678888888</v>
      </c>
      <c>
        <v>0</v>
      </c>
      <c>
        <v>9</v>
      </c>
      <c>
        <v>0</v>
      </c>
      <c>
        <v>0</v>
      </c>
      <c>
        <v>0</v>
      </c>
      <c>
        <v>6.11</v>
      </c>
      <c>
        <v>0</v>
      </c>
      <c>
        <v>0</v>
      </c>
    </row>
    <row>
      <c>
        <is>
          <t>1479182</t>
        </is>
      </c>
      <c>
        <v>1</v>
      </c>
      <c>
        <is>
          <t>MANİSA</t>
        </is>
      </c>
      <c>
        <v>ŞEHZADELER</v>
      </c>
      <c>
        <is>
          <t>DM-1/53 45-71-M00045_953192592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17:44:28</t>
        </is>
      </c>
      <c>
        <is>
          <t>28.07.2020 18:25:48</t>
        </is>
      </c>
      <c>
        <v>0.688888888</v>
      </c>
      <c>
        <v>0</v>
      </c>
      <c>
        <v>21</v>
      </c>
      <c>
        <v>0</v>
      </c>
      <c>
        <v>0</v>
      </c>
      <c>
        <v>0</v>
      </c>
      <c>
        <v>14.466667</v>
      </c>
      <c>
        <v>0</v>
      </c>
      <c>
        <v>0</v>
      </c>
    </row>
    <row>
      <c>
        <is>
          <t>1480962</t>
        </is>
      </c>
      <c>
        <v>1</v>
      </c>
      <c>
        <is>
          <t>İZMİR</t>
        </is>
      </c>
      <c>
        <v>TORBALI</v>
      </c>
      <c>
        <is>
          <t>ÖZGÖRKEY KÖK 35-26-M00256_ÇAPAK-M05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09:35:29</t>
        </is>
      </c>
      <c>
        <is>
          <t>31.07.2020 10:09:30</t>
        </is>
      </c>
      <c>
        <v>0.566944444</v>
      </c>
      <c>
        <v>0</v>
      </c>
      <c>
        <v>4</v>
      </c>
      <c>
        <v>7</v>
      </c>
      <c>
        <v>380</v>
      </c>
      <c>
        <v>0</v>
      </c>
      <c>
        <v>2.267778</v>
      </c>
      <c>
        <v>3.968611</v>
      </c>
      <c>
        <v>215.438889</v>
      </c>
    </row>
    <row>
      <c>
        <is>
          <t>1373623</t>
        </is>
      </c>
      <c>
        <v>1</v>
      </c>
      <c>
        <is>
          <t>İZMİR</t>
        </is>
      </c>
      <c>
        <v>TORBALI</v>
      </c>
      <c>
        <is>
          <t>ÖZGÖRKEY KÖK 35-26-M00256_ÇAPAK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19:34:20</t>
        </is>
      </c>
      <c>
        <is>
          <t>03.07.2020 20:10:55</t>
        </is>
      </c>
      <c>
        <v>0.609722222</v>
      </c>
      <c>
        <v>0</v>
      </c>
      <c>
        <v>4</v>
      </c>
      <c>
        <v>7</v>
      </c>
      <c>
        <v>379</v>
      </c>
      <c>
        <v>0</v>
      </c>
      <c>
        <v>2.438889</v>
      </c>
      <c>
        <v>4.268056</v>
      </c>
      <c>
        <v>231.084722</v>
      </c>
    </row>
    <row>
      <c>
        <is>
          <t>1422811</t>
        </is>
      </c>
      <c>
        <v>1</v>
      </c>
      <c>
        <is>
          <t>İZMİR</t>
        </is>
      </c>
      <c>
        <v>ALİAĞA</v>
      </c>
      <c>
        <is>
          <t>ALİAĞA TR-43 DM 35-17-M00043_GÜZELHİSAR ÇIKIŞI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07:07:53</t>
        </is>
      </c>
      <c>
        <is>
          <t>17.07.2020 07:32:37</t>
        </is>
      </c>
      <c>
        <v>0.412222222</v>
      </c>
      <c>
        <v>6</v>
      </c>
      <c>
        <v>406</v>
      </c>
      <c>
        <v>68</v>
      </c>
      <c>
        <v>317</v>
      </c>
      <c>
        <v>2.473333</v>
      </c>
      <c>
        <v>167.362222</v>
      </c>
      <c>
        <v>28.031111</v>
      </c>
      <c>
        <v>130.674444</v>
      </c>
    </row>
    <row>
      <c>
        <is>
          <t>1371722</t>
        </is>
      </c>
      <c>
        <v>1</v>
      </c>
      <c>
        <is>
          <t>İZMİR</t>
        </is>
      </c>
      <c>
        <v>TORBALI</v>
      </c>
      <c>
        <is>
          <t>KUŞÇUBURUN-4 35-26-M00530_7100597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12:42:03</t>
        </is>
      </c>
      <c>
        <is>
          <t>01.07.2020 13:21:16</t>
        </is>
      </c>
      <c>
        <v>0.653611111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24.837222</v>
      </c>
    </row>
    <row>
      <c>
        <is>
          <t>1372458</t>
        </is>
      </c>
      <c>
        <v>1</v>
      </c>
      <c>
        <is>
          <t>MANİSA</t>
        </is>
      </c>
      <c>
        <v>ŞEHZADELER</v>
      </c>
      <c>
        <is>
          <t>DM-1/53 45-71-M00045_953192555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02.07.2020 13:49:33</t>
        </is>
      </c>
      <c>
        <is>
          <t>02.07.2020 15:50:12</t>
        </is>
      </c>
      <c>
        <v>2.010833333</v>
      </c>
      <c>
        <v>0</v>
      </c>
      <c>
        <v>7</v>
      </c>
      <c>
        <v>0</v>
      </c>
      <c>
        <v>0</v>
      </c>
      <c>
        <v>0</v>
      </c>
      <c>
        <v>14.075833</v>
      </c>
      <c>
        <v>0</v>
      </c>
      <c>
        <v>0</v>
      </c>
    </row>
    <row>
      <c>
        <is>
          <t>1477817</t>
        </is>
      </c>
      <c>
        <v>1</v>
      </c>
      <c>
        <is>
          <t>MANİSA</t>
        </is>
      </c>
      <c>
        <v>ŞEHZADELER</v>
      </c>
      <c>
        <is>
          <t>DM-1/53 45-71-M00045_953183895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16:04:09</t>
        </is>
      </c>
      <c>
        <is>
          <t>26.07.2020 16:46:31</t>
        </is>
      </c>
      <c>
        <v>0.706111111</v>
      </c>
      <c>
        <v>0</v>
      </c>
      <c>
        <v>6</v>
      </c>
      <c>
        <v>0</v>
      </c>
      <c>
        <v>0</v>
      </c>
      <c>
        <v>0</v>
      </c>
      <c>
        <v>4.236667</v>
      </c>
      <c>
        <v>0</v>
      </c>
      <c>
        <v>0</v>
      </c>
    </row>
    <row>
      <c>
        <is>
          <t>1423540</t>
        </is>
      </c>
      <c>
        <v>1</v>
      </c>
      <c>
        <is>
          <t>MANİSA</t>
        </is>
      </c>
      <c>
        <v>ŞEHZADELER</v>
      </c>
      <c>
        <is>
          <t>DM-3/09 (YAYLA KABİN) 45-71-M00120_DM-3/10  DM-3/11  DM-3/12 M03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11:02:24</t>
        </is>
      </c>
      <c>
        <is>
          <t>18.07.2020 13:06:40</t>
        </is>
      </c>
      <c>
        <v>2.071111111</v>
      </c>
      <c>
        <v>4</v>
      </c>
      <c>
        <v>648</v>
      </c>
      <c>
        <v>0</v>
      </c>
      <c>
        <v>0</v>
      </c>
      <c>
        <v>8.284444</v>
      </c>
      <c>
        <v>1342.08</v>
      </c>
      <c>
        <v>0</v>
      </c>
      <c>
        <v>0</v>
      </c>
    </row>
    <row>
      <c>
        <is>
          <t>1480533</t>
        </is>
      </c>
      <c>
        <v>1</v>
      </c>
      <c>
        <is>
          <t>İZMİR</t>
        </is>
      </c>
      <c>
        <v>TORBALI</v>
      </c>
      <c>
        <is>
          <t>ÇAPAK TR-1 35-26-M00425_Ayırıcı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15:14:28</t>
        </is>
      </c>
      <c>
        <is>
          <t>30.07.2020 15:22:00</t>
        </is>
      </c>
      <c>
        <v>0.125555555</v>
      </c>
      <c>
        <v>0</v>
      </c>
      <c>
        <v>0</v>
      </c>
      <c>
        <v>1</v>
      </c>
      <c>
        <v>252</v>
      </c>
      <c>
        <v>0</v>
      </c>
      <c>
        <v>0</v>
      </c>
      <c>
        <v>0.125556</v>
      </c>
      <c>
        <v>31.64</v>
      </c>
    </row>
    <row>
      <c>
        <is>
          <t>1371639</t>
        </is>
      </c>
      <c>
        <v>1</v>
      </c>
      <c>
        <is>
          <t>İZMİR</t>
        </is>
      </c>
      <c>
        <v>TORBALI</v>
      </c>
      <c>
        <is>
          <t>KUŞÇUBURUN-4 35-26-M00530_6115151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10:31:46</t>
        </is>
      </c>
      <c>
        <is>
          <t>01.07.2020 11:39:42</t>
        </is>
      </c>
      <c>
        <v>1.132222222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9.057778</v>
      </c>
    </row>
    <row>
      <c>
        <is>
          <t>1385538</t>
        </is>
      </c>
      <c>
        <v>1</v>
      </c>
      <c>
        <is>
          <t>İZMİR</t>
        </is>
      </c>
      <c>
        <v>MENDERES</v>
      </c>
      <c>
        <is>
          <t>TR-26 35-22-M00026_6481795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09:13:01</t>
        </is>
      </c>
      <c>
        <is>
          <t>06.07.2020 10:28:39</t>
        </is>
      </c>
      <c>
        <v>1.260555555</v>
      </c>
      <c>
        <v>0</v>
      </c>
      <c>
        <v>68</v>
      </c>
      <c>
        <v>0</v>
      </c>
      <c>
        <v>0</v>
      </c>
      <c>
        <v>0</v>
      </c>
      <c>
        <v>85.717778</v>
      </c>
      <c>
        <v>0</v>
      </c>
      <c>
        <v>0</v>
      </c>
    </row>
    <row>
      <c>
        <is>
          <t>1477152</t>
        </is>
      </c>
      <c>
        <v>1</v>
      </c>
      <c>
        <is>
          <t>İZMİR</t>
        </is>
      </c>
      <c>
        <v>MENDERES</v>
      </c>
      <c>
        <is>
          <t>DM-3/TR-14 35-22-M00820_DM-3/TR-11-M03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25.07.2020 09:54:31</t>
        </is>
      </c>
      <c>
        <is>
          <t>25.07.2020 09:55:11</t>
        </is>
      </c>
      <c>
        <v>0.011111111</v>
      </c>
      <c>
        <v>10</v>
      </c>
      <c>
        <v>1971</v>
      </c>
      <c>
        <v>0</v>
      </c>
      <c>
        <v>9</v>
      </c>
      <c>
        <v>0.111111</v>
      </c>
      <c>
        <v>21.9</v>
      </c>
      <c>
        <v>0</v>
      </c>
      <c>
        <v>0.1</v>
      </c>
    </row>
    <row>
      <c>
        <is>
          <t>1480880</t>
        </is>
      </c>
      <c>
        <v>1</v>
      </c>
      <c>
        <is>
          <t>İZMİR</t>
        </is>
      </c>
      <c>
        <v>URLA</v>
      </c>
      <c>
        <is>
          <t>ZEYTİNALAN İM 35-19-A00002_KEKLİKTEPE-M10 M10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01:21:00</t>
        </is>
      </c>
      <c>
        <is>
          <t>31.07.2020 01:34:00</t>
        </is>
      </c>
      <c>
        <v>0.216666666</v>
      </c>
      <c>
        <v>65</v>
      </c>
      <c>
        <v>318</v>
      </c>
      <c>
        <v>6</v>
      </c>
      <c>
        <v>87</v>
      </c>
      <c>
        <v>14.083333</v>
      </c>
      <c>
        <v>68.9</v>
      </c>
      <c>
        <v>1.3</v>
      </c>
      <c>
        <v>18.85</v>
      </c>
    </row>
    <row>
      <c>
        <is>
          <t>1373834</t>
        </is>
      </c>
      <c>
        <v>1</v>
      </c>
      <c>
        <is>
          <t>İZMİR</t>
        </is>
      </c>
      <c>
        <v>URLA</v>
      </c>
      <c>
        <is>
          <t>ZEYTİNALAN İM 35-19-A00002_KEKLİKTEPE-M10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07:32:20</t>
        </is>
      </c>
      <c>
        <is>
          <t>04.07.2020 07:46:36</t>
        </is>
      </c>
      <c>
        <v>0.237777777</v>
      </c>
      <c>
        <v>30</v>
      </c>
      <c>
        <v>131</v>
      </c>
      <c>
        <v>0</v>
      </c>
      <c>
        <v>0</v>
      </c>
      <c>
        <v>7.133333</v>
      </c>
      <c>
        <v>31.148889</v>
      </c>
      <c>
        <v>0</v>
      </c>
      <c>
        <v>0</v>
      </c>
    </row>
    <row>
      <c>
        <is>
          <t>1455629</t>
        </is>
      </c>
      <c>
        <v>1</v>
      </c>
      <c>
        <is>
          <t>İZMİR</t>
        </is>
      </c>
      <c>
        <v>KONAK</v>
      </c>
      <c>
        <is>
          <t>M-2745(YATIRIM REZERVE) 35-01-M02745_965990453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12:46:22</t>
        </is>
      </c>
      <c>
        <is>
          <t>22.07.2020 17:08:40</t>
        </is>
      </c>
      <c>
        <v>4.371666666</v>
      </c>
      <c>
        <v>2</v>
      </c>
      <c>
        <v>0</v>
      </c>
      <c>
        <v>0</v>
      </c>
      <c>
        <v>0</v>
      </c>
      <c>
        <v>8.743333</v>
      </c>
      <c>
        <v>0</v>
      </c>
      <c>
        <v>0</v>
      </c>
      <c>
        <v>0</v>
      </c>
    </row>
    <row>
      <c>
        <is>
          <t>1465921</t>
        </is>
      </c>
      <c>
        <v>1</v>
      </c>
      <c>
        <is>
          <t>İZMİR</t>
        </is>
      </c>
      <c>
        <v>URLA</v>
      </c>
      <c>
        <is>
          <t>ZEYTİNALAN İM 35-19-A00002_ZEYTİNALAN TR-101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08:39:00</t>
        </is>
      </c>
      <c>
        <is>
          <t>23.07.2020 09:16:06</t>
        </is>
      </c>
      <c>
        <v>0.618333333</v>
      </c>
      <c>
        <v>38</v>
      </c>
      <c>
        <v>2533</v>
      </c>
      <c>
        <v>0</v>
      </c>
      <c>
        <v>0</v>
      </c>
      <c>
        <v>23.496667</v>
      </c>
      <c>
        <v>1566.238332</v>
      </c>
      <c>
        <v>0</v>
      </c>
      <c>
        <v>0</v>
      </c>
    </row>
    <row>
      <c>
        <is>
          <t>1411070</t>
        </is>
      </c>
      <c>
        <v>1</v>
      </c>
      <c>
        <is>
          <t>MANİSA</t>
        </is>
      </c>
      <c>
        <v>ŞEHZADELER</v>
      </c>
      <c>
        <is>
          <t>DM-3/12 (KISIK CAMİİ) 45-71-M00106_953220666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19:11:00</t>
        </is>
      </c>
      <c>
        <is>
          <t>13.07.2020 21:11:26</t>
        </is>
      </c>
      <c>
        <v>2.007222222</v>
      </c>
      <c>
        <v>0</v>
      </c>
      <c>
        <v>15</v>
      </c>
      <c>
        <v>0</v>
      </c>
      <c>
        <v>0</v>
      </c>
      <c>
        <v>0</v>
      </c>
      <c>
        <v>30.108333</v>
      </c>
      <c>
        <v>0</v>
      </c>
      <c>
        <v>0</v>
      </c>
    </row>
    <row>
      <c>
        <is>
          <t>1397357</t>
        </is>
      </c>
      <c>
        <v>1</v>
      </c>
      <c>
        <is>
          <t>MANİSA</t>
        </is>
      </c>
      <c>
        <v>ŞEHZADELER</v>
      </c>
      <c>
        <is>
          <t>DM-3/11 45-71-M00105_953207932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08:00:21</t>
        </is>
      </c>
      <c>
        <is>
          <t>08.07.2020 08:45:22</t>
        </is>
      </c>
      <c>
        <v>0.750277777</v>
      </c>
      <c>
        <v>0</v>
      </c>
      <c>
        <v>14</v>
      </c>
      <c>
        <v>0</v>
      </c>
      <c>
        <v>0</v>
      </c>
      <c>
        <v>0</v>
      </c>
      <c>
        <v>10.503889</v>
      </c>
      <c>
        <v>0</v>
      </c>
      <c>
        <v>0</v>
      </c>
    </row>
    <row>
      <c>
        <is>
          <t>1480883</t>
        </is>
      </c>
      <c>
        <v>1</v>
      </c>
      <c>
        <is>
          <t>İZMİR</t>
        </is>
      </c>
      <c>
        <v>URLA</v>
      </c>
      <c>
        <is>
          <t>ZEYTİNALAN İM 35-19-A00002_KEKLİKTEPE-M10 M10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01:37:51</t>
        </is>
      </c>
      <c>
        <is>
          <t>31.07.2020 01:46:00</t>
        </is>
      </c>
      <c>
        <v>0.135833333</v>
      </c>
      <c>
        <v>65</v>
      </c>
      <c>
        <v>318</v>
      </c>
      <c>
        <v>6</v>
      </c>
      <c>
        <v>87</v>
      </c>
      <c>
        <v>8.829167</v>
      </c>
      <c>
        <v>43.195</v>
      </c>
      <c>
        <v>0.815</v>
      </c>
      <c>
        <v>11.8175</v>
      </c>
    </row>
    <row>
      <c>
        <is>
          <t>1480119</t>
        </is>
      </c>
      <c>
        <v>1</v>
      </c>
      <c>
        <is>
          <t>MANİSA</t>
        </is>
      </c>
      <c>
        <v>ŞEHZADELER</v>
      </c>
      <c>
        <is>
          <t>DM-1/21 45-71-M00014_953220561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18:48:47</t>
        </is>
      </c>
      <c>
        <is>
          <t>29.07.2020 20:22:21</t>
        </is>
      </c>
      <c>
        <v>1.559444444</v>
      </c>
      <c>
        <v>0</v>
      </c>
      <c>
        <v>15</v>
      </c>
      <c>
        <v>0</v>
      </c>
      <c>
        <v>0</v>
      </c>
      <c>
        <v>0</v>
      </c>
      <c>
        <v>23.391667</v>
      </c>
      <c>
        <v>0</v>
      </c>
      <c>
        <v>0</v>
      </c>
    </row>
    <row>
      <c>
        <is>
          <t>1373780</t>
        </is>
      </c>
      <c>
        <v>1</v>
      </c>
      <c>
        <is>
          <t>İZMİR</t>
        </is>
      </c>
      <c>
        <v>URLA</v>
      </c>
      <c>
        <is>
          <t>ZEYTİNALAN İM 35-19-A00002_KEKLİKTEPE-M10 M10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03:02:33</t>
        </is>
      </c>
      <c>
        <is>
          <t>04.07.2020 03:38:00</t>
        </is>
      </c>
      <c>
        <v>0.590833333</v>
      </c>
      <c>
        <v>30</v>
      </c>
      <c>
        <v>131</v>
      </c>
      <c>
        <v>0</v>
      </c>
      <c>
        <v>0</v>
      </c>
      <c>
        <v>17.725</v>
      </c>
      <c>
        <v>77.399167</v>
      </c>
      <c>
        <v>0</v>
      </c>
      <c>
        <v>0</v>
      </c>
    </row>
    <row>
      <c>
        <is>
          <t>1410884</t>
        </is>
      </c>
      <c>
        <v>1</v>
      </c>
      <c>
        <is>
          <t>İZMİR</t>
        </is>
      </c>
      <c>
        <v>TORBALI</v>
      </c>
      <c>
        <is>
          <t>KUŞÇUBURUN-4 35-26-M00530_95000083091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13:32:37</t>
        </is>
      </c>
      <c>
        <is>
          <t>13.07.2020 14:51:46</t>
        </is>
      </c>
      <c>
        <v>1.319166666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1.319167</v>
      </c>
    </row>
    <row>
      <c>
        <is>
          <t>1476739</t>
        </is>
      </c>
      <c>
        <v>1</v>
      </c>
      <c>
        <is>
          <t>MANİSA</t>
        </is>
      </c>
      <c>
        <v>AKHİSAR</v>
      </c>
      <c>
        <is>
          <t>TR-1/64 DM 45-72-M00064_956510664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13:32:40</t>
        </is>
      </c>
      <c>
        <is>
          <t>24.07.2020 18:35:35</t>
        </is>
      </c>
      <c>
        <v>5.048611111</v>
      </c>
      <c>
        <v>0</v>
      </c>
      <c>
        <v>4</v>
      </c>
      <c>
        <v>0</v>
      </c>
      <c>
        <v>0</v>
      </c>
      <c>
        <v>0</v>
      </c>
      <c>
        <v>20.194444</v>
      </c>
      <c>
        <v>0</v>
      </c>
      <c>
        <v>0</v>
      </c>
    </row>
    <row>
      <c>
        <is>
          <t>1466210</t>
        </is>
      </c>
      <c>
        <v>1</v>
      </c>
      <c>
        <is>
          <t>İZMİR</t>
        </is>
      </c>
      <c>
        <v>ALİAĞA</v>
      </c>
      <c>
        <is>
          <t>M-458 (DM-3/5) 35-17-M00458_950302368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15:35:16</t>
        </is>
      </c>
      <c>
        <is>
          <t>23.07.2020 16:46:55</t>
        </is>
      </c>
      <c>
        <v>1.194166666</v>
      </c>
      <c>
        <v>0</v>
      </c>
      <c>
        <v>8</v>
      </c>
      <c>
        <v>0</v>
      </c>
      <c>
        <v>0</v>
      </c>
      <c>
        <v>0</v>
      </c>
      <c>
        <v>9.553333</v>
      </c>
      <c>
        <v>0</v>
      </c>
      <c>
        <v>0</v>
      </c>
    </row>
    <row>
      <c>
        <is>
          <t>1424568</t>
        </is>
      </c>
      <c>
        <v>1</v>
      </c>
      <c>
        <is>
          <t>İZMİR</t>
        </is>
      </c>
      <c>
        <v>MENDERES</v>
      </c>
      <c>
        <is>
          <t>M-36 ZİNDANCIK KÖK 35-25-M00106_TURAÇLAR EFES ROYAL ÖZEL-KORUKENT TATİL SİTESİ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11:26:19</t>
        </is>
      </c>
      <c>
        <is>
          <t>20.07.2020 14:22:19</t>
        </is>
      </c>
      <c>
        <v>2.933333333</v>
      </c>
      <c>
        <v>2</v>
      </c>
      <c>
        <v>30</v>
      </c>
      <c>
        <v>6</v>
      </c>
      <c>
        <v>3</v>
      </c>
      <c>
        <v>5.866667</v>
      </c>
      <c>
        <v>88</v>
      </c>
      <c>
        <v>17.6</v>
      </c>
      <c>
        <v>8.8</v>
      </c>
    </row>
    <row>
      <c>
        <is>
          <t>1422813</t>
        </is>
      </c>
      <c>
        <v>1</v>
      </c>
      <c>
        <is>
          <t>İZMİR</t>
        </is>
      </c>
      <c>
        <v>MENDERES</v>
      </c>
      <c>
        <is>
          <t>M-36 ZİNDANCIK KÖK 35-25-M00106_TURAÇLAR EFES ROYAL ÖZEL-KORUKENT TATİL SİTESİ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07:02:00</t>
        </is>
      </c>
      <c>
        <is>
          <t>17.07.2020 10:24:00</t>
        </is>
      </c>
      <c>
        <v>3.366666666</v>
      </c>
      <c>
        <v>2</v>
      </c>
      <c>
        <v>31</v>
      </c>
      <c>
        <v>6</v>
      </c>
      <c>
        <v>3</v>
      </c>
      <c>
        <v>6.733333</v>
      </c>
      <c>
        <v>104.366667</v>
      </c>
      <c>
        <v>20.2</v>
      </c>
      <c>
        <v>10.1</v>
      </c>
    </row>
    <row>
      <c>
        <is>
          <t>1422801</t>
        </is>
      </c>
      <c>
        <v>1</v>
      </c>
      <c>
        <is>
          <t>İZMİR</t>
        </is>
      </c>
      <c>
        <v>MENDERES</v>
      </c>
      <c>
        <is>
          <t>M-36 ZİNDANCIK KÖK 35-25-M00106_TURAÇLAR EFES ROYAL ÖZEL-KORUKENT TATİL SİTESİ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06:09:00</t>
        </is>
      </c>
      <c>
        <is>
          <t>17.07.2020 07:01:39</t>
        </is>
      </c>
      <c>
        <v>0.8775</v>
      </c>
      <c>
        <v>2</v>
      </c>
      <c>
        <v>31</v>
      </c>
      <c>
        <v>6</v>
      </c>
      <c>
        <v>3</v>
      </c>
      <c>
        <v>1.755</v>
      </c>
      <c>
        <v>27.2025</v>
      </c>
      <c>
        <v>5.265</v>
      </c>
      <c>
        <v>2.6325</v>
      </c>
    </row>
    <row>
      <c>
        <is>
          <t>1476494</t>
        </is>
      </c>
      <c>
        <v>1</v>
      </c>
      <c>
        <is>
          <t>MANİSA</t>
        </is>
      </c>
      <c>
        <v>AKHİSAR</v>
      </c>
      <c>
        <is>
          <t>TR-1/64 DM 45-72-M00064_TR-1/70-M04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06:40:40</t>
        </is>
      </c>
      <c>
        <is>
          <t>24.07.2020 07:06:00</t>
        </is>
      </c>
      <c>
        <v>0.422222222</v>
      </c>
      <c>
        <v>32</v>
      </c>
      <c>
        <v>5893</v>
      </c>
      <c>
        <v>0</v>
      </c>
      <c>
        <v>0</v>
      </c>
      <c>
        <v>13.511111</v>
      </c>
      <c>
        <v>2488.155554</v>
      </c>
      <c>
        <v>0</v>
      </c>
      <c>
        <v>0</v>
      </c>
    </row>
    <row>
      <c>
        <is>
          <t>1385607</t>
        </is>
      </c>
      <c>
        <v>1</v>
      </c>
      <c>
        <is>
          <t>İZMİR</t>
        </is>
      </c>
      <c>
        <v>URLA</v>
      </c>
      <c>
        <is>
          <t>ZEYTİNALAN İM 35-19-A00002_GÜZELBAHÇE-2 ÇIKIŞ (İSTİKLAL)-M11 M11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10:35:25</t>
        </is>
      </c>
      <c>
        <is>
          <t>06.07.2020 10:55:55</t>
        </is>
      </c>
      <c>
        <v>0.341666666</v>
      </c>
      <c>
        <v>5</v>
      </c>
      <c>
        <v>56</v>
      </c>
      <c>
        <v>0</v>
      </c>
      <c>
        <v>0</v>
      </c>
      <c>
        <v>1.708333</v>
      </c>
      <c>
        <v>19.133333</v>
      </c>
      <c>
        <v>0</v>
      </c>
      <c>
        <v>0</v>
      </c>
    </row>
    <row>
      <c>
        <is>
          <t>1479552</t>
        </is>
      </c>
      <c>
        <v>1</v>
      </c>
      <c>
        <is>
          <t>İZMİR</t>
        </is>
      </c>
      <c>
        <v>URLA</v>
      </c>
      <c>
        <is>
          <t>TR-69 35-19-L00069_A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09:43:43</t>
        </is>
      </c>
      <c>
        <is>
          <t>29.07.2020 10:51:24</t>
        </is>
      </c>
      <c>
        <v>1.128055555</v>
      </c>
      <c>
        <v>0</v>
      </c>
      <c>
        <v>63</v>
      </c>
      <c>
        <v>0</v>
      </c>
      <c>
        <v>0</v>
      </c>
      <c>
        <v>0</v>
      </c>
      <c>
        <v>71.0675</v>
      </c>
      <c>
        <v>0</v>
      </c>
      <c>
        <v>0</v>
      </c>
    </row>
    <row>
      <c>
        <is>
          <t>1478999</t>
        </is>
      </c>
      <c>
        <v>1</v>
      </c>
      <c>
        <is>
          <t>İZMİR</t>
        </is>
      </c>
      <c>
        <v>BUCA</v>
      </c>
      <c>
        <is>
          <t>M-2055 35-03-M02055_910183042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15:26:23</t>
        </is>
      </c>
      <c>
        <is>
          <t>28.07.2020 21:10:56</t>
        </is>
      </c>
      <c>
        <v>5.7425</v>
      </c>
      <c>
        <v>0</v>
      </c>
      <c>
        <v>5</v>
      </c>
      <c>
        <v>0</v>
      </c>
      <c>
        <v>0</v>
      </c>
      <c>
        <v>0</v>
      </c>
      <c>
        <v>28.7125</v>
      </c>
      <c>
        <v>0</v>
      </c>
      <c>
        <v>0</v>
      </c>
    </row>
    <row>
      <c>
        <is>
          <t>1398325</t>
        </is>
      </c>
      <c>
        <v>1</v>
      </c>
      <c>
        <is>
          <t>İZMİR</t>
        </is>
      </c>
      <c>
        <v>MENEMEN</v>
      </c>
      <c>
        <is>
          <t>KESİKKÖY DM 35-28-M00309_-M09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12:37:24</t>
        </is>
      </c>
      <c>
        <is>
          <t>09.07.2020 13:02:58</t>
        </is>
      </c>
      <c>
        <v>0.426111111</v>
      </c>
      <c>
        <v>0</v>
      </c>
      <c>
        <v>0</v>
      </c>
      <c>
        <v>20</v>
      </c>
      <c>
        <v>547</v>
      </c>
      <c>
        <v>0</v>
      </c>
      <c>
        <v>0</v>
      </c>
      <c>
        <v>8.522222</v>
      </c>
      <c>
        <v>233.082778</v>
      </c>
    </row>
    <row>
      <c>
        <is>
          <t>1373579</t>
        </is>
      </c>
      <c>
        <v>1</v>
      </c>
      <c>
        <is>
          <t>MANİSA</t>
        </is>
      </c>
      <c>
        <v>AKHİSAR</v>
      </c>
      <c>
        <is>
          <t>TR-1/68 45-72-M00068_956511401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18:42:05</t>
        </is>
      </c>
      <c>
        <is>
          <t>03.07.2020 19:17:54</t>
        </is>
      </c>
      <c>
        <v>0.596944444</v>
      </c>
      <c>
        <v>0</v>
      </c>
      <c>
        <v>2</v>
      </c>
      <c>
        <v>0</v>
      </c>
      <c>
        <v>0</v>
      </c>
      <c>
        <v>0</v>
      </c>
      <c>
        <v>1.193889</v>
      </c>
      <c>
        <v>0</v>
      </c>
      <c>
        <v>0</v>
      </c>
    </row>
    <row>
      <c>
        <is>
          <t>1410600</t>
        </is>
      </c>
      <c>
        <v>1</v>
      </c>
      <c>
        <is>
          <t>İZMİR</t>
        </is>
      </c>
      <c>
        <v>GÜZELBAHÇE</v>
      </c>
      <c>
        <is>
          <t>M-2001 GÜZELBAHÇE ÇAMLI KÖK 35-10-M02001_ÇIKIŞ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06:48:04</t>
        </is>
      </c>
      <c>
        <is>
          <t>13.07.2020 08:19:00</t>
        </is>
      </c>
      <c>
        <v>1.515555555</v>
      </c>
      <c>
        <v>50</v>
      </c>
      <c>
        <v>5947</v>
      </c>
      <c>
        <v>12</v>
      </c>
      <c>
        <v>67</v>
      </c>
      <c>
        <v>75.777778</v>
      </c>
      <c>
        <v>9013.008886</v>
      </c>
      <c>
        <v>18.186667</v>
      </c>
      <c>
        <v>101.542222</v>
      </c>
    </row>
    <row>
      <c>
        <is>
          <t>1410522</t>
        </is>
      </c>
      <c>
        <v>1</v>
      </c>
      <c>
        <is>
          <t>İZMİR</t>
        </is>
      </c>
      <c>
        <v>URLA</v>
      </c>
      <c>
        <is>
          <t>ZEYTİNALAN İM 35-19-A00002_ZEYTİNALAN TR-101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20:25:55</t>
        </is>
      </c>
      <c>
        <is>
          <t>12.07.2020 23:19:16</t>
        </is>
      </c>
      <c>
        <v>2.889166666</v>
      </c>
      <c>
        <v>1</v>
      </c>
      <c>
        <v>0</v>
      </c>
      <c>
        <v>0</v>
      </c>
      <c>
        <v>0</v>
      </c>
      <c>
        <v>2.889167</v>
      </c>
      <c>
        <v>0</v>
      </c>
      <c>
        <v>0</v>
      </c>
      <c>
        <v>0</v>
      </c>
    </row>
    <row>
      <c>
        <is>
          <t>1455327</t>
        </is>
      </c>
      <c>
        <v>1</v>
      </c>
      <c>
        <is>
          <t>İZMİR</t>
        </is>
      </c>
      <c>
        <v>URLA</v>
      </c>
      <c>
        <is>
          <t>TR-73 35-19-L00073_965880577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20:02:03</t>
        </is>
      </c>
      <c>
        <is>
          <t>21.07.2020 23:52:07</t>
        </is>
      </c>
      <c>
        <v>3.834444444</v>
      </c>
      <c>
        <v>0</v>
      </c>
      <c>
        <v>1</v>
      </c>
      <c>
        <v>0</v>
      </c>
      <c>
        <v>0</v>
      </c>
      <c>
        <v>0</v>
      </c>
      <c>
        <v>3.834444</v>
      </c>
      <c>
        <v>0</v>
      </c>
      <c>
        <v>0</v>
      </c>
    </row>
    <row>
      <c>
        <is>
          <t>1478200</t>
        </is>
      </c>
      <c>
        <v>1</v>
      </c>
      <c>
        <is>
          <t>İZMİR</t>
        </is>
      </c>
      <c>
        <v>TORBALI</v>
      </c>
      <c>
        <is>
          <t>ÖZGÖRKEY KÖK 35-26-M00256_ÇAPAK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12:40:08</t>
        </is>
      </c>
      <c>
        <is>
          <t>27.07.2020 13:26:51</t>
        </is>
      </c>
      <c>
        <v>0.778611111</v>
      </c>
      <c>
        <v>0</v>
      </c>
      <c>
        <v>4</v>
      </c>
      <c>
        <v>7</v>
      </c>
      <c>
        <v>380</v>
      </c>
      <c>
        <v>0</v>
      </c>
      <c>
        <v>3.114444</v>
      </c>
      <c>
        <v>5.450278</v>
      </c>
      <c>
        <v>295.872222</v>
      </c>
    </row>
    <row>
      <c>
        <is>
          <t>1411778</t>
        </is>
      </c>
      <c>
        <v>1</v>
      </c>
      <c>
        <is>
          <t>MANİSA</t>
        </is>
      </c>
      <c>
        <v>AKHİSAR</v>
      </c>
      <c>
        <is>
          <t>TR-1/69 45-72-M00069_956511356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20:42:50</t>
        </is>
      </c>
      <c>
        <is>
          <t>14.07.2020 22:00:41</t>
        </is>
      </c>
      <c>
        <v>1.2975</v>
      </c>
      <c>
        <v>0</v>
      </c>
      <c>
        <v>2</v>
      </c>
      <c>
        <v>0</v>
      </c>
      <c>
        <v>0</v>
      </c>
      <c>
        <v>0</v>
      </c>
      <c>
        <v>2.595</v>
      </c>
      <c>
        <v>0</v>
      </c>
      <c>
        <v>0</v>
      </c>
    </row>
    <row>
      <c>
        <is>
          <t>1424560</t>
        </is>
      </c>
      <c>
        <v>1</v>
      </c>
      <c>
        <is>
          <t>İZMİR</t>
        </is>
      </c>
      <c>
        <v>MENDERES</v>
      </c>
      <c>
        <is>
          <t>M-36 ZİNDANCIK KÖK 35-25-M00106_35-25-M00106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11:37:00</t>
        </is>
      </c>
      <c>
        <is>
          <t>20.07.2020 13:10:34</t>
        </is>
      </c>
      <c>
        <v>1.559444444</v>
      </c>
      <c>
        <v>2</v>
      </c>
      <c>
        <v>30</v>
      </c>
      <c>
        <v>0</v>
      </c>
      <c>
        <v>3</v>
      </c>
      <c>
        <v>3.118889</v>
      </c>
      <c>
        <v>46.783333</v>
      </c>
      <c>
        <v>0</v>
      </c>
      <c>
        <v>4.678333</v>
      </c>
    </row>
    <row>
      <c>
        <is>
          <t>1477698</t>
        </is>
      </c>
      <c>
        <v>1</v>
      </c>
      <c>
        <is>
          <t>İZMİR</t>
        </is>
      </c>
      <c>
        <v>TORBALI</v>
      </c>
      <c>
        <is>
          <t>TR-35 35-26-M00035_35-26-M00035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26.07.2020 11:30:41</t>
        </is>
      </c>
      <c>
        <is>
          <t>26.07.2020 12:27:00</t>
        </is>
      </c>
      <c>
        <v>0.938611111</v>
      </c>
      <c>
        <v>1</v>
      </c>
      <c>
        <v>701</v>
      </c>
      <c>
        <v>0</v>
      </c>
      <c>
        <v>0</v>
      </c>
      <c>
        <v>0.938611</v>
      </c>
      <c>
        <v>657.966389</v>
      </c>
      <c>
        <v>0</v>
      </c>
      <c>
        <v>0</v>
      </c>
    </row>
    <row>
      <c>
        <is>
          <t>1477660</t>
        </is>
      </c>
      <c>
        <v>1</v>
      </c>
      <c>
        <is>
          <t>İZMİR</t>
        </is>
      </c>
      <c>
        <v>TORBALI</v>
      </c>
      <c>
        <is>
          <t>TR-35 35-26-M00035_35-26-M00035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26.07.2020 09:42:42</t>
        </is>
      </c>
      <c>
        <is>
          <t>26.07.2020 10:56:00</t>
        </is>
      </c>
      <c>
        <v>1.221666666</v>
      </c>
      <c>
        <v>1</v>
      </c>
      <c>
        <v>701</v>
      </c>
      <c>
        <v>0</v>
      </c>
      <c>
        <v>0</v>
      </c>
      <c>
        <v>1.221667</v>
      </c>
      <c>
        <v>856.388333</v>
      </c>
      <c>
        <v>0</v>
      </c>
      <c>
        <v>0</v>
      </c>
    </row>
    <row>
      <c>
        <is>
          <t>1411810</t>
        </is>
      </c>
      <c>
        <v>1</v>
      </c>
      <c>
        <is>
          <t>İZMİR</t>
        </is>
      </c>
      <c>
        <v>MENDERES</v>
      </c>
      <c>
        <is>
          <t>ÇAMÖNÜ TR-1 35-22-M00165_955281809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21:00:13</t>
        </is>
      </c>
      <c>
        <is>
          <t>14.07.2020 22:13:12</t>
        </is>
      </c>
      <c>
        <v>1.216388888</v>
      </c>
      <c>
        <v>0</v>
      </c>
      <c>
        <v>1</v>
      </c>
      <c>
        <v>0</v>
      </c>
      <c>
        <v>0</v>
      </c>
      <c>
        <v>0</v>
      </c>
      <c>
        <v>1.216389</v>
      </c>
      <c>
        <v>0</v>
      </c>
      <c>
        <v>0</v>
      </c>
    </row>
    <row>
      <c>
        <is>
          <t>1385703</t>
        </is>
      </c>
      <c>
        <v>1</v>
      </c>
      <c>
        <is>
          <t>İZMİR</t>
        </is>
      </c>
      <c>
        <v>TORBALI</v>
      </c>
      <c>
        <is>
          <t>KİPA DM 35-26-M00283_LA ŞARAP İDOL ÇIKIŞI M06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11:11:00</t>
        </is>
      </c>
      <c>
        <is>
          <t>06.07.2020 13:22:03</t>
        </is>
      </c>
      <c>
        <v>2.184166666</v>
      </c>
      <c>
        <v>0</v>
      </c>
      <c>
        <v>5</v>
      </c>
      <c>
        <v>10</v>
      </c>
      <c>
        <v>10</v>
      </c>
      <c>
        <v>0</v>
      </c>
      <c>
        <v>10.920833</v>
      </c>
      <c>
        <v>21.841667</v>
      </c>
      <c>
        <v>21.841667</v>
      </c>
    </row>
    <row>
      <c>
        <is>
          <t>1397226</t>
        </is>
      </c>
      <c>
        <v>1</v>
      </c>
      <c>
        <is>
          <t>MANİSA</t>
        </is>
      </c>
      <c>
        <v>AKHİSAR</v>
      </c>
      <c>
        <is>
          <t>AKHİSAR İM 45-72-A00001_BAŞLAMIŞ-L02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01:11:08</t>
        </is>
      </c>
      <c>
        <is>
          <t>08.07.2020 01:15:00</t>
        </is>
      </c>
      <c>
        <v>0.064444444</v>
      </c>
      <c>
        <v>0</v>
      </c>
      <c>
        <v>0</v>
      </c>
      <c>
        <v>287</v>
      </c>
      <c>
        <v>5869</v>
      </c>
      <c>
        <v>0</v>
      </c>
      <c>
        <v>0</v>
      </c>
      <c>
        <v>18.495555</v>
      </c>
      <c>
        <v>378.224442</v>
      </c>
    </row>
    <row>
      <c>
        <is>
          <t>1386340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45-78-M00974_HatBaşıAyırıcı_53139514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05:44:48</t>
        </is>
      </c>
      <c>
        <is>
          <t>07.07.2020 07:42:06</t>
        </is>
      </c>
      <c>
        <v>1.955</v>
      </c>
      <c>
        <v>0</v>
      </c>
      <c>
        <v>0</v>
      </c>
      <c>
        <v>3</v>
      </c>
      <c>
        <v>5</v>
      </c>
      <c>
        <v>0</v>
      </c>
      <c>
        <v>0</v>
      </c>
      <c>
        <v>5.865</v>
      </c>
      <c>
        <v>9.775</v>
      </c>
    </row>
    <row>
      <c>
        <is>
          <t>1372621</t>
        </is>
      </c>
      <c>
        <v>1</v>
      </c>
      <c>
        <is>
          <t>İZMİR</t>
        </is>
      </c>
      <c>
        <v>TORBALI</v>
      </c>
      <c>
        <is>
          <t>DM-4/11 35-26-M00835_914976072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17:22:17</t>
        </is>
      </c>
      <c>
        <is>
          <t>02.07.2020 18:56:04</t>
        </is>
      </c>
      <c>
        <v>1.563055555</v>
      </c>
      <c>
        <v>0</v>
      </c>
      <c>
        <v>1</v>
      </c>
      <c>
        <v>0</v>
      </c>
      <c>
        <v>0</v>
      </c>
      <c>
        <v>0</v>
      </c>
      <c>
        <v>1.563056</v>
      </c>
      <c>
        <v>0</v>
      </c>
      <c>
        <v>0</v>
      </c>
    </row>
    <row>
      <c>
        <is>
          <t>1412240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45-78-M00974_HatBaşıAyırıcı_53139514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19:48:31</t>
        </is>
      </c>
      <c>
        <is>
          <t>15.07.2020 21:57:08</t>
        </is>
      </c>
      <c>
        <v>2.143611111</v>
      </c>
      <c>
        <v>0</v>
      </c>
      <c>
        <v>0</v>
      </c>
      <c>
        <v>3</v>
      </c>
      <c>
        <v>5</v>
      </c>
      <c>
        <v>0</v>
      </c>
      <c>
        <v>0</v>
      </c>
      <c>
        <v>6.430833</v>
      </c>
      <c>
        <v>10.718056</v>
      </c>
    </row>
    <row>
      <c>
        <is>
          <t>1372853</t>
        </is>
      </c>
      <c>
        <v>1</v>
      </c>
      <c>
        <is>
          <t>MANİSA</t>
        </is>
      </c>
      <c>
        <v>AKHİSAR</v>
      </c>
      <c>
        <is>
          <t>TR-1/44 45-72-M00044_TR-1/45 M01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21:36:27</t>
        </is>
      </c>
      <c>
        <is>
          <t>02.07.2020 22:19:00</t>
        </is>
      </c>
      <c>
        <v>0.709166666</v>
      </c>
      <c>
        <v>0</v>
      </c>
      <c>
        <v>0</v>
      </c>
      <c>
        <v>4</v>
      </c>
      <c>
        <v>165</v>
      </c>
      <c>
        <v>0</v>
      </c>
      <c>
        <v>0</v>
      </c>
      <c>
        <v>2.836667</v>
      </c>
      <c>
        <v>117.0125</v>
      </c>
    </row>
    <row>
      <c>
        <is>
          <t>1399955</t>
        </is>
      </c>
      <c>
        <v>1</v>
      </c>
      <c>
        <is>
          <t>İZMİR</t>
        </is>
      </c>
      <c>
        <v>ÇEŞME</v>
      </c>
      <c>
        <is>
          <t>L-177 35-18-L00177_35-18-L00177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19:33:58</t>
        </is>
      </c>
      <c>
        <is>
          <t>11.07.2020 22:02:59</t>
        </is>
      </c>
      <c>
        <v>2.483611111</v>
      </c>
      <c>
        <v>1</v>
      </c>
      <c>
        <v>400</v>
      </c>
      <c>
        <v>0</v>
      </c>
      <c>
        <v>0</v>
      </c>
      <c>
        <v>2.483611</v>
      </c>
      <c>
        <v>993.444444</v>
      </c>
      <c>
        <v>0</v>
      </c>
      <c>
        <v>0</v>
      </c>
    </row>
    <row>
      <c>
        <is>
          <t>1411175</t>
        </is>
      </c>
      <c>
        <v>1</v>
      </c>
      <c>
        <is>
          <t>İZMİR</t>
        </is>
      </c>
      <c>
        <v>BUCA</v>
      </c>
      <c>
        <is>
          <t>M-1013 35-03-M01013_C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21:59:40</t>
        </is>
      </c>
      <c>
        <is>
          <t>14.07.2020 00:19:45</t>
        </is>
      </c>
      <c>
        <v>2.334722222</v>
      </c>
      <c>
        <v>0</v>
      </c>
      <c>
        <v>118</v>
      </c>
      <c>
        <v>0</v>
      </c>
      <c>
        <v>0</v>
      </c>
      <c>
        <v>0</v>
      </c>
      <c>
        <v>275.497222</v>
      </c>
      <c>
        <v>0</v>
      </c>
      <c>
        <v>0</v>
      </c>
    </row>
    <row>
      <c>
        <is>
          <t>1476760</t>
        </is>
      </c>
      <c>
        <v>1</v>
      </c>
      <c>
        <is>
          <t>İZMİR</t>
        </is>
      </c>
      <c>
        <v>BUCA</v>
      </c>
      <c>
        <is>
          <t>K-1658 35-03-K01658_35-03-K01658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14:28:53</t>
        </is>
      </c>
      <c>
        <is>
          <t>24.07.2020 14:48:01</t>
        </is>
      </c>
      <c>
        <v>0.318888888</v>
      </c>
      <c>
        <v>2</v>
      </c>
      <c>
        <v>648</v>
      </c>
      <c>
        <v>0</v>
      </c>
      <c>
        <v>0</v>
      </c>
      <c>
        <v>0.637778</v>
      </c>
      <c>
        <v>206.639999</v>
      </c>
      <c>
        <v>0</v>
      </c>
      <c>
        <v>0</v>
      </c>
    </row>
    <row>
      <c>
        <is>
          <t>1478336</t>
        </is>
      </c>
      <c>
        <v>1</v>
      </c>
      <c>
        <is>
          <t>MANİSA</t>
        </is>
      </c>
      <c>
        <v>YUNUSEMRE</v>
      </c>
      <c>
        <is>
          <t>DM-1/40 45-71-M00052_944947712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16:47:31</t>
        </is>
      </c>
      <c>
        <is>
          <t>27.07.2020 18:18:16</t>
        </is>
      </c>
      <c>
        <v>1.5125</v>
      </c>
      <c>
        <v>0</v>
      </c>
      <c>
        <v>1</v>
      </c>
      <c>
        <v>0</v>
      </c>
      <c>
        <v>0</v>
      </c>
      <c>
        <v>0</v>
      </c>
      <c>
        <v>1.5125</v>
      </c>
      <c>
        <v>0</v>
      </c>
      <c>
        <v>0</v>
      </c>
    </row>
    <row>
      <c>
        <is>
          <t>1479624</t>
        </is>
      </c>
      <c>
        <v>1</v>
      </c>
      <c>
        <is>
          <t>MANİSA</t>
        </is>
      </c>
      <c>
        <v>ŞEHZADELER</v>
      </c>
      <c>
        <is>
          <t>DM-1/21 45-71-M00014_C c1b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10:39:16</t>
        </is>
      </c>
      <c>
        <is>
          <t>29.07.2020 11:25:13</t>
        </is>
      </c>
      <c>
        <v>0.765833333</v>
      </c>
      <c>
        <v>0</v>
      </c>
      <c>
        <v>87</v>
      </c>
      <c>
        <v>0</v>
      </c>
      <c>
        <v>0</v>
      </c>
      <c>
        <v>0</v>
      </c>
      <c>
        <v>66.6275</v>
      </c>
      <c>
        <v>0</v>
      </c>
      <c>
        <v>0</v>
      </c>
    </row>
    <row>
      <c>
        <is>
          <t>1410321</t>
        </is>
      </c>
      <c>
        <v>1</v>
      </c>
      <c>
        <is>
          <t>İZMİR</t>
        </is>
      </c>
      <c>
        <v>BUCA</v>
      </c>
      <c>
        <is>
          <t>M-1013 35-03-M01013_C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13:23:37</t>
        </is>
      </c>
      <c>
        <is>
          <t>12.07.2020 13:59:13</t>
        </is>
      </c>
      <c>
        <v>0.593333333</v>
      </c>
      <c>
        <v>0</v>
      </c>
      <c>
        <v>118</v>
      </c>
      <c>
        <v>0</v>
      </c>
      <c>
        <v>0</v>
      </c>
      <c>
        <v>0</v>
      </c>
      <c>
        <v>70.013333</v>
      </c>
      <c>
        <v>0</v>
      </c>
      <c>
        <v>0</v>
      </c>
    </row>
    <row>
      <c>
        <is>
          <t>1398726</t>
        </is>
      </c>
      <c>
        <v>1</v>
      </c>
      <c>
        <is>
          <t>İZMİR</t>
        </is>
      </c>
      <c>
        <v>BUCA</v>
      </c>
      <c>
        <is>
          <t>M-1013 35-03-M01013_C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01:47:46</t>
        </is>
      </c>
      <c>
        <is>
          <t>10.07.2020 02:38:08</t>
        </is>
      </c>
      <c>
        <v>0.839444444</v>
      </c>
      <c>
        <v>0</v>
      </c>
      <c>
        <v>118</v>
      </c>
      <c>
        <v>0</v>
      </c>
      <c>
        <v>0</v>
      </c>
      <c>
        <v>0</v>
      </c>
      <c>
        <v>99.054444</v>
      </c>
      <c>
        <v>0</v>
      </c>
      <c>
        <v>0</v>
      </c>
    </row>
    <row>
      <c>
        <is>
          <t>1423545</t>
        </is>
      </c>
      <c>
        <v>1</v>
      </c>
      <c>
        <is>
          <t>İZMİR</t>
        </is>
      </c>
      <c>
        <v>MENDERES</v>
      </c>
      <c>
        <is>
          <t>ÇUKURALTI M-14 35-25-M00060_955268697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10:57:43</t>
        </is>
      </c>
      <c>
        <is>
          <t>18.07.2020 12:07:05</t>
        </is>
      </c>
      <c>
        <v>1.156111111</v>
      </c>
      <c>
        <v>0</v>
      </c>
      <c>
        <v>1</v>
      </c>
      <c>
        <v>0</v>
      </c>
      <c>
        <v>0</v>
      </c>
      <c>
        <v>0</v>
      </c>
      <c>
        <v>1.156111</v>
      </c>
      <c>
        <v>0</v>
      </c>
      <c>
        <v>0</v>
      </c>
    </row>
    <row>
      <c>
        <is>
          <t>1411917</t>
        </is>
      </c>
      <c>
        <v>1</v>
      </c>
      <c>
        <is>
          <t>İZMİR</t>
        </is>
      </c>
      <c>
        <v>ÇEŞME</v>
      </c>
      <c>
        <is>
          <t>L-197 (AYAYORGİ-2) 35-18-L00197_Ayırıcı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15.07.2020 08:59:16</t>
        </is>
      </c>
      <c>
        <is>
          <t>15.07.2020 11:39:17</t>
        </is>
      </c>
      <c>
        <v>2.666944444</v>
      </c>
      <c>
        <v>1</v>
      </c>
      <c>
        <v>6</v>
      </c>
      <c>
        <v>0</v>
      </c>
      <c>
        <v>0</v>
      </c>
      <c>
        <v>2.666944</v>
      </c>
      <c>
        <v>16.001667</v>
      </c>
      <c>
        <v>0</v>
      </c>
      <c>
        <v>0</v>
      </c>
    </row>
    <row>
      <c>
        <is>
          <t>1410390</t>
        </is>
      </c>
      <c>
        <v>1</v>
      </c>
      <c>
        <is>
          <t>İZMİR</t>
        </is>
      </c>
      <c>
        <v>BUCA</v>
      </c>
      <c>
        <is>
          <t>M-2200 BELENBAŞI TR-2 35-03-M02200_910243430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16:02:18</t>
        </is>
      </c>
      <c>
        <is>
          <t>12.07.2020 17:47:40</t>
        </is>
      </c>
      <c>
        <v>1.756111111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1.756111</v>
      </c>
    </row>
    <row>
      <c>
        <is>
          <t>1423293</t>
        </is>
      </c>
      <c>
        <v>1</v>
      </c>
      <c>
        <is>
          <t>İZMİR</t>
        </is>
      </c>
      <c>
        <v>BUCA</v>
      </c>
      <c>
        <is>
          <t>M-2200 BELENBAŞI TR-2 35-03-M02200_910106842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19:27:56</t>
        </is>
      </c>
      <c>
        <is>
          <t>17.07.2020 20:02:29</t>
        </is>
      </c>
      <c>
        <v>0.575833333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1.151667</v>
      </c>
    </row>
    <row>
      <c>
        <is>
          <t>1385792</t>
        </is>
      </c>
      <c>
        <v>1</v>
      </c>
      <c>
        <is>
          <t>MANİSA</t>
        </is>
      </c>
      <c>
        <v>SALİHLİ</v>
      </c>
      <c>
        <is>
          <t>AKÖREN TR-19 KÖK 45-78-M00974_ALAŞEHİR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14:26:05</t>
        </is>
      </c>
      <c>
        <is>
          <t>06.07.2020 15:05:29</t>
        </is>
      </c>
      <c>
        <v>0.656666666</v>
      </c>
      <c>
        <v>0</v>
      </c>
      <c>
        <v>0</v>
      </c>
      <c>
        <v>285</v>
      </c>
      <c>
        <v>819</v>
      </c>
      <c>
        <v>0</v>
      </c>
      <c>
        <v>0</v>
      </c>
      <c>
        <v>187.15</v>
      </c>
      <c>
        <v>537.809999</v>
      </c>
    </row>
    <row>
      <c>
        <is>
          <t>1478188</t>
        </is>
      </c>
      <c>
        <v>1</v>
      </c>
      <c>
        <is>
          <t>İZMİR</t>
        </is>
      </c>
      <c>
        <v>GAZİEMİR</v>
      </c>
      <c>
        <is>
          <t>KARTAL İM 35-08-A00003_EGEYILDIZ M22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11:58:45</t>
        </is>
      </c>
      <c>
        <is>
          <t>27.07.2020 13:11:34</t>
        </is>
      </c>
      <c>
        <v>1.213611111</v>
      </c>
      <c>
        <v>5</v>
      </c>
      <c>
        <v>544</v>
      </c>
      <c>
        <v>0</v>
      </c>
      <c>
        <v>2</v>
      </c>
      <c>
        <v>6.068056</v>
      </c>
      <c>
        <v>660.204444</v>
      </c>
      <c>
        <v>0</v>
      </c>
      <c>
        <v>2.427222</v>
      </c>
    </row>
    <row>
      <c>
        <is>
          <t>1372632</t>
        </is>
      </c>
      <c>
        <v>1</v>
      </c>
      <c>
        <is>
          <t>İZMİR</t>
        </is>
      </c>
      <c>
        <v>FOÇA</v>
      </c>
      <c>
        <is>
          <t>FOÇA TR-4 35-23-L00004_95000000854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17:32:23</t>
        </is>
      </c>
      <c>
        <is>
          <t>03.07.2020 17:52:31</t>
        </is>
      </c>
      <c>
        <v>24.335555555</v>
      </c>
      <c>
        <v>0</v>
      </c>
      <c>
        <v>1</v>
      </c>
      <c>
        <v>0</v>
      </c>
      <c>
        <v>0</v>
      </c>
      <c>
        <v>0</v>
      </c>
      <c>
        <v>24.335556</v>
      </c>
      <c>
        <v>0</v>
      </c>
      <c>
        <v>0</v>
      </c>
    </row>
    <row>
      <c>
        <is>
          <t>1373617</t>
        </is>
      </c>
      <c>
        <v>1</v>
      </c>
      <c>
        <is>
          <t>MANİSA</t>
        </is>
      </c>
      <c>
        <v>AKHİSAR</v>
      </c>
      <c>
        <is>
          <t>TR-1/59 45-72-M00059_956508990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19:24:47</t>
        </is>
      </c>
      <c>
        <is>
          <t>03.07.2020 23:26:44</t>
        </is>
      </c>
      <c>
        <v>4.0325</v>
      </c>
      <c>
        <v>0</v>
      </c>
      <c>
        <v>1</v>
      </c>
      <c>
        <v>0</v>
      </c>
      <c>
        <v>0</v>
      </c>
      <c>
        <v>0</v>
      </c>
      <c>
        <v>4.0325</v>
      </c>
      <c>
        <v>0</v>
      </c>
      <c>
        <v>0</v>
      </c>
    </row>
    <row>
      <c>
        <is>
          <t>1466356</t>
        </is>
      </c>
      <c>
        <v>1</v>
      </c>
      <c>
        <is>
          <t>İZMİR</t>
        </is>
      </c>
      <c>
        <v>URLA</v>
      </c>
      <c>
        <is>
          <t>TR-92 35-19-L00092_95000149591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18:47:53</t>
        </is>
      </c>
      <c>
        <is>
          <t>23.07.2020 22:24:21</t>
        </is>
      </c>
      <c>
        <v>3.607777777</v>
      </c>
      <c>
        <v>0</v>
      </c>
      <c>
        <v>1</v>
      </c>
      <c>
        <v>0</v>
      </c>
      <c>
        <v>0</v>
      </c>
      <c>
        <v>0</v>
      </c>
      <c>
        <v>3.607778</v>
      </c>
      <c>
        <v>0</v>
      </c>
      <c>
        <v>0</v>
      </c>
    </row>
    <row>
      <c>
        <is>
          <t>1399813</t>
        </is>
      </c>
      <c>
        <v>1</v>
      </c>
      <c>
        <is>
          <t>İZMİR</t>
        </is>
      </c>
      <c>
        <v>BUCA</v>
      </c>
      <c>
        <is>
          <t>M-1104 35-03-M01104_910259536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15:37:45</t>
        </is>
      </c>
      <c>
        <is>
          <t>11.07.2020 16:22:21</t>
        </is>
      </c>
      <c>
        <v>0.743333333</v>
      </c>
      <c>
        <v>0</v>
      </c>
      <c>
        <v>1</v>
      </c>
      <c>
        <v>0</v>
      </c>
      <c>
        <v>0</v>
      </c>
      <c>
        <v>0</v>
      </c>
      <c>
        <v>0.743333</v>
      </c>
      <c>
        <v>0</v>
      </c>
      <c>
        <v>0</v>
      </c>
    </row>
    <row>
      <c>
        <is>
          <t>1399743</t>
        </is>
      </c>
      <c>
        <v>1</v>
      </c>
      <c>
        <is>
          <t>İZMİR</t>
        </is>
      </c>
      <c>
        <v>BUCA</v>
      </c>
      <c>
        <is>
          <t>M-1104 35-03-M01104_910259536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13:05:07</t>
        </is>
      </c>
      <c>
        <is>
          <t>11.07.2020 14:32:14</t>
        </is>
      </c>
      <c>
        <v>1.451944444</v>
      </c>
      <c>
        <v>0</v>
      </c>
      <c>
        <v>1</v>
      </c>
      <c>
        <v>0</v>
      </c>
      <c>
        <v>0</v>
      </c>
      <c>
        <v>0</v>
      </c>
      <c>
        <v>1.451944</v>
      </c>
      <c>
        <v>0</v>
      </c>
      <c>
        <v>0</v>
      </c>
    </row>
    <row>
      <c>
        <is>
          <t>1398795</t>
        </is>
      </c>
      <c>
        <v>1</v>
      </c>
      <c>
        <is>
          <t>İZMİR</t>
        </is>
      </c>
      <c>
        <v>ÇEŞME</v>
      </c>
      <c>
        <is>
          <t>L-2 35-18-L00002_950436342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07:39:20</t>
        </is>
      </c>
      <c>
        <is>
          <t>10.07.2020 08:53:51</t>
        </is>
      </c>
      <c>
        <v>1.241944444</v>
      </c>
      <c>
        <v>0</v>
      </c>
      <c>
        <v>1</v>
      </c>
      <c>
        <v>0</v>
      </c>
      <c>
        <v>0</v>
      </c>
      <c>
        <v>0</v>
      </c>
      <c>
        <v>1.241944</v>
      </c>
      <c>
        <v>0</v>
      </c>
      <c>
        <v>0</v>
      </c>
    </row>
    <row>
      <c>
        <is>
          <t>1397641</t>
        </is>
      </c>
      <c>
        <v>1</v>
      </c>
      <c>
        <is>
          <t>İZMİR</t>
        </is>
      </c>
      <c>
        <v>BAYRAKLI</v>
      </c>
      <c>
        <is>
          <t>M-1297 35-02-M01297_A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13:30:29</t>
        </is>
      </c>
      <c>
        <is>
          <t>08.07.2020 14:20:26</t>
        </is>
      </c>
      <c>
        <v>0.8325</v>
      </c>
      <c>
        <v>0</v>
      </c>
      <c>
        <v>138</v>
      </c>
      <c>
        <v>0</v>
      </c>
      <c>
        <v>0</v>
      </c>
      <c>
        <v>0</v>
      </c>
      <c>
        <v>114.885</v>
      </c>
      <c>
        <v>0</v>
      </c>
      <c>
        <v>0</v>
      </c>
    </row>
    <row>
      <c>
        <is>
          <t>1435176</t>
        </is>
      </c>
      <c>
        <v>1</v>
      </c>
      <c>
        <is>
          <t>MANİSA</t>
        </is>
      </c>
      <c>
        <v>YUNUSEMRE</v>
      </c>
      <c>
        <is>
          <t>DM-1/38 45-71-M00050_C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13:42:23</t>
        </is>
      </c>
      <c>
        <is>
          <t>21.07.2020 15:56:05</t>
        </is>
      </c>
      <c>
        <v>2.228333333</v>
      </c>
      <c>
        <v>0</v>
      </c>
      <c>
        <v>75</v>
      </c>
      <c>
        <v>0</v>
      </c>
      <c>
        <v>0</v>
      </c>
      <c>
        <v>0</v>
      </c>
      <c>
        <v>167.125</v>
      </c>
      <c>
        <v>0</v>
      </c>
      <c>
        <v>0</v>
      </c>
    </row>
    <row>
      <c>
        <is>
          <t>1397893</t>
        </is>
      </c>
      <c>
        <v>1</v>
      </c>
      <c>
        <is>
          <t>MANİSA</t>
        </is>
      </c>
      <c>
        <v>KULA</v>
      </c>
      <c>
        <is>
          <t>TR-3 45-77-L00003_945511945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19:15:06</t>
        </is>
      </c>
      <c>
        <is>
          <t>08.07.2020 21:02:03</t>
        </is>
      </c>
      <c>
        <v>1.7825</v>
      </c>
      <c>
        <v>0</v>
      </c>
      <c>
        <v>2</v>
      </c>
      <c>
        <v>0</v>
      </c>
      <c>
        <v>0</v>
      </c>
      <c>
        <v>0</v>
      </c>
      <c>
        <v>3.565</v>
      </c>
      <c>
        <v>0</v>
      </c>
      <c>
        <v>0</v>
      </c>
    </row>
    <row>
      <c>
        <is>
          <t>1398249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45-78-M00974_HatBaşıAyırıcı_53139492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11:03:47</t>
        </is>
      </c>
      <c>
        <is>
          <t>09.07.2020 14:59:18</t>
        </is>
      </c>
      <c>
        <v>3.925277777</v>
      </c>
      <c>
        <v>0</v>
      </c>
      <c>
        <v>0</v>
      </c>
      <c>
        <v>1</v>
      </c>
      <c>
        <v>0</v>
      </c>
      <c>
        <v>0</v>
      </c>
      <c>
        <v>0</v>
      </c>
      <c>
        <v>3.925278</v>
      </c>
      <c>
        <v>0</v>
      </c>
    </row>
    <row>
      <c>
        <is>
          <t>1477461</t>
        </is>
      </c>
      <c>
        <v>1</v>
      </c>
      <c>
        <is>
          <t>İZMİR</t>
        </is>
      </c>
      <c>
        <v>KONAK</v>
      </c>
      <c>
        <is>
          <t>K-4412 35-01-K04412_910737280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19:32:58</t>
        </is>
      </c>
      <c>
        <is>
          <t>25.07.2020 22:44:06</t>
        </is>
      </c>
      <c>
        <v>3.185555555</v>
      </c>
      <c>
        <v>0</v>
      </c>
      <c>
        <v>3</v>
      </c>
      <c>
        <v>0</v>
      </c>
      <c>
        <v>0</v>
      </c>
      <c>
        <v>0</v>
      </c>
      <c>
        <v>9.556667</v>
      </c>
      <c>
        <v>0</v>
      </c>
      <c>
        <v>0</v>
      </c>
    </row>
    <row>
      <c>
        <is>
          <t>1455636</t>
        </is>
      </c>
      <c>
        <v>1</v>
      </c>
      <c>
        <is>
          <t>İZMİR</t>
        </is>
      </c>
      <c>
        <v>KONAK</v>
      </c>
      <c>
        <is>
          <t>K-3538 35-01-K03538_910640314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13:09:55</t>
        </is>
      </c>
      <c>
        <is>
          <t>22.07.2020 18:11:25</t>
        </is>
      </c>
      <c>
        <v>5.025</v>
      </c>
      <c>
        <v>0</v>
      </c>
      <c>
        <v>5</v>
      </c>
      <c>
        <v>0</v>
      </c>
      <c>
        <v>0</v>
      </c>
      <c>
        <v>0</v>
      </c>
      <c>
        <v>25.125</v>
      </c>
      <c>
        <v>0</v>
      </c>
      <c>
        <v>0</v>
      </c>
    </row>
    <row>
      <c>
        <is>
          <t>1398062</t>
        </is>
      </c>
      <c>
        <v>1</v>
      </c>
      <c>
        <is>
          <t>İZMİR</t>
        </is>
      </c>
      <c>
        <v>DİKİLİ</v>
      </c>
      <c>
        <is>
          <t>TR-12 35-30-L00012_Ayırıcı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07:34:44</t>
        </is>
      </c>
      <c>
        <is>
          <t>09.07.2020 08:36:16</t>
        </is>
      </c>
      <c>
        <v>1.025555555</v>
      </c>
      <c>
        <v>2</v>
      </c>
      <c>
        <v>431</v>
      </c>
      <c>
        <v>0</v>
      </c>
      <c>
        <v>0</v>
      </c>
      <c>
        <v>2.051111</v>
      </c>
      <c>
        <v>442.014444</v>
      </c>
      <c>
        <v>0</v>
      </c>
      <c>
        <v>0</v>
      </c>
    </row>
    <row>
      <c>
        <is>
          <t>1373056</t>
        </is>
      </c>
      <c>
        <v>1</v>
      </c>
      <c>
        <is>
          <t>İZMİR</t>
        </is>
      </c>
      <c>
        <v>URLA</v>
      </c>
      <c>
        <is>
          <t>ZEYTİNALAN İM 35-19-A00002_ZEYTİNALAN TR-101 L12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09:08:00</t>
        </is>
      </c>
      <c>
        <is>
          <t>03.07.2020 15:36:40</t>
        </is>
      </c>
      <c>
        <v>6.477777777</v>
      </c>
      <c>
        <v>39</v>
      </c>
      <c>
        <v>2483</v>
      </c>
      <c>
        <v>0</v>
      </c>
      <c>
        <v>0</v>
      </c>
      <c>
        <v>252.633333</v>
      </c>
      <c>
        <v>16084.32222</v>
      </c>
      <c>
        <v>0</v>
      </c>
      <c>
        <v>0</v>
      </c>
    </row>
    <row>
      <c>
        <is>
          <t>1399924</t>
        </is>
      </c>
      <c>
        <v>1</v>
      </c>
      <c>
        <is>
          <t>MANİSA</t>
        </is>
      </c>
      <c>
        <v>AKHİSAR</v>
      </c>
      <c>
        <is>
          <t>TR-1/47 45-72-M00047_49710206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18:46:34</t>
        </is>
      </c>
      <c>
        <is>
          <t>11.07.2020 20:39:17</t>
        </is>
      </c>
      <c>
        <v>1.878611111</v>
      </c>
      <c>
        <v>0</v>
      </c>
      <c>
        <v>36</v>
      </c>
      <c>
        <v>0</v>
      </c>
      <c>
        <v>0</v>
      </c>
      <c>
        <v>0</v>
      </c>
      <c>
        <v>67.63</v>
      </c>
      <c>
        <v>0</v>
      </c>
      <c>
        <v>0</v>
      </c>
    </row>
    <row>
      <c>
        <is>
          <t>1411770</t>
        </is>
      </c>
      <c>
        <v>1</v>
      </c>
      <c>
        <is>
          <t>MANİSA</t>
        </is>
      </c>
      <c>
        <v>AKHİSAR</v>
      </c>
      <c>
        <is>
          <t>TR-1/45 45-72-M00045_956478674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20:22:37</t>
        </is>
      </c>
      <c>
        <is>
          <t>14.07.2020 20:50:11</t>
        </is>
      </c>
      <c>
        <v>0.459444444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0.918889</v>
      </c>
    </row>
    <row>
      <c>
        <is>
          <t>1372911</t>
        </is>
      </c>
      <c>
        <v>1</v>
      </c>
      <c>
        <is>
          <t>İZMİR</t>
        </is>
      </c>
      <c>
        <v>KONAK</v>
      </c>
      <c>
        <is>
          <t>K-834 35-01-K00834_911710018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22:54:24</t>
        </is>
      </c>
      <c>
        <is>
          <t>03.07.2020 01:46:40</t>
        </is>
      </c>
      <c>
        <v>2.871111111</v>
      </c>
      <c>
        <v>0</v>
      </c>
      <c>
        <v>9</v>
      </c>
      <c>
        <v>0</v>
      </c>
      <c>
        <v>0</v>
      </c>
      <c>
        <v>0</v>
      </c>
      <c>
        <v>25.84</v>
      </c>
      <c>
        <v>0</v>
      </c>
      <c>
        <v>0</v>
      </c>
    </row>
    <row>
      <c>
        <is>
          <t>1410939</t>
        </is>
      </c>
      <c>
        <v>1</v>
      </c>
      <c>
        <is>
          <t>İZMİR</t>
        </is>
      </c>
      <c>
        <v>FOÇA</v>
      </c>
      <c>
        <is>
          <t>FOÇA TR-2 35-23-L00002_950422778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15:18:24</t>
        </is>
      </c>
      <c>
        <is>
          <t>13.07.2020 19:39:38</t>
        </is>
      </c>
      <c>
        <v>4.353888888</v>
      </c>
      <c>
        <v>0</v>
      </c>
      <c>
        <v>1</v>
      </c>
      <c>
        <v>0</v>
      </c>
      <c>
        <v>0</v>
      </c>
      <c>
        <v>0</v>
      </c>
      <c>
        <v>4.353889</v>
      </c>
      <c>
        <v>0</v>
      </c>
      <c>
        <v>0</v>
      </c>
    </row>
    <row>
      <c>
        <is>
          <t>1422925</t>
        </is>
      </c>
      <c>
        <v>1</v>
      </c>
      <c>
        <is>
          <t>İZMİR</t>
        </is>
      </c>
      <c>
        <v>KONAK</v>
      </c>
      <c>
        <is>
          <t>M-2557 35-01-M02557_911129831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09:47:28</t>
        </is>
      </c>
      <c>
        <is>
          <t>17.07.2020 10:39:14</t>
        </is>
      </c>
      <c>
        <v>0.862777777</v>
      </c>
      <c>
        <v>0</v>
      </c>
      <c>
        <v>2</v>
      </c>
      <c>
        <v>0</v>
      </c>
      <c>
        <v>0</v>
      </c>
      <c>
        <v>0</v>
      </c>
      <c>
        <v>1.725556</v>
      </c>
      <c>
        <v>0</v>
      </c>
      <c>
        <v>0</v>
      </c>
    </row>
    <row>
      <c>
        <is>
          <t>1410947</t>
        </is>
      </c>
      <c>
        <v>1</v>
      </c>
      <c>
        <is>
          <t>İZMİR</t>
        </is>
      </c>
      <c>
        <v>TORBALI</v>
      </c>
      <c>
        <is>
          <t>VEDAT FİLİZ SLM 35-26-M00730_7381895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15:35:48</t>
        </is>
      </c>
      <c>
        <is>
          <t>13.07.2020 17:27:39</t>
        </is>
      </c>
      <c>
        <v>1.864166666</v>
      </c>
      <c>
        <v>0</v>
      </c>
      <c>
        <v>6</v>
      </c>
      <c>
        <v>0</v>
      </c>
      <c>
        <v>0</v>
      </c>
      <c>
        <v>0</v>
      </c>
      <c>
        <v>11.185</v>
      </c>
      <c>
        <v>0</v>
      </c>
      <c>
        <v>0</v>
      </c>
    </row>
    <row>
      <c>
        <is>
          <t>1478165</t>
        </is>
      </c>
      <c>
        <v>1</v>
      </c>
      <c>
        <is>
          <t>İZMİR</t>
        </is>
      </c>
      <c>
        <v>ALİAĞA</v>
      </c>
      <c>
        <is>
          <t>TR-59 35-17-M00059_F F01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11:22:00</t>
        </is>
      </c>
      <c>
        <is>
          <t>27.07.2020 11:40:11</t>
        </is>
      </c>
      <c>
        <v>0.303055555</v>
      </c>
      <c>
        <v>0</v>
      </c>
      <c>
        <v>98</v>
      </c>
      <c>
        <v>0</v>
      </c>
      <c>
        <v>0</v>
      </c>
      <c>
        <v>0</v>
      </c>
      <c>
        <v>29.699444</v>
      </c>
      <c>
        <v>0</v>
      </c>
      <c>
        <v>0</v>
      </c>
    </row>
    <row>
      <c>
        <is>
          <t>1397118</t>
        </is>
      </c>
      <c>
        <v>1</v>
      </c>
      <c>
        <is>
          <t>İZMİR</t>
        </is>
      </c>
      <c>
        <v>BUCA</v>
      </c>
      <c>
        <is>
          <t>M-2124 35-03-M02124_910336450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22:27:37</t>
        </is>
      </c>
      <c>
        <is>
          <t>08.07.2020 00:52:43</t>
        </is>
      </c>
      <c>
        <v>2.418333333</v>
      </c>
      <c>
        <v>0</v>
      </c>
      <c>
        <v>2</v>
      </c>
      <c>
        <v>0</v>
      </c>
      <c>
        <v>0</v>
      </c>
      <c>
        <v>0</v>
      </c>
      <c>
        <v>4.836667</v>
      </c>
      <c>
        <v>0</v>
      </c>
      <c>
        <v>0</v>
      </c>
    </row>
    <row>
      <c>
        <is>
          <t>1455468</t>
        </is>
      </c>
      <c>
        <v>1</v>
      </c>
      <c>
        <is>
          <t>İZMİR</t>
        </is>
      </c>
      <c>
        <v>BUCA</v>
      </c>
      <c>
        <is>
          <t>K-4494 35-03-K04494_G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08:46:00</t>
        </is>
      </c>
      <c>
        <is>
          <t>22.07.2020 12:50:52</t>
        </is>
      </c>
      <c>
        <v>4.081111111</v>
      </c>
      <c>
        <v>0</v>
      </c>
      <c>
        <v>234</v>
      </c>
      <c>
        <v>0</v>
      </c>
      <c>
        <v>0</v>
      </c>
      <c>
        <v>0</v>
      </c>
      <c>
        <v>954.98</v>
      </c>
      <c>
        <v>0</v>
      </c>
      <c>
        <v>0</v>
      </c>
    </row>
    <row>
      <c>
        <is>
          <t>1455870</t>
        </is>
      </c>
      <c>
        <v>1</v>
      </c>
      <c>
        <is>
          <t>İZMİR</t>
        </is>
      </c>
      <c>
        <v>MENDERES</v>
      </c>
      <c>
        <is>
          <t>GÜMÜLDÜR M-47 35-25-M00047_955263085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21:00:19</t>
        </is>
      </c>
      <c>
        <is>
          <t>22.07.2020 21:31:14</t>
        </is>
      </c>
      <c>
        <v>0.515277777</v>
      </c>
      <c>
        <v>0</v>
      </c>
      <c>
        <v>1</v>
      </c>
      <c>
        <v>0</v>
      </c>
      <c>
        <v>0</v>
      </c>
      <c>
        <v>0</v>
      </c>
      <c>
        <v>0.515278</v>
      </c>
      <c>
        <v>0</v>
      </c>
      <c>
        <v>0</v>
      </c>
    </row>
    <row>
      <c>
        <is>
          <t>1374824</t>
        </is>
      </c>
      <c>
        <v>1</v>
      </c>
      <c>
        <is>
          <t>İZMİR</t>
        </is>
      </c>
      <c>
        <v>BAYRAKLI</v>
      </c>
      <c>
        <is>
          <t>M-2561 (YATIRIM REZERVE) 35-02-M02561_A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05.07.2020 13:36:00</t>
        </is>
      </c>
      <c>
        <is>
          <t>05.07.2020 17:16:00</t>
        </is>
      </c>
      <c>
        <v>3.666666666</v>
      </c>
      <c>
        <v>0</v>
      </c>
      <c>
        <v>74</v>
      </c>
      <c>
        <v>0</v>
      </c>
      <c>
        <v>0</v>
      </c>
      <c>
        <v>0</v>
      </c>
      <c>
        <v>271.333333</v>
      </c>
      <c>
        <v>0</v>
      </c>
      <c>
        <v>0</v>
      </c>
    </row>
    <row>
      <c>
        <is>
          <t>1386319</t>
        </is>
      </c>
      <c>
        <v>1</v>
      </c>
      <c>
        <is>
          <t>İZMİR</t>
        </is>
      </c>
      <c>
        <v>KARABAĞLAR</v>
      </c>
      <c>
        <is>
          <t>M-1351 35-01-M01351_M-1574-M01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02:55:04</t>
        </is>
      </c>
      <c>
        <is>
          <t>07.07.2020 03:44:41</t>
        </is>
      </c>
      <c>
        <v>0.826944444</v>
      </c>
      <c>
        <v>17</v>
      </c>
      <c>
        <v>5330</v>
      </c>
      <c>
        <v>0</v>
      </c>
      <c>
        <v>0</v>
      </c>
      <c>
        <v>14.058056</v>
      </c>
      <c>
        <v>4407.613887</v>
      </c>
      <c>
        <v>0</v>
      </c>
      <c>
        <v>0</v>
      </c>
    </row>
    <row>
      <c>
        <is>
          <t>1398972</t>
        </is>
      </c>
      <c>
        <v>1</v>
      </c>
      <c>
        <is>
          <t>MANİSA</t>
        </is>
      </c>
      <c>
        <v>KULA</v>
      </c>
      <c>
        <is>
          <t>TR-7/B 45-77-L00353_945490497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10:44:11</t>
        </is>
      </c>
      <c>
        <is>
          <t>10.07.2020 16:01:54</t>
        </is>
      </c>
      <c>
        <v>5.295277777</v>
      </c>
      <c>
        <v>0</v>
      </c>
      <c>
        <v>3</v>
      </c>
      <c>
        <v>0</v>
      </c>
      <c>
        <v>0</v>
      </c>
      <c>
        <v>0</v>
      </c>
      <c>
        <v>15.885833</v>
      </c>
      <c>
        <v>0</v>
      </c>
      <c>
        <v>0</v>
      </c>
    </row>
    <row>
      <c>
        <is>
          <t>1374519</t>
        </is>
      </c>
      <c>
        <v>1</v>
      </c>
      <c>
        <is>
          <t>İZMİR</t>
        </is>
      </c>
      <c>
        <v>KARABAĞLAR</v>
      </c>
      <c>
        <is>
          <t>M-1230 35-01-M01230_D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06:02:30</t>
        </is>
      </c>
      <c>
        <is>
          <t>05.07.2020 09:50:41</t>
        </is>
      </c>
      <c>
        <v>3.803055555</v>
      </c>
      <c>
        <v>0</v>
      </c>
      <c>
        <v>270</v>
      </c>
      <c>
        <v>0</v>
      </c>
      <c>
        <v>0</v>
      </c>
      <c>
        <v>0</v>
      </c>
      <c>
        <v>1026.825</v>
      </c>
      <c>
        <v>0</v>
      </c>
      <c>
        <v>0</v>
      </c>
    </row>
    <row>
      <c>
        <is>
          <t>1372302</t>
        </is>
      </c>
      <c>
        <v>1</v>
      </c>
      <c>
        <is>
          <t>İZMİR</t>
        </is>
      </c>
      <c>
        <v>GÜZELBAHÇE</v>
      </c>
      <c>
        <is>
          <t>YELKİ TR-5 (M-2339) 35-10-M02339_97976576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09:42:19</t>
        </is>
      </c>
      <c>
        <is>
          <t>02.07.2020 13:39:33</t>
        </is>
      </c>
      <c>
        <v>3.953888888</v>
      </c>
      <c>
        <v>0</v>
      </c>
      <c>
        <v>13</v>
      </c>
      <c>
        <v>0</v>
      </c>
      <c>
        <v>0</v>
      </c>
      <c>
        <v>0</v>
      </c>
      <c>
        <v>51.400556</v>
      </c>
      <c>
        <v>0</v>
      </c>
      <c>
        <v>0</v>
      </c>
    </row>
    <row>
      <c>
        <is>
          <t>1396847</t>
        </is>
      </c>
      <c>
        <v>1</v>
      </c>
      <c>
        <is>
          <t>MANİSA</t>
        </is>
      </c>
      <c>
        <v>ŞEHZADELER</v>
      </c>
      <c>
        <is>
          <t>ABDULLAH BOZYAKA SULAMA TR 45-71-M01304_Ayırıcı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16:02:50</t>
        </is>
      </c>
      <c>
        <is>
          <t>08.07.2020 01:19:47</t>
        </is>
      </c>
      <c>
        <v>9.2825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139.2375</v>
      </c>
    </row>
    <row>
      <c>
        <is>
          <t>1422379</t>
        </is>
      </c>
      <c>
        <v>1</v>
      </c>
      <c>
        <is>
          <t>MANİSA</t>
        </is>
      </c>
      <c>
        <v>SALİHLİ</v>
      </c>
      <c>
        <is>
          <t>TR-173 45-78-L00173_49364675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09:24:00</t>
        </is>
      </c>
      <c>
        <is>
          <t>16.07.2020 12:45:00</t>
        </is>
      </c>
      <c>
        <v>3.35</v>
      </c>
      <c>
        <v>0</v>
      </c>
      <c>
        <v>48</v>
      </c>
      <c>
        <v>0</v>
      </c>
      <c>
        <v>0</v>
      </c>
      <c>
        <v>0</v>
      </c>
      <c>
        <v>160.8</v>
      </c>
      <c>
        <v>0</v>
      </c>
      <c>
        <v>0</v>
      </c>
    </row>
    <row>
      <c>
        <is>
          <t>1386572</t>
        </is>
      </c>
      <c>
        <v>1</v>
      </c>
      <c>
        <is>
          <t>MANİSA</t>
        </is>
      </c>
      <c>
        <v>SALİHLİ</v>
      </c>
      <c>
        <is>
          <t>TR-10 45-78-L00010_953264861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10:17:22</t>
        </is>
      </c>
      <c>
        <is>
          <t>07.07.2020 11:02:25</t>
        </is>
      </c>
      <c>
        <v>0.750833333</v>
      </c>
      <c>
        <v>0</v>
      </c>
      <c>
        <v>1</v>
      </c>
      <c>
        <v>0</v>
      </c>
      <c>
        <v>0</v>
      </c>
      <c>
        <v>0</v>
      </c>
      <c>
        <v>0.750833</v>
      </c>
      <c>
        <v>0</v>
      </c>
      <c>
        <v>0</v>
      </c>
    </row>
    <row>
      <c>
        <is>
          <t>1476474</t>
        </is>
      </c>
      <c>
        <v>1</v>
      </c>
      <c>
        <is>
          <t>İZMİR</t>
        </is>
      </c>
      <c>
        <v>ÇEŞME</v>
      </c>
      <c>
        <is>
          <t>ÇEŞME İM 35-18-A00001_OVACIK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02:42:50</t>
        </is>
      </c>
      <c>
        <is>
          <t>24.07.2020 03:17:00</t>
        </is>
      </c>
      <c>
        <v>0.569444444</v>
      </c>
      <c>
        <v>19</v>
      </c>
      <c>
        <v>3021</v>
      </c>
      <c>
        <v>26</v>
      </c>
      <c>
        <v>394</v>
      </c>
      <c>
        <v>10.819444</v>
      </c>
      <c>
        <v>1720.291665</v>
      </c>
      <c>
        <v>14.805556</v>
      </c>
      <c>
        <v>224.361111</v>
      </c>
    </row>
    <row>
      <c>
        <is>
          <t>1398531</t>
        </is>
      </c>
      <c>
        <v>1</v>
      </c>
      <c>
        <is>
          <t>MANİSA</t>
        </is>
      </c>
      <c>
        <v>SALİHLİ</v>
      </c>
      <c>
        <is>
          <t>TR-10 45-78-L00010_953264856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17:47:00</t>
        </is>
      </c>
      <c>
        <is>
          <t>09.07.2020 18:35:03</t>
        </is>
      </c>
      <c>
        <v>0.800833333</v>
      </c>
      <c>
        <v>0</v>
      </c>
      <c>
        <v>2</v>
      </c>
      <c>
        <v>0</v>
      </c>
      <c>
        <v>0</v>
      </c>
      <c>
        <v>0</v>
      </c>
      <c>
        <v>1.601667</v>
      </c>
      <c>
        <v>0</v>
      </c>
      <c>
        <v>0</v>
      </c>
    </row>
    <row>
      <c>
        <is>
          <t>1397672</t>
        </is>
      </c>
      <c>
        <v>1</v>
      </c>
      <c>
        <is>
          <t>MANİSA</t>
        </is>
      </c>
      <c>
        <v>SALİHLİ</v>
      </c>
      <c>
        <is>
          <t>TR-66 45-78-L00066_953260394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14:12:52</t>
        </is>
      </c>
      <c>
        <is>
          <t>08.07.2020 15:03:26</t>
        </is>
      </c>
      <c>
        <v>0.842777777</v>
      </c>
      <c>
        <v>0</v>
      </c>
      <c>
        <v>3</v>
      </c>
      <c>
        <v>0</v>
      </c>
      <c>
        <v>0</v>
      </c>
      <c>
        <v>0</v>
      </c>
      <c>
        <v>2.528333</v>
      </c>
      <c>
        <v>0</v>
      </c>
      <c>
        <v>0</v>
      </c>
    </row>
    <row>
      <c>
        <is>
          <t>1422964</t>
        </is>
      </c>
      <c>
        <v>1</v>
      </c>
      <c>
        <is>
          <t>İZMİR</t>
        </is>
      </c>
      <c>
        <v>KARABAĞLAR</v>
      </c>
      <c>
        <is>
          <t>K-772 35-01-K00772_912239522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10:27:45</t>
        </is>
      </c>
      <c>
        <is>
          <t>17.07.2020 12:28:00</t>
        </is>
      </c>
      <c>
        <v>2.004166666</v>
      </c>
      <c>
        <v>0</v>
      </c>
      <c>
        <v>2</v>
      </c>
      <c>
        <v>0</v>
      </c>
      <c>
        <v>0</v>
      </c>
      <c>
        <v>0</v>
      </c>
      <c>
        <v>4.008333</v>
      </c>
      <c>
        <v>0</v>
      </c>
      <c>
        <v>0</v>
      </c>
    </row>
    <row>
      <c>
        <is>
          <t>1466177</t>
        </is>
      </c>
      <c>
        <v>1</v>
      </c>
      <c>
        <is>
          <t>İZMİR</t>
        </is>
      </c>
      <c>
        <v>ÇEŞME</v>
      </c>
      <c>
        <is>
          <t>ÇEŞME İM 35-18-A00001_MARİNA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14:51:59</t>
        </is>
      </c>
      <c>
        <is>
          <t>23.07.2020 14:56:59</t>
        </is>
      </c>
      <c>
        <v>0.083333333</v>
      </c>
      <c>
        <v>1</v>
      </c>
      <c>
        <v>2</v>
      </c>
      <c>
        <v>0</v>
      </c>
      <c>
        <v>0</v>
      </c>
      <c>
        <v>0.083333</v>
      </c>
      <c>
        <v>0.166667</v>
      </c>
      <c>
        <v>0</v>
      </c>
      <c>
        <v>0</v>
      </c>
    </row>
    <row>
      <c>
        <is>
          <t>1371524</t>
        </is>
      </c>
      <c>
        <v>1</v>
      </c>
      <c>
        <is>
          <t>MANİSA</t>
        </is>
      </c>
      <c>
        <v>SALİHLİ</v>
      </c>
      <c>
        <is>
          <t>TR-76 45-78-L00076_953260517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08:07:07</t>
        </is>
      </c>
      <c>
        <is>
          <t>01.07.2020 11:50:14</t>
        </is>
      </c>
      <c>
        <v>3.718611111</v>
      </c>
      <c>
        <v>0</v>
      </c>
      <c>
        <v>6</v>
      </c>
      <c>
        <v>0</v>
      </c>
      <c>
        <v>0</v>
      </c>
      <c>
        <v>0</v>
      </c>
      <c>
        <v>22.311667</v>
      </c>
      <c>
        <v>0</v>
      </c>
      <c>
        <v>0</v>
      </c>
    </row>
    <row>
      <c>
        <is>
          <t>1375321</t>
        </is>
      </c>
      <c>
        <v>1</v>
      </c>
      <c>
        <is>
          <t>MANİSA</t>
        </is>
      </c>
      <c>
        <v>SALİHLİ</v>
      </c>
      <c>
        <is>
          <t>TR-12 45-78-L00012_953265008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22:52:13</t>
        </is>
      </c>
      <c>
        <is>
          <t>05.07.2020 23:35:57</t>
        </is>
      </c>
      <c>
        <v>0.728888888</v>
      </c>
      <c>
        <v>0</v>
      </c>
      <c>
        <v>1</v>
      </c>
      <c>
        <v>0</v>
      </c>
      <c>
        <v>0</v>
      </c>
      <c>
        <v>0</v>
      </c>
      <c>
        <v>0.728889</v>
      </c>
      <c>
        <v>0</v>
      </c>
      <c>
        <v>0</v>
      </c>
    </row>
    <row>
      <c>
        <is>
          <t>1372648</t>
        </is>
      </c>
      <c>
        <v>1</v>
      </c>
      <c>
        <is>
          <t>İZMİR</t>
        </is>
      </c>
      <c>
        <v>MENDERES</v>
      </c>
      <c>
        <is>
          <t>ÇUKURALTI M-56 35-25-M00056_955269117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17:42:45</t>
        </is>
      </c>
      <c>
        <is>
          <t>02.07.2020 20:24:27</t>
        </is>
      </c>
      <c>
        <v>2.695</v>
      </c>
      <c>
        <v>0</v>
      </c>
      <c>
        <v>1</v>
      </c>
      <c>
        <v>0</v>
      </c>
      <c>
        <v>0</v>
      </c>
      <c>
        <v>0</v>
      </c>
      <c>
        <v>2.695</v>
      </c>
      <c>
        <v>0</v>
      </c>
      <c>
        <v>0</v>
      </c>
    </row>
    <row>
      <c>
        <is>
          <t>1411408</t>
        </is>
      </c>
      <c>
        <v>1</v>
      </c>
      <c>
        <is>
          <t>MANİSA</t>
        </is>
      </c>
      <c>
        <v>ŞEHZADELER</v>
      </c>
      <c>
        <is>
          <t>DM-8/10 45-71-M00287_C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11:16:32</t>
        </is>
      </c>
      <c>
        <is>
          <t>14.07.2020 12:15:34</t>
        </is>
      </c>
      <c>
        <v>0.983866666</v>
      </c>
      <c>
        <v>0</v>
      </c>
      <c>
        <v>130</v>
      </c>
      <c>
        <v>0</v>
      </c>
      <c>
        <v>0</v>
      </c>
      <c>
        <v>0</v>
      </c>
      <c>
        <v>127.902667</v>
      </c>
      <c>
        <v>0</v>
      </c>
      <c>
        <v>0</v>
      </c>
    </row>
    <row>
      <c>
        <is>
          <t>1411866</t>
        </is>
      </c>
      <c>
        <v>1</v>
      </c>
      <c>
        <is>
          <t>İZMİR</t>
        </is>
      </c>
      <c>
        <v>KONAK</v>
      </c>
      <c>
        <is>
          <t>M-1942 35-01-M01942_911247602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05:38:06</t>
        </is>
      </c>
      <c>
        <is>
          <t>15.07.2020 06:42:14</t>
        </is>
      </c>
      <c>
        <v>1.068888888</v>
      </c>
      <c>
        <v>0</v>
      </c>
      <c>
        <v>15</v>
      </c>
      <c>
        <v>0</v>
      </c>
      <c>
        <v>0</v>
      </c>
      <c>
        <v>0</v>
      </c>
      <c>
        <v>16.033333</v>
      </c>
      <c>
        <v>0</v>
      </c>
      <c>
        <v>0</v>
      </c>
    </row>
    <row>
      <c>
        <is>
          <t>1481154</t>
        </is>
      </c>
      <c>
        <v>1</v>
      </c>
      <c>
        <is>
          <t>İZMİR</t>
        </is>
      </c>
      <c>
        <v>ALİAĞA</v>
      </c>
      <c>
        <is>
          <t>KAREL DM 35-17-M00247_İMBAT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17:00:51</t>
        </is>
      </c>
      <c>
        <is>
          <t>31.07.2020 17:41:38</t>
        </is>
      </c>
      <c>
        <v>0.679722222</v>
      </c>
      <c>
        <v>3</v>
      </c>
      <c>
        <v>0</v>
      </c>
      <c>
        <v>1</v>
      </c>
      <c>
        <v>0</v>
      </c>
      <c>
        <v>2.039167</v>
      </c>
      <c>
        <v>0</v>
      </c>
      <c>
        <v>0.679722</v>
      </c>
      <c>
        <v>0</v>
      </c>
    </row>
    <row>
      <c>
        <is>
          <t>1372710</t>
        </is>
      </c>
      <c>
        <v>1</v>
      </c>
      <c>
        <is>
          <t>İZMİR</t>
        </is>
      </c>
      <c>
        <v>TORBALI</v>
      </c>
      <c>
        <is>
          <t>DM-5/TR-4 (ESKİ TR-36) 35-26-M01365_B B01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18:42:56</t>
        </is>
      </c>
      <c>
        <is>
          <t>02.07.2020 19:10:08</t>
        </is>
      </c>
      <c>
        <v>0.453333333</v>
      </c>
      <c>
        <v>0</v>
      </c>
      <c>
        <v>90</v>
      </c>
      <c>
        <v>0</v>
      </c>
      <c>
        <v>0</v>
      </c>
      <c>
        <v>0</v>
      </c>
      <c>
        <v>40.8</v>
      </c>
      <c>
        <v>0</v>
      </c>
      <c>
        <v>0</v>
      </c>
    </row>
    <row>
      <c>
        <is>
          <t>1371640</t>
        </is>
      </c>
      <c>
        <v>1</v>
      </c>
      <c>
        <is>
          <t>MANİSA</t>
        </is>
      </c>
      <c>
        <v>ŞEHZADELER</v>
      </c>
      <c>
        <is>
          <t>DM-3/09 (YAYLA KABİN) 45-71-M00120_953175274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10:31:10</t>
        </is>
      </c>
      <c>
        <is>
          <t>01.07.2020 12:55:05</t>
        </is>
      </c>
      <c>
        <v>2.398611111</v>
      </c>
      <c>
        <v>0</v>
      </c>
      <c>
        <v>10</v>
      </c>
      <c>
        <v>0</v>
      </c>
      <c>
        <v>0</v>
      </c>
      <c>
        <v>0</v>
      </c>
      <c>
        <v>23.986111</v>
      </c>
      <c>
        <v>0</v>
      </c>
      <c>
        <v>0</v>
      </c>
    </row>
    <row>
      <c>
        <is>
          <t>1423926</t>
        </is>
      </c>
      <c>
        <v>1</v>
      </c>
      <c>
        <is>
          <t>MANİSA</t>
        </is>
      </c>
      <c>
        <v>ŞEHZADELER</v>
      </c>
      <c>
        <is>
          <t>DM-3/09 (YAYLA KABİN) 45-71-M00120_D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06:15:44</t>
        </is>
      </c>
      <c>
        <is>
          <t>19.07.2020 09:23:46</t>
        </is>
      </c>
      <c>
        <v>3.133888888</v>
      </c>
      <c>
        <v>0</v>
      </c>
      <c>
        <v>129</v>
      </c>
      <c>
        <v>0</v>
      </c>
      <c>
        <v>0</v>
      </c>
      <c>
        <v>0</v>
      </c>
      <c>
        <v>404.271667</v>
      </c>
      <c>
        <v>0</v>
      </c>
      <c>
        <v>0</v>
      </c>
    </row>
    <row>
      <c>
        <is>
          <t>1480566</t>
        </is>
      </c>
      <c>
        <v>1</v>
      </c>
      <c>
        <is>
          <t>MANİSA</t>
        </is>
      </c>
      <c>
        <v>ŞEHZADELER</v>
      </c>
      <c>
        <is>
          <t>DM-3/09 (YAYLA KABİN) 45-71-M00120_DM-3/10  DM-3/11  DM-3/12-M03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16:14:38</t>
        </is>
      </c>
      <c>
        <is>
          <t>30.07.2020 17:02:00</t>
        </is>
      </c>
      <c>
        <v>0.789444444</v>
      </c>
      <c>
        <v>4</v>
      </c>
      <c>
        <v>672</v>
      </c>
      <c>
        <v>0</v>
      </c>
      <c>
        <v>0</v>
      </c>
      <c>
        <v>3.157778</v>
      </c>
      <c>
        <v>530.506666</v>
      </c>
      <c>
        <v>0</v>
      </c>
      <c>
        <v>0</v>
      </c>
    </row>
    <row>
      <c>
        <is>
          <t>1374319</t>
        </is>
      </c>
      <c>
        <v>1</v>
      </c>
      <c>
        <is>
          <t>İZMİR</t>
        </is>
      </c>
      <c>
        <v>ÇEŞME</v>
      </c>
      <c>
        <is>
          <t>L-379 35-18-L00379_DAĞITIM TRAFO L-379-L03 L03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19:08:00</t>
        </is>
      </c>
      <c>
        <is>
          <t>04.07.2020 19:29:15</t>
        </is>
      </c>
      <c>
        <v>0.354166666</v>
      </c>
      <c>
        <v>0</v>
      </c>
      <c>
        <v>388</v>
      </c>
      <c>
        <v>0</v>
      </c>
      <c>
        <v>0</v>
      </c>
      <c>
        <v>0</v>
      </c>
      <c>
        <v>137.416666</v>
      </c>
      <c>
        <v>0</v>
      </c>
      <c>
        <v>0</v>
      </c>
    </row>
    <row>
      <c>
        <is>
          <t>1399776</t>
        </is>
      </c>
      <c>
        <v>1</v>
      </c>
      <c>
        <is>
          <t>İZMİR</t>
        </is>
      </c>
      <c>
        <v>BUCA</v>
      </c>
      <c>
        <is>
          <t>M-2123 35-03-M02123_912756877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14:15:35</t>
        </is>
      </c>
      <c>
        <is>
          <t>11.07.2020 16:02:23</t>
        </is>
      </c>
      <c>
        <v>1.78</v>
      </c>
      <c>
        <v>0</v>
      </c>
      <c>
        <v>4</v>
      </c>
      <c>
        <v>0</v>
      </c>
      <c>
        <v>0</v>
      </c>
      <c>
        <v>0</v>
      </c>
      <c>
        <v>7.12</v>
      </c>
      <c>
        <v>0</v>
      </c>
      <c>
        <v>0</v>
      </c>
    </row>
    <row>
      <c>
        <is>
          <t>1423496</t>
        </is>
      </c>
      <c>
        <v>1</v>
      </c>
      <c>
        <is>
          <t>İZMİR</t>
        </is>
      </c>
      <c>
        <v>TORBALI</v>
      </c>
      <c>
        <is>
          <t>DM-7/17 35-26-M00636_35-26-M00636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09:48:34</t>
        </is>
      </c>
      <c>
        <is>
          <t>18.07.2020 10:53:09</t>
        </is>
      </c>
      <c>
        <v>1.076388888</v>
      </c>
      <c>
        <v>0</v>
      </c>
      <c>
        <v>9</v>
      </c>
      <c>
        <v>0</v>
      </c>
      <c>
        <v>0</v>
      </c>
      <c>
        <v>0</v>
      </c>
      <c>
        <v>9.6875</v>
      </c>
      <c>
        <v>0</v>
      </c>
      <c>
        <v>0</v>
      </c>
    </row>
    <row>
      <c>
        <is>
          <t>1480039</t>
        </is>
      </c>
      <c>
        <v>1</v>
      </c>
      <c>
        <is>
          <t>İZMİR</t>
        </is>
      </c>
      <c>
        <v>ALİAĞA</v>
      </c>
      <c>
        <is>
          <t>TR-44 (DM-6/21) 35-17-M00044_B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17:24:45</t>
        </is>
      </c>
      <c>
        <is>
          <t>29.07.2020 18:42:43</t>
        </is>
      </c>
      <c>
        <v>1.299444444</v>
      </c>
      <c>
        <v>0</v>
      </c>
      <c>
        <v>71</v>
      </c>
      <c>
        <v>0</v>
      </c>
      <c>
        <v>0</v>
      </c>
      <c>
        <v>0</v>
      </c>
      <c>
        <v>92.260556</v>
      </c>
      <c>
        <v>0</v>
      </c>
      <c>
        <v>0</v>
      </c>
    </row>
    <row>
      <c>
        <is>
          <t>1479932</t>
        </is>
      </c>
      <c>
        <v>1</v>
      </c>
      <c>
        <is>
          <t>İZMİR</t>
        </is>
      </c>
      <c>
        <v>ALİAĞA</v>
      </c>
      <c>
        <is>
          <t>TR-44 (DM-6/21) 35-17-M00044_A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15:04:07</t>
        </is>
      </c>
      <c>
        <is>
          <t>29.07.2020 15:30:05</t>
        </is>
      </c>
      <c>
        <v>0.432777777</v>
      </c>
      <c>
        <v>0</v>
      </c>
      <c>
        <v>10</v>
      </c>
      <c>
        <v>0</v>
      </c>
      <c>
        <v>0</v>
      </c>
      <c>
        <v>0</v>
      </c>
      <c>
        <v>4.327778</v>
      </c>
      <c>
        <v>0</v>
      </c>
      <c>
        <v>0</v>
      </c>
    </row>
    <row>
      <c>
        <is>
          <t>1476898</t>
        </is>
      </c>
      <c>
        <v>1</v>
      </c>
      <c>
        <is>
          <t>İZMİR</t>
        </is>
      </c>
      <c>
        <v>ALİAĞA</v>
      </c>
      <c>
        <is>
          <t>TR-44 (DM-6/21) 35-17-M00044_950301587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17:28:37</t>
        </is>
      </c>
      <c>
        <is>
          <t>24.07.2020 20:26:09</t>
        </is>
      </c>
      <c>
        <v>2.958888888</v>
      </c>
      <c>
        <v>0</v>
      </c>
      <c>
        <v>1</v>
      </c>
      <c>
        <v>0</v>
      </c>
      <c>
        <v>0</v>
      </c>
      <c>
        <v>0</v>
      </c>
      <c>
        <v>2.958889</v>
      </c>
      <c>
        <v>0</v>
      </c>
      <c>
        <v>0</v>
      </c>
    </row>
    <row>
      <c>
        <is>
          <t>1399447</t>
        </is>
      </c>
      <c>
        <v>1</v>
      </c>
      <c>
        <is>
          <t>İZMİR</t>
        </is>
      </c>
      <c>
        <v>MENEMEN</v>
      </c>
      <c>
        <is>
          <t>ASARLIK TR-26 35-28-M00725_35-28-M00725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21:23:19</t>
        </is>
      </c>
      <c>
        <is>
          <t>10.07.2020 22:24:18</t>
        </is>
      </c>
      <c>
        <v>1.016388888</v>
      </c>
      <c>
        <v>1</v>
      </c>
      <c>
        <v>73</v>
      </c>
      <c>
        <v>0</v>
      </c>
      <c>
        <v>61</v>
      </c>
      <c>
        <v>1.016389</v>
      </c>
      <c>
        <v>74.196389</v>
      </c>
      <c>
        <v>0</v>
      </c>
      <c>
        <v>61.999722</v>
      </c>
    </row>
    <row>
      <c>
        <is>
          <t>1478013</t>
        </is>
      </c>
      <c>
        <v>1</v>
      </c>
      <c>
        <is>
          <t>İZMİR</t>
        </is>
      </c>
      <c>
        <v>ALİAĞA</v>
      </c>
      <c>
        <is>
          <t>ALİAĞA TR-43 DM 35-17-M00043_TR-90 ÇIKIŞ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07:26:33</t>
        </is>
      </c>
      <c>
        <is>
          <t>27.07.2020 07:53:00</t>
        </is>
      </c>
      <c>
        <v>0.440833333</v>
      </c>
      <c>
        <v>30</v>
      </c>
      <c>
        <v>4319</v>
      </c>
      <c>
        <v>2</v>
      </c>
      <c>
        <v>0</v>
      </c>
      <c>
        <v>13.225</v>
      </c>
      <c>
        <v>1903.959165</v>
      </c>
      <c>
        <v>0.881667</v>
      </c>
      <c>
        <v>0</v>
      </c>
    </row>
    <row>
      <c>
        <is>
          <t>1478164</t>
        </is>
      </c>
      <c>
        <v>1</v>
      </c>
      <c>
        <is>
          <t>İZMİR</t>
        </is>
      </c>
      <c>
        <v>ALİAĞA</v>
      </c>
      <c>
        <is>
          <t>TR-88 35-17-M00088_35-17-M00088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11:09:01</t>
        </is>
      </c>
      <c>
        <is>
          <t>27.07.2020 12:13:38</t>
        </is>
      </c>
      <c>
        <v>1.076944444</v>
      </c>
      <c>
        <v>1</v>
      </c>
      <c>
        <v>103</v>
      </c>
      <c>
        <v>0</v>
      </c>
      <c>
        <v>0</v>
      </c>
      <c>
        <v>1.076944</v>
      </c>
      <c>
        <v>110.925278</v>
      </c>
      <c>
        <v>0</v>
      </c>
      <c>
        <v>0</v>
      </c>
    </row>
    <row>
      <c>
        <is>
          <t>1373637</t>
        </is>
      </c>
      <c>
        <v>1</v>
      </c>
      <c>
        <is>
          <t>İZMİR</t>
        </is>
      </c>
      <c>
        <v>ALİAĞA</v>
      </c>
      <c>
        <is>
          <t>ALİAĞA TR-43 DM 35-17-M00043_GÜZELHİSAR ÇIKIŞI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19:53:23</t>
        </is>
      </c>
      <c>
        <is>
          <t>03.07.2020 20:09:27</t>
        </is>
      </c>
      <c>
        <v>0.267777777</v>
      </c>
      <c>
        <v>6</v>
      </c>
      <c>
        <v>400</v>
      </c>
      <c>
        <v>68</v>
      </c>
      <c>
        <v>317</v>
      </c>
      <c>
        <v>1.606667</v>
      </c>
      <c>
        <v>107.111111</v>
      </c>
      <c>
        <v>18.208889</v>
      </c>
      <c>
        <v>84.885555</v>
      </c>
    </row>
    <row>
      <c>
        <is>
          <t>1455681</t>
        </is>
      </c>
      <c>
        <v>1</v>
      </c>
      <c>
        <is>
          <t>İZMİR</t>
        </is>
      </c>
      <c>
        <v>ÇEŞME</v>
      </c>
      <c>
        <is>
          <t>L-215 35-18-L00215_8909375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15:15:20</t>
        </is>
      </c>
      <c>
        <is>
          <t>22.07.2020 16:06:36</t>
        </is>
      </c>
      <c>
        <v>0.854444444</v>
      </c>
      <c>
        <v>0</v>
      </c>
      <c>
        <v>90</v>
      </c>
      <c>
        <v>0</v>
      </c>
      <c>
        <v>0</v>
      </c>
      <c>
        <v>0</v>
      </c>
      <c>
        <v>76.9</v>
      </c>
      <c>
        <v>0</v>
      </c>
      <c>
        <v>0</v>
      </c>
    </row>
    <row>
      <c>
        <is>
          <t>1398753</t>
        </is>
      </c>
      <c>
        <v>1</v>
      </c>
      <c>
        <is>
          <t>İZMİR</t>
        </is>
      </c>
      <c>
        <v>ALİAĞA</v>
      </c>
      <c>
        <is>
          <t>ALİAĞA TR-43 DM 35-17-M00043_GÜZELHİSAR ÇIKIŞI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06:06:47</t>
        </is>
      </c>
      <c>
        <is>
          <t>10.07.2020 06:35:59</t>
        </is>
      </c>
      <c>
        <v>0.486666666</v>
      </c>
      <c>
        <v>6</v>
      </c>
      <c>
        <v>400</v>
      </c>
      <c>
        <v>68</v>
      </c>
      <c>
        <v>317</v>
      </c>
      <c>
        <v>2.92</v>
      </c>
      <c>
        <v>194.666666</v>
      </c>
      <c>
        <v>33.093333</v>
      </c>
      <c>
        <v>154.273333</v>
      </c>
    </row>
    <row>
      <c>
        <is>
          <t>1479129</t>
        </is>
      </c>
      <c>
        <v>1</v>
      </c>
      <c>
        <is>
          <t>İZMİR</t>
        </is>
      </c>
      <c>
        <v>ÇEŞME</v>
      </c>
      <c>
        <is>
          <t>L-200 35-18-L00200_950438920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16:33:11</t>
        </is>
      </c>
      <c>
        <is>
          <t>28.07.2020 20:16:52</t>
        </is>
      </c>
      <c>
        <v>3.728055555</v>
      </c>
      <c>
        <v>0</v>
      </c>
      <c>
        <v>1</v>
      </c>
      <c>
        <v>0</v>
      </c>
      <c>
        <v>0</v>
      </c>
      <c>
        <v>0</v>
      </c>
      <c>
        <v>3.728056</v>
      </c>
      <c>
        <v>0</v>
      </c>
      <c>
        <v>0</v>
      </c>
    </row>
    <row>
      <c>
        <is>
          <t>1372111</t>
        </is>
      </c>
      <c>
        <v>1</v>
      </c>
      <c>
        <is>
          <t>İZMİR</t>
        </is>
      </c>
      <c>
        <v>GÜZELBAHÇE</v>
      </c>
      <c>
        <is>
          <t>K-4568 35-10-K04568_K-2689-K01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01:34:00</t>
        </is>
      </c>
      <c>
        <is>
          <t>02.07.2020 01:38:14</t>
        </is>
      </c>
      <c>
        <v>0.070555555</v>
      </c>
      <c>
        <v>10</v>
      </c>
      <c>
        <v>1932</v>
      </c>
      <c>
        <v>0</v>
      </c>
      <c>
        <v>0</v>
      </c>
      <c>
        <v>0.705556</v>
      </c>
      <c>
        <v>136.313332</v>
      </c>
      <c>
        <v>0</v>
      </c>
      <c>
        <v>0</v>
      </c>
    </row>
    <row>
      <c>
        <is>
          <t>1423840</t>
        </is>
      </c>
      <c>
        <v>1</v>
      </c>
      <c>
        <is>
          <t>İZMİR</t>
        </is>
      </c>
      <c>
        <v>KARABAĞLAR</v>
      </c>
      <c>
        <is>
          <t>M-1233 35-01-M01233_R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20:40:12</t>
        </is>
      </c>
      <c>
        <is>
          <t>18.07.2020 22:59:16</t>
        </is>
      </c>
      <c>
        <v>2.317777777</v>
      </c>
      <c>
        <v>0</v>
      </c>
      <c>
        <v>164</v>
      </c>
      <c>
        <v>0</v>
      </c>
      <c>
        <v>0</v>
      </c>
      <c>
        <v>0</v>
      </c>
      <c>
        <v>380.115555</v>
      </c>
      <c>
        <v>0</v>
      </c>
      <c>
        <v>0</v>
      </c>
    </row>
    <row>
      <c>
        <is>
          <t>1424370</t>
        </is>
      </c>
      <c>
        <v>1</v>
      </c>
      <c>
        <is>
          <t>İZMİR</t>
        </is>
      </c>
      <c>
        <v>GÜZELBAHÇE</v>
      </c>
      <c>
        <is>
          <t>KAHRAMANDERE İM 35-10-A00002_GÜZELBAHÇE İM-1-M01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06:16:21</t>
        </is>
      </c>
      <c>
        <is>
          <t>20.07.2020 06:20:17</t>
        </is>
      </c>
      <c>
        <v>0.065555555</v>
      </c>
      <c>
        <v>31</v>
      </c>
      <c>
        <v>5842</v>
      </c>
      <c>
        <v>8</v>
      </c>
      <c>
        <v>132</v>
      </c>
      <c>
        <v>2.032222</v>
      </c>
      <c>
        <v>382.975552</v>
      </c>
      <c>
        <v>0.524444</v>
      </c>
      <c>
        <v>8.653333</v>
      </c>
    </row>
    <row>
      <c>
        <is>
          <t>1398235</t>
        </is>
      </c>
      <c>
        <v>1</v>
      </c>
      <c>
        <is>
          <t>İZMİR</t>
        </is>
      </c>
      <c>
        <v>KARABAĞLAR</v>
      </c>
      <c>
        <is>
          <t>M-2379 (YATIRIM REZERVE) 35-01-M02379_M-2752-H1 H1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09.07.2020 10:54:25</t>
        </is>
      </c>
      <c>
        <is>
          <t>09.07.2020 11:39:36</t>
        </is>
      </c>
      <c>
        <v>0.753055555</v>
      </c>
      <c>
        <v>6</v>
      </c>
      <c>
        <v>2781</v>
      </c>
      <c>
        <v>0</v>
      </c>
      <c>
        <v>0</v>
      </c>
      <c>
        <v>4.518333</v>
      </c>
      <c>
        <v>2094.247498</v>
      </c>
      <c>
        <v>0</v>
      </c>
      <c>
        <v>0</v>
      </c>
    </row>
    <row>
      <c>
        <is>
          <t>1422773</t>
        </is>
      </c>
      <c>
        <v>1</v>
      </c>
      <c>
        <is>
          <t>İZMİR</t>
        </is>
      </c>
      <c>
        <v>KARABAĞLAR</v>
      </c>
      <c>
        <is>
          <t>BOZYAKA TM 35-01-A00007_BOZYAKA-15 K27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00:45:02</t>
        </is>
      </c>
      <c>
        <is>
          <t>17.07.2020 01:17:20</t>
        </is>
      </c>
      <c>
        <v>0.538333333</v>
      </c>
      <c>
        <v>9</v>
      </c>
      <c>
        <v>4672</v>
      </c>
      <c>
        <v>0</v>
      </c>
      <c>
        <v>0</v>
      </c>
      <c>
        <v>4.845</v>
      </c>
      <c>
        <v>2515.093332</v>
      </c>
      <c>
        <v>0</v>
      </c>
      <c>
        <v>0</v>
      </c>
    </row>
    <row>
      <c>
        <is>
          <t>1386276</t>
        </is>
      </c>
      <c>
        <v>1</v>
      </c>
      <c>
        <is>
          <t>MANİSA</t>
        </is>
      </c>
      <c>
        <v>SALİHLİ</v>
      </c>
      <c>
        <is>
          <t>TR-96 45-78-L00096_953247741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23:51:33</t>
        </is>
      </c>
      <c>
        <is>
          <t>07.07.2020 00:49:18</t>
        </is>
      </c>
      <c>
        <v>0.9625</v>
      </c>
      <c>
        <v>0</v>
      </c>
      <c>
        <v>8</v>
      </c>
      <c>
        <v>0</v>
      </c>
      <c>
        <v>0</v>
      </c>
      <c>
        <v>0</v>
      </c>
      <c>
        <v>7.7</v>
      </c>
      <c>
        <v>0</v>
      </c>
      <c>
        <v>0</v>
      </c>
    </row>
    <row>
      <c>
        <is>
          <t>1396888</t>
        </is>
      </c>
      <c>
        <v>1</v>
      </c>
      <c>
        <is>
          <t>İZMİR</t>
        </is>
      </c>
      <c>
        <v>GÜZELBAHÇE</v>
      </c>
      <c>
        <is>
          <t>M-1201 35-10-M01201_C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16:44:24</t>
        </is>
      </c>
      <c>
        <is>
          <t>07.07.2020 17:47:49</t>
        </is>
      </c>
      <c>
        <v>1.056944444</v>
      </c>
      <c>
        <v>0</v>
      </c>
      <c>
        <v>9</v>
      </c>
      <c>
        <v>0</v>
      </c>
      <c>
        <v>0</v>
      </c>
      <c>
        <v>0</v>
      </c>
      <c>
        <v>9.5125</v>
      </c>
      <c>
        <v>0</v>
      </c>
      <c>
        <v>0</v>
      </c>
    </row>
    <row>
      <c>
        <is>
          <t>1422629</t>
        </is>
      </c>
      <c>
        <v>1</v>
      </c>
      <c>
        <is>
          <t>İZMİR</t>
        </is>
      </c>
      <c>
        <v>KARABAĞLAR</v>
      </c>
      <c>
        <is>
          <t>K-4408 35-01-K04408_911429994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17:15:13</t>
        </is>
      </c>
      <c>
        <is>
          <t>16.07.2020 21:07:00</t>
        </is>
      </c>
      <c>
        <v>3.863055555</v>
      </c>
      <c>
        <v>0</v>
      </c>
      <c>
        <v>3</v>
      </c>
      <c>
        <v>0</v>
      </c>
      <c>
        <v>0</v>
      </c>
      <c>
        <v>0</v>
      </c>
      <c>
        <v>11.589167</v>
      </c>
      <c>
        <v>0</v>
      </c>
      <c>
        <v>0</v>
      </c>
    </row>
    <row>
      <c>
        <is>
          <t>1480322</t>
        </is>
      </c>
      <c>
        <v>1</v>
      </c>
      <c>
        <is>
          <t>MANİSA</t>
        </is>
      </c>
      <c>
        <v>AKHİSAR</v>
      </c>
      <c>
        <is>
          <t>TR-2/15 45-72-L00015_49727027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10:08:49</t>
        </is>
      </c>
      <c>
        <is>
          <t>30.07.2020 11:27:35</t>
        </is>
      </c>
      <c>
        <v>1.312777777</v>
      </c>
      <c>
        <v>0</v>
      </c>
      <c>
        <v>202</v>
      </c>
      <c>
        <v>0</v>
      </c>
      <c>
        <v>0</v>
      </c>
      <c>
        <v>0</v>
      </c>
      <c>
        <v>265.181111</v>
      </c>
      <c>
        <v>0</v>
      </c>
      <c>
        <v>0</v>
      </c>
    </row>
    <row>
      <c>
        <is>
          <t>1386754</t>
        </is>
      </c>
      <c>
        <v>1</v>
      </c>
      <c>
        <is>
          <t>İZMİR</t>
        </is>
      </c>
      <c>
        <v>ÇEŞME</v>
      </c>
      <c>
        <is>
          <t>L-133 35-18-L00133_950438909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14:04:43</t>
        </is>
      </c>
      <c>
        <is>
          <t>07.07.2020 20:16:19</t>
        </is>
      </c>
      <c>
        <v>6.193333333</v>
      </c>
      <c>
        <v>0</v>
      </c>
      <c>
        <v>1</v>
      </c>
      <c>
        <v>0</v>
      </c>
      <c>
        <v>0</v>
      </c>
      <c>
        <v>0</v>
      </c>
      <c>
        <v>6.193333</v>
      </c>
      <c>
        <v>0</v>
      </c>
      <c>
        <v>0</v>
      </c>
    </row>
    <row>
      <c>
        <is>
          <t>1372234</t>
        </is>
      </c>
      <c>
        <v>1</v>
      </c>
      <c>
        <is>
          <t>İZMİR</t>
        </is>
      </c>
      <c>
        <v>GÜZELBAHÇE</v>
      </c>
      <c>
        <is>
          <t>K-2689 35-10-K02689_TRAFO K04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09:10:02</t>
        </is>
      </c>
      <c>
        <is>
          <t>02.07.2020 15:25:07</t>
        </is>
      </c>
      <c>
        <v>6.251388888</v>
      </c>
      <c>
        <v>1</v>
      </c>
      <c>
        <v>109</v>
      </c>
      <c>
        <v>0</v>
      </c>
      <c>
        <v>0</v>
      </c>
      <c>
        <v>6.251389</v>
      </c>
      <c>
        <v>681.401389</v>
      </c>
      <c>
        <v>0</v>
      </c>
      <c>
        <v>0</v>
      </c>
    </row>
    <row>
      <c>
        <is>
          <t>1398193</t>
        </is>
      </c>
      <c>
        <v>1</v>
      </c>
      <c>
        <is>
          <t>İZMİR</t>
        </is>
      </c>
      <c>
        <v>KARABAĞLAR</v>
      </c>
      <c>
        <is>
          <t>BOZYAKA TM 35-01-A00007_GÜRÇEŞME-2 M12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09.07.2020 10:12:51</t>
        </is>
      </c>
      <c>
        <is>
          <t>09.07.2020 10:56:01</t>
        </is>
      </c>
      <c>
        <v>0.719444444</v>
      </c>
      <c>
        <v>39</v>
      </c>
      <c>
        <v>18690</v>
      </c>
      <c>
        <v>0</v>
      </c>
      <c>
        <v>0</v>
      </c>
      <c>
        <v>28.058333</v>
      </c>
      <c>
        <v>13446.416658</v>
      </c>
      <c>
        <v>0</v>
      </c>
      <c>
        <v>0</v>
      </c>
    </row>
    <row>
      <c>
        <is>
          <t>1397156</t>
        </is>
      </c>
      <c>
        <v>1</v>
      </c>
      <c>
        <is>
          <t>İZMİR</t>
        </is>
      </c>
      <c>
        <v>GÜZELBAHÇE</v>
      </c>
      <c>
        <is>
          <t>M-1199 35-10-M01199_C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23:29:03</t>
        </is>
      </c>
      <c>
        <is>
          <t>08.07.2020 02:35:42</t>
        </is>
      </c>
      <c>
        <v>3.110833333</v>
      </c>
      <c>
        <v>0</v>
      </c>
      <c>
        <v>10</v>
      </c>
      <c>
        <v>0</v>
      </c>
      <c>
        <v>18</v>
      </c>
      <c>
        <v>0</v>
      </c>
      <c>
        <v>31.108333</v>
      </c>
      <c>
        <v>0</v>
      </c>
      <c>
        <v>55.995</v>
      </c>
    </row>
    <row>
      <c>
        <is>
          <t>1477093</t>
        </is>
      </c>
      <c>
        <v>1</v>
      </c>
      <c>
        <is>
          <t>MANİSA</t>
        </is>
      </c>
      <c>
        <v>YUNUSEMRE</v>
      </c>
      <c>
        <is>
          <t>ÜÇPINAR TR-2 45-71-M00187_A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07:39:52</t>
        </is>
      </c>
      <c>
        <is>
          <t>25.07.2020 09:10:20</t>
        </is>
      </c>
      <c>
        <v>1.507777777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22.616667</v>
      </c>
    </row>
    <row>
      <c>
        <is>
          <t>1398079</t>
        </is>
      </c>
      <c>
        <v>1</v>
      </c>
      <c>
        <is>
          <t>İZMİR</t>
        </is>
      </c>
      <c>
        <v>MENDERES</v>
      </c>
      <c>
        <is>
          <t>KISIK SANAYİ TR-17 35-22-M00117_955270152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08:32:39</t>
        </is>
      </c>
      <c>
        <is>
          <t>09.07.2020 09:47:28</t>
        </is>
      </c>
      <c>
        <v>1.246944444</v>
      </c>
      <c>
        <v>0</v>
      </c>
      <c>
        <v>1</v>
      </c>
      <c>
        <v>0</v>
      </c>
      <c>
        <v>0</v>
      </c>
      <c>
        <v>0</v>
      </c>
      <c>
        <v>1.246944</v>
      </c>
      <c>
        <v>0</v>
      </c>
      <c>
        <v>0</v>
      </c>
    </row>
    <row>
      <c>
        <is>
          <t>1398106</t>
        </is>
      </c>
      <c>
        <v>1</v>
      </c>
      <c>
        <is>
          <t>MANİSA</t>
        </is>
      </c>
      <c>
        <v>ALAŞEHİR</v>
      </c>
      <c>
        <is>
          <t>ALAŞEHİR TR-69 45-73-M00069_45-73-M00069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08:56:30</t>
        </is>
      </c>
      <c>
        <is>
          <t>09.07.2020 14:10:26</t>
        </is>
      </c>
      <c>
        <v>5.232222222</v>
      </c>
      <c>
        <v>0</v>
      </c>
      <c>
        <v>0</v>
      </c>
      <c>
        <v>1</v>
      </c>
      <c>
        <v>20</v>
      </c>
      <c>
        <v>0</v>
      </c>
      <c>
        <v>0</v>
      </c>
      <c>
        <v>5.232222</v>
      </c>
      <c>
        <v>104.644444</v>
      </c>
    </row>
    <row>
      <c>
        <is>
          <t>1385593</t>
        </is>
      </c>
      <c>
        <v>1</v>
      </c>
      <c>
        <is>
          <t>MANİSA</t>
        </is>
      </c>
      <c>
        <v>ALAŞEHİR</v>
      </c>
      <c>
        <is>
          <t>ALAŞEHİR TR-74 45-73-M00074_945676615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10:23:26</t>
        </is>
      </c>
      <c>
        <is>
          <t>06.07.2020 10:55:16</t>
        </is>
      </c>
      <c>
        <v>0.530555555</v>
      </c>
      <c>
        <v>0</v>
      </c>
      <c>
        <v>2</v>
      </c>
      <c>
        <v>0</v>
      </c>
      <c>
        <v>0</v>
      </c>
      <c>
        <v>0</v>
      </c>
      <c>
        <v>1.061111</v>
      </c>
      <c>
        <v>0</v>
      </c>
      <c>
        <v>0</v>
      </c>
    </row>
    <row>
      <c>
        <is>
          <t>1478080</t>
        </is>
      </c>
      <c>
        <v>1</v>
      </c>
      <c>
        <is>
          <t>MANİSA</t>
        </is>
      </c>
      <c>
        <v>ALAŞEHİR</v>
      </c>
      <c>
        <is>
          <t>DM12/TR03 45-73-M00096_945669160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09:19:19</t>
        </is>
      </c>
      <c>
        <is>
          <t>27.07.2020 10:06:50</t>
        </is>
      </c>
      <c>
        <v>0.791944444</v>
      </c>
      <c>
        <v>0</v>
      </c>
      <c>
        <v>10</v>
      </c>
      <c>
        <v>0</v>
      </c>
      <c>
        <v>0</v>
      </c>
      <c>
        <v>0</v>
      </c>
      <c>
        <v>7.919444</v>
      </c>
      <c>
        <v>0</v>
      </c>
      <c>
        <v>0</v>
      </c>
    </row>
    <row>
      <c>
        <is>
          <t>1372983</t>
        </is>
      </c>
      <c>
        <v>1</v>
      </c>
      <c>
        <is>
          <t>İZMİR</t>
        </is>
      </c>
      <c>
        <v>ÖDEMİŞ</v>
      </c>
      <c>
        <is>
          <t>TR-41 35-15-M00041_35-15-M00041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07:21:07</t>
        </is>
      </c>
      <c>
        <is>
          <t>03.07.2020 10:24:19</t>
        </is>
      </c>
      <c>
        <v>3.053333333</v>
      </c>
      <c>
        <v>2</v>
      </c>
      <c>
        <v>30</v>
      </c>
      <c>
        <v>0</v>
      </c>
      <c>
        <v>16</v>
      </c>
      <c>
        <v>6.106667</v>
      </c>
      <c>
        <v>91.6</v>
      </c>
      <c>
        <v>0</v>
      </c>
      <c>
        <v>48.853333</v>
      </c>
    </row>
    <row>
      <c>
        <is>
          <t>1372122</t>
        </is>
      </c>
      <c>
        <v>1</v>
      </c>
      <c>
        <is>
          <t>MANİSA</t>
        </is>
      </c>
      <c>
        <v>SARUHANLI</v>
      </c>
      <c>
        <is>
          <t>KAYIŞLAR KÖK 45-80-M00183_YENİOSMANİYE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03:10:17</t>
        </is>
      </c>
      <c>
        <is>
          <t>02.07.2020 03:50:33</t>
        </is>
      </c>
      <c>
        <v>0.671111111</v>
      </c>
      <c>
        <v>0</v>
      </c>
      <c>
        <v>0</v>
      </c>
      <c>
        <v>2</v>
      </c>
      <c>
        <v>165</v>
      </c>
      <c>
        <v>0</v>
      </c>
      <c>
        <v>0</v>
      </c>
      <c>
        <v>1.342222</v>
      </c>
      <c>
        <v>110.733333</v>
      </c>
    </row>
    <row>
      <c>
        <is>
          <t>1374506</t>
        </is>
      </c>
      <c>
        <v>1</v>
      </c>
      <c>
        <is>
          <t>MANİSA</t>
        </is>
      </c>
      <c>
        <v>GÖRDES</v>
      </c>
      <c>
        <is>
          <t>GÖRDES TR-14 45-75-M00014_Ayırıcı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03:22:00</t>
        </is>
      </c>
      <c>
        <is>
          <t>05.07.2020 03:56:56</t>
        </is>
      </c>
      <c>
        <v>0.582222222</v>
      </c>
      <c>
        <v>0</v>
      </c>
      <c>
        <v>0</v>
      </c>
      <c>
        <v>1</v>
      </c>
      <c>
        <v>61</v>
      </c>
      <c>
        <v>0</v>
      </c>
      <c>
        <v>0</v>
      </c>
      <c>
        <v>0.582222</v>
      </c>
      <c>
        <v>35.515556</v>
      </c>
    </row>
    <row>
      <c>
        <is>
          <t>1481153</t>
        </is>
      </c>
      <c>
        <v>1</v>
      </c>
      <c>
        <is>
          <t>MANİSA</t>
        </is>
      </c>
      <c>
        <v>GÖRDES</v>
      </c>
      <c>
        <is>
          <t>GÖRDES TR-7 45-75-M00342_945606645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16:54:36</t>
        </is>
      </c>
      <c>
        <is>
          <t>31.07.2020 17:30:31</t>
        </is>
      </c>
      <c>
        <v>0.598611111</v>
      </c>
      <c>
        <v>0</v>
      </c>
      <c>
        <v>1</v>
      </c>
      <c>
        <v>0</v>
      </c>
      <c>
        <v>0</v>
      </c>
      <c>
        <v>0</v>
      </c>
      <c>
        <v>0.598611</v>
      </c>
      <c>
        <v>0</v>
      </c>
      <c>
        <v>0</v>
      </c>
    </row>
    <row>
      <c>
        <is>
          <t>1481248</t>
        </is>
      </c>
      <c>
        <v>1</v>
      </c>
      <c>
        <is>
          <t>MANİSA</t>
        </is>
      </c>
      <c>
        <v>GÖRDES</v>
      </c>
      <c>
        <is>
          <t>GÖRDES TR-7 45-75-M00342_945606676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19:35:06</t>
        </is>
      </c>
      <c>
        <is>
          <t>31.07.2020 22:19:06</t>
        </is>
      </c>
      <c>
        <v>2.733333333</v>
      </c>
      <c>
        <v>0</v>
      </c>
      <c>
        <v>1</v>
      </c>
      <c>
        <v>0</v>
      </c>
      <c>
        <v>0</v>
      </c>
      <c>
        <v>0</v>
      </c>
      <c>
        <v>2.733333</v>
      </c>
      <c>
        <v>0</v>
      </c>
      <c>
        <v>0</v>
      </c>
    </row>
    <row>
      <c>
        <is>
          <t>1424689</t>
        </is>
      </c>
      <c>
        <v>1</v>
      </c>
      <c>
        <is>
          <t>İZMİR</t>
        </is>
      </c>
      <c>
        <v>GAZİEMİR</v>
      </c>
      <c>
        <is>
          <t>K-4395 35-08-K04395_97624936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15:03:30</t>
        </is>
      </c>
      <c>
        <is>
          <t>20.07.2020 16:14:27</t>
        </is>
      </c>
      <c>
        <v>1.1825</v>
      </c>
      <c>
        <v>0</v>
      </c>
      <c>
        <v>17</v>
      </c>
      <c>
        <v>0</v>
      </c>
      <c>
        <v>0</v>
      </c>
      <c>
        <v>0</v>
      </c>
      <c>
        <v>20.1025</v>
      </c>
      <c>
        <v>0</v>
      </c>
      <c>
        <v>0</v>
      </c>
    </row>
    <row>
      <c>
        <is>
          <t>1410248</t>
        </is>
      </c>
      <c>
        <v>1</v>
      </c>
      <c>
        <is>
          <t>MANİSA</t>
        </is>
      </c>
      <c>
        <v>ŞEHZADELER</v>
      </c>
      <c>
        <is>
          <t>DM-8/9 (ESKİ HARMANDALI) 45-71-M00293_DM-8-2A - DM-8-9A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10:41:48</t>
        </is>
      </c>
      <c>
        <is>
          <t>12.07.2020 12:07:10</t>
        </is>
      </c>
      <c>
        <v>1.422777777</v>
      </c>
      <c>
        <v>6</v>
      </c>
      <c>
        <v>215</v>
      </c>
      <c>
        <v>0</v>
      </c>
      <c>
        <v>0</v>
      </c>
      <c>
        <v>8.536667</v>
      </c>
      <c>
        <v>305.897222</v>
      </c>
      <c>
        <v>0</v>
      </c>
      <c>
        <v>0</v>
      </c>
    </row>
    <row>
      <c>
        <is>
          <t>1422614</t>
        </is>
      </c>
      <c>
        <v>1</v>
      </c>
      <c>
        <is>
          <t>İZMİR</t>
        </is>
      </c>
      <c>
        <v>TORBALI</v>
      </c>
      <c>
        <is>
          <t>EĞERCİ TR-3 35-26-L00207_95000489065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16:46:00</t>
        </is>
      </c>
      <c>
        <is>
          <t>16.07.2020 17:34:00</t>
        </is>
      </c>
      <c>
        <v>0.8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</v>
      </c>
    </row>
    <row>
      <c>
        <is>
          <t>1374491</t>
        </is>
      </c>
      <c>
        <v>1</v>
      </c>
      <c>
        <is>
          <t>MANİSA</t>
        </is>
      </c>
      <c>
        <v>ŞEHZADELER</v>
      </c>
      <c>
        <is>
          <t>DM-3/13 (İSTİKLAL OKULU ARKASI) 45-71-M00121_953217504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00:18:10</t>
        </is>
      </c>
      <c>
        <is>
          <t>05.07.2020 01:17:33</t>
        </is>
      </c>
      <c>
        <v>0.989722222</v>
      </c>
      <c>
        <v>0</v>
      </c>
      <c>
        <v>7</v>
      </c>
      <c>
        <v>0</v>
      </c>
      <c>
        <v>0</v>
      </c>
      <c>
        <v>0</v>
      </c>
      <c>
        <v>6.928056</v>
      </c>
      <c>
        <v>0</v>
      </c>
      <c>
        <v>0</v>
      </c>
    </row>
    <row>
      <c>
        <is>
          <t>1455470</t>
        </is>
      </c>
      <c>
        <v>1</v>
      </c>
      <c>
        <is>
          <t>İZMİR</t>
        </is>
      </c>
      <c>
        <v>ÇEŞME</v>
      </c>
      <c>
        <is>
          <t>L-128 35-18-L00128_50067433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22.07.2020 09:39:46</t>
        </is>
      </c>
      <c>
        <is>
          <t>22.07.2020 12:37:00</t>
        </is>
      </c>
      <c>
        <v>2.953888888</v>
      </c>
      <c>
        <v>0</v>
      </c>
      <c>
        <v>92</v>
      </c>
      <c>
        <v>0</v>
      </c>
      <c>
        <v>0</v>
      </c>
      <c>
        <v>0</v>
      </c>
      <c>
        <v>271.757778</v>
      </c>
      <c>
        <v>0</v>
      </c>
      <c>
        <v>0</v>
      </c>
    </row>
    <row>
      <c>
        <is>
          <t>1372483</t>
        </is>
      </c>
      <c>
        <v>1</v>
      </c>
      <c>
        <is>
          <t>MANİSA</t>
        </is>
      </c>
      <c>
        <v>ŞEHZADELER</v>
      </c>
      <c>
        <is>
          <t>DM-3/09 (YAYLA KABİN) 45-71-M00120_953175274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14:27:00</t>
        </is>
      </c>
      <c>
        <is>
          <t>02.07.2020 20:59:37</t>
        </is>
      </c>
      <c>
        <v>6.543611111</v>
      </c>
      <c>
        <v>0</v>
      </c>
      <c>
        <v>10</v>
      </c>
      <c>
        <v>0</v>
      </c>
      <c>
        <v>0</v>
      </c>
      <c>
        <v>0</v>
      </c>
      <c>
        <v>65.436111</v>
      </c>
      <c>
        <v>0</v>
      </c>
      <c>
        <v>0</v>
      </c>
    </row>
    <row>
      <c>
        <is>
          <t>1372576</t>
        </is>
      </c>
      <c>
        <v>1</v>
      </c>
      <c>
        <is>
          <t>İZMİR</t>
        </is>
      </c>
      <c>
        <v>ÇEŞME</v>
      </c>
      <c>
        <is>
          <t>L-215 35-18-L00215_8909375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17:00:58</t>
        </is>
      </c>
      <c>
        <is>
          <t>02.07.2020 18:00:25</t>
        </is>
      </c>
      <c>
        <v>0.990833333</v>
      </c>
      <c>
        <v>0</v>
      </c>
      <c>
        <v>90</v>
      </c>
      <c>
        <v>0</v>
      </c>
      <c>
        <v>0</v>
      </c>
      <c>
        <v>0</v>
      </c>
      <c>
        <v>89.175</v>
      </c>
      <c>
        <v>0</v>
      </c>
      <c>
        <v>0</v>
      </c>
    </row>
    <row>
      <c>
        <is>
          <t>1373602</t>
        </is>
      </c>
      <c>
        <v>1</v>
      </c>
      <c>
        <is>
          <t>İZMİR</t>
        </is>
      </c>
      <c>
        <v>TORBALI</v>
      </c>
      <c>
        <is>
          <t>DM-5/TR-4 (ESKİ TR-36) 35-26-M01365_SC A01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19:08:57</t>
        </is>
      </c>
      <c>
        <is>
          <t>03.07.2020 20:11:55</t>
        </is>
      </c>
      <c>
        <v>1.049444444</v>
      </c>
      <c>
        <v>0</v>
      </c>
      <c>
        <v>61</v>
      </c>
      <c>
        <v>0</v>
      </c>
      <c>
        <v>0</v>
      </c>
      <c>
        <v>0</v>
      </c>
      <c>
        <v>64.016111</v>
      </c>
      <c>
        <v>0</v>
      </c>
      <c>
        <v>0</v>
      </c>
    </row>
    <row>
      <c>
        <is>
          <t>1373327</t>
        </is>
      </c>
      <c>
        <v>1</v>
      </c>
      <c>
        <is>
          <t>İZMİR</t>
        </is>
      </c>
      <c>
        <v>URLA</v>
      </c>
      <c>
        <is>
          <t>ZEYTİNALANI TR-101 35-19-L00101_ZEYTİNALAN İM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14:12:00</t>
        </is>
      </c>
      <c>
        <is>
          <t>03.07.2020 14:37:54</t>
        </is>
      </c>
      <c>
        <v>0.431666666</v>
      </c>
      <c>
        <v>37</v>
      </c>
      <c>
        <v>2332</v>
      </c>
      <c>
        <v>0</v>
      </c>
      <c>
        <v>0</v>
      </c>
      <c>
        <v>15.971667</v>
      </c>
      <c>
        <v>1006.646665</v>
      </c>
      <c>
        <v>0</v>
      </c>
      <c>
        <v>0</v>
      </c>
    </row>
    <row>
      <c>
        <is>
          <t>1477096</t>
        </is>
      </c>
      <c>
        <v>1</v>
      </c>
      <c>
        <is>
          <t>İZMİR</t>
        </is>
      </c>
      <c>
        <v>SELÇUK</v>
      </c>
      <c>
        <is>
          <t>DM-2/TR-10 35-13-L00051_TR-10-L02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07:53:51</t>
        </is>
      </c>
      <c>
        <is>
          <t>25.07.2020 08:46:00</t>
        </is>
      </c>
      <c>
        <v>0.869166666</v>
      </c>
      <c>
        <v>32</v>
      </c>
      <c>
        <v>6836</v>
      </c>
      <c>
        <v>0</v>
      </c>
      <c>
        <v>3</v>
      </c>
      <c>
        <v>27.813333</v>
      </c>
      <c>
        <v>5941.623329</v>
      </c>
      <c>
        <v>0</v>
      </c>
      <c>
        <v>2.6075</v>
      </c>
    </row>
    <row>
      <c>
        <is>
          <t>1477904</t>
        </is>
      </c>
      <c>
        <v>1</v>
      </c>
      <c>
        <is>
          <t>İZMİR</t>
        </is>
      </c>
      <c>
        <v>SELÇUK</v>
      </c>
      <c>
        <is>
          <t>HÜSEYİN ALBEYOĞLU VE ARK. T-SULAMA GRB. 35-13-L00116_Ayırıcı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19:57:30</t>
        </is>
      </c>
      <c>
        <is>
          <t>26.07.2020 20:47:39</t>
        </is>
      </c>
      <c>
        <v>0.835833333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7.5225</v>
      </c>
    </row>
    <row>
      <c>
        <is>
          <t>1422570</t>
        </is>
      </c>
      <c>
        <v>1</v>
      </c>
      <c>
        <is>
          <t>MANİSA</t>
        </is>
      </c>
      <c>
        <v>SALİHLİ</v>
      </c>
      <c>
        <is>
          <t>AYÇELİK TARIM ÖZEL TR 45-78-L00760Ö_Ayırıcı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14:56:13</t>
        </is>
      </c>
      <c>
        <is>
          <t>16.07.2020 15:45:00</t>
        </is>
      </c>
      <c>
        <v>0.813055555</v>
      </c>
      <c>
        <v>0</v>
      </c>
      <c>
        <v>0</v>
      </c>
      <c>
        <v>1</v>
      </c>
      <c>
        <v>0</v>
      </c>
      <c>
        <v>0</v>
      </c>
      <c>
        <v>0</v>
      </c>
      <c>
        <v>0.813056</v>
      </c>
      <c>
        <v>0</v>
      </c>
    </row>
    <row>
      <c>
        <is>
          <t>1411200</t>
        </is>
      </c>
      <c>
        <v>1</v>
      </c>
      <c>
        <is>
          <t>İZMİR</t>
        </is>
      </c>
      <c>
        <v>ALİAĞA</v>
      </c>
      <c>
        <is>
          <t>YENİ ŞAKRAN TR-6 35-17-M00206_56374655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23:25:44</t>
        </is>
      </c>
      <c>
        <is>
          <t>14.07.2020 00:52:53</t>
        </is>
      </c>
      <c>
        <v>1.4525</v>
      </c>
      <c>
        <v>0</v>
      </c>
      <c>
        <v>98</v>
      </c>
      <c>
        <v>0</v>
      </c>
      <c>
        <v>18</v>
      </c>
      <c>
        <v>0</v>
      </c>
      <c>
        <v>142.345</v>
      </c>
      <c>
        <v>0</v>
      </c>
      <c>
        <v>26.145</v>
      </c>
    </row>
    <row>
      <c>
        <is>
          <t>1411204</t>
        </is>
      </c>
      <c>
        <v>1</v>
      </c>
      <c>
        <is>
          <t>İZMİR</t>
        </is>
      </c>
      <c>
        <v>ALİAĞA</v>
      </c>
      <c>
        <is>
          <t>YENİ ŞAKRAN TR-6 35-17-M00206_35-17-M00206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00:18:19</t>
        </is>
      </c>
      <c>
        <is>
          <t>14.07.2020 00:58:00</t>
        </is>
      </c>
      <c>
        <v>0.661388888</v>
      </c>
      <c>
        <v>2</v>
      </c>
      <c>
        <v>273</v>
      </c>
      <c>
        <v>0</v>
      </c>
      <c>
        <v>18</v>
      </c>
      <c>
        <v>1.322778</v>
      </c>
      <c>
        <v>180.559166</v>
      </c>
      <c>
        <v>0</v>
      </c>
      <c>
        <v>11.905</v>
      </c>
    </row>
    <row>
      <c>
        <is>
          <t>1373810</t>
        </is>
      </c>
      <c>
        <v>1</v>
      </c>
      <c>
        <is>
          <t>İZMİR</t>
        </is>
      </c>
      <c>
        <v>URLA</v>
      </c>
      <c>
        <is>
          <t>ZEYTİNALAN İM 35-19-A00002_HatBaşıAyırıcı_62963583 L17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05:21:41</t>
        </is>
      </c>
      <c>
        <is>
          <t>04.07.2020 07:44:03</t>
        </is>
      </c>
      <c>
        <v>2.372777777</v>
      </c>
      <c>
        <v>0</v>
      </c>
      <c>
        <v>11</v>
      </c>
      <c>
        <v>0</v>
      </c>
      <c>
        <v>0</v>
      </c>
      <c>
        <v>0</v>
      </c>
      <c>
        <v>26.100556</v>
      </c>
      <c>
        <v>0</v>
      </c>
      <c>
        <v>0</v>
      </c>
    </row>
    <row>
      <c>
        <is>
          <t>1374275</t>
        </is>
      </c>
      <c>
        <v>1</v>
      </c>
      <c>
        <is>
          <t>İZMİR</t>
        </is>
      </c>
      <c>
        <v>MENDERES</v>
      </c>
      <c>
        <is>
          <t>SULTAN DM 35-25-M00121_GARAJ-CUMHURİYET MAH.-M06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18:10:24</t>
        </is>
      </c>
      <c>
        <is>
          <t>04.07.2020 18:28:22</t>
        </is>
      </c>
      <c>
        <v>0.299444444</v>
      </c>
      <c>
        <v>6</v>
      </c>
      <c>
        <v>691</v>
      </c>
      <c>
        <v>0</v>
      </c>
      <c>
        <v>0</v>
      </c>
      <c>
        <v>1.796667</v>
      </c>
      <c>
        <v>206.916111</v>
      </c>
      <c>
        <v>0</v>
      </c>
      <c>
        <v>0</v>
      </c>
    </row>
    <row>
      <c>
        <is>
          <t>1372985</t>
        </is>
      </c>
      <c>
        <v>1</v>
      </c>
      <c>
        <is>
          <t>İZMİR</t>
        </is>
      </c>
      <c>
        <v>MENDERES</v>
      </c>
      <c>
        <is>
          <t>M-32 CUMHURİYET 35-25-M00103_35-25-M00103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07:53:00</t>
        </is>
      </c>
      <c>
        <is>
          <t>03.07.2020 14:26:33</t>
        </is>
      </c>
      <c>
        <v>6.559166666</v>
      </c>
      <c>
        <v>1</v>
      </c>
      <c>
        <v>344</v>
      </c>
      <c>
        <v>0</v>
      </c>
      <c>
        <v>0</v>
      </c>
      <c>
        <v>6.559167</v>
      </c>
      <c>
        <v>2256.353333</v>
      </c>
      <c>
        <v>0</v>
      </c>
      <c>
        <v>0</v>
      </c>
    </row>
    <row>
      <c>
        <is>
          <t>1398147</t>
        </is>
      </c>
      <c>
        <v>1</v>
      </c>
      <c>
        <is>
          <t>İZMİR</t>
        </is>
      </c>
      <c>
        <v>MENDERES</v>
      </c>
      <c>
        <is>
          <t>SULTAN DM 35-25-M00121_MOBİL-ZİNDANCIK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09:31:59</t>
        </is>
      </c>
      <c>
        <is>
          <t>09.07.2020 09:56:52</t>
        </is>
      </c>
      <c>
        <v>0.414722222</v>
      </c>
      <c>
        <v>8</v>
      </c>
      <c>
        <v>159</v>
      </c>
      <c>
        <v>0</v>
      </c>
      <c>
        <v>0</v>
      </c>
      <c>
        <v>3.317778</v>
      </c>
      <c>
        <v>65.940833</v>
      </c>
      <c>
        <v>0</v>
      </c>
      <c>
        <v>0</v>
      </c>
    </row>
    <row>
      <c>
        <is>
          <t>1375013</t>
        </is>
      </c>
      <c>
        <v>1</v>
      </c>
      <c>
        <is>
          <t>İZMİR</t>
        </is>
      </c>
      <c>
        <v>SELÇUK</v>
      </c>
      <c>
        <is>
          <t>DM-2/TR-12 (ESKİ TR-6) 35-13-L00006_35-13-L00006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17:55:45</t>
        </is>
      </c>
      <c>
        <is>
          <t>05.07.2020 18:25:18</t>
        </is>
      </c>
      <c>
        <v>0.4925</v>
      </c>
      <c>
        <v>1</v>
      </c>
      <c>
        <v>368</v>
      </c>
      <c>
        <v>0</v>
      </c>
      <c>
        <v>0</v>
      </c>
      <c>
        <v>0.4925</v>
      </c>
      <c>
        <v>181.24</v>
      </c>
      <c>
        <v>0</v>
      </c>
      <c>
        <v>0</v>
      </c>
    </row>
    <row>
      <c>
        <is>
          <t>1373518</t>
        </is>
      </c>
      <c>
        <v>1</v>
      </c>
      <c>
        <is>
          <t>MANİSA</t>
        </is>
      </c>
      <c>
        <v>SALİHLİ</v>
      </c>
      <c>
        <is>
          <t>TR-169 45-78-L00169_45-78-L00169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17:55:35</t>
        </is>
      </c>
      <c>
        <is>
          <t>03.07.2020 18:30:03</t>
        </is>
      </c>
      <c>
        <v>0.574444444</v>
      </c>
      <c>
        <v>1</v>
      </c>
      <c>
        <v>407</v>
      </c>
      <c>
        <v>0</v>
      </c>
      <c>
        <v>0</v>
      </c>
      <c>
        <v>0.574444</v>
      </c>
      <c>
        <v>233.798889</v>
      </c>
      <c>
        <v>0</v>
      </c>
      <c>
        <v>0</v>
      </c>
    </row>
    <row>
      <c>
        <is>
          <t>1481152</t>
        </is>
      </c>
      <c>
        <v>1</v>
      </c>
      <c>
        <is>
          <t>İZMİR</t>
        </is>
      </c>
      <c>
        <v>MENEMEN</v>
      </c>
      <c>
        <is>
          <t>KESİKKÖY TR-1 35-28-M00335_B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16:58:00</t>
        </is>
      </c>
      <c>
        <is>
          <t>31.07.2020 17:15:12</t>
        </is>
      </c>
      <c>
        <v>0.286666666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15.193333</v>
      </c>
    </row>
    <row>
      <c>
        <is>
          <t>1373301</t>
        </is>
      </c>
      <c>
        <v>1</v>
      </c>
      <c>
        <is>
          <t>İZMİR</t>
        </is>
      </c>
      <c>
        <v>ÇEŞME</v>
      </c>
      <c>
        <is>
          <t>L-2 35-18-L00002_950436306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13:17:33</t>
        </is>
      </c>
      <c>
        <is>
          <t>03.07.2020 20:00:31</t>
        </is>
      </c>
      <c>
        <v>6.716111111</v>
      </c>
      <c>
        <v>0</v>
      </c>
      <c>
        <v>3</v>
      </c>
      <c>
        <v>0</v>
      </c>
      <c>
        <v>0</v>
      </c>
      <c>
        <v>0</v>
      </c>
      <c>
        <v>20.148333</v>
      </c>
      <c>
        <v>0</v>
      </c>
      <c>
        <v>0</v>
      </c>
    </row>
    <row>
      <c>
        <is>
          <t>1399367</t>
        </is>
      </c>
      <c>
        <v>1</v>
      </c>
      <c>
        <is>
          <t>İZMİR</t>
        </is>
      </c>
      <c>
        <v>URLA</v>
      </c>
      <c>
        <is>
          <t>TR-4 35-19-L00004_956691149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19:00:02</t>
        </is>
      </c>
      <c>
        <is>
          <t>10.07.2020 21:27:48</t>
        </is>
      </c>
      <c>
        <v>2.462777777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2.462778</v>
      </c>
    </row>
    <row>
      <c>
        <is>
          <t>1386414</t>
        </is>
      </c>
      <c>
        <v>1</v>
      </c>
      <c>
        <is>
          <t>MANİSA</t>
        </is>
      </c>
      <c>
        <v>YUNUSEMRE</v>
      </c>
      <c>
        <is>
          <t>DM-1/65 45-71-M00011_E dm1/65 e4b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07:44:33</t>
        </is>
      </c>
      <c>
        <is>
          <t>07.07.2020 09:14:17</t>
        </is>
      </c>
      <c>
        <v>1.495555555</v>
      </c>
      <c>
        <v>0</v>
      </c>
      <c>
        <v>28</v>
      </c>
      <c>
        <v>0</v>
      </c>
      <c>
        <v>0</v>
      </c>
      <c>
        <v>0</v>
      </c>
      <c>
        <v>41.875556</v>
      </c>
      <c>
        <v>0</v>
      </c>
      <c>
        <v>0</v>
      </c>
    </row>
    <row>
      <c>
        <is>
          <t>1424563</t>
        </is>
      </c>
      <c>
        <v>1</v>
      </c>
      <c>
        <is>
          <t>MANİSA</t>
        </is>
      </c>
      <c>
        <v>YUNUSEMRE</v>
      </c>
      <c>
        <is>
          <t>DM-3/07 (MAKEDON GÖÇMENLERİ) 45-71-M00062_953217859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11:41:14</t>
        </is>
      </c>
      <c>
        <is>
          <t>20.07.2020 15:09:38</t>
        </is>
      </c>
      <c>
        <v>3.473333333</v>
      </c>
      <c>
        <v>0</v>
      </c>
      <c>
        <v>17</v>
      </c>
      <c>
        <v>0</v>
      </c>
      <c>
        <v>0</v>
      </c>
      <c>
        <v>0</v>
      </c>
      <c>
        <v>59.046667</v>
      </c>
      <c>
        <v>0</v>
      </c>
      <c>
        <v>0</v>
      </c>
    </row>
    <row>
      <c>
        <is>
          <t>1385727</t>
        </is>
      </c>
      <c>
        <v>1</v>
      </c>
      <c>
        <is>
          <t>MANİSA</t>
        </is>
      </c>
      <c>
        <v>YUNUSEMRE</v>
      </c>
      <c>
        <is>
          <t>DM-3/02 (AKTAR HOCA TR) 45-71-M00068_972438879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15:05:39</t>
        </is>
      </c>
      <c>
        <is>
          <t>06.07.2020 15:27:07</t>
        </is>
      </c>
      <c>
        <v>0.357777777</v>
      </c>
      <c>
        <v>2</v>
      </c>
      <c>
        <v>0</v>
      </c>
      <c>
        <v>0</v>
      </c>
      <c>
        <v>0</v>
      </c>
      <c>
        <v>0.715556</v>
      </c>
      <c>
        <v>0</v>
      </c>
      <c>
        <v>0</v>
      </c>
      <c>
        <v>0</v>
      </c>
    </row>
    <row>
      <c>
        <is>
          <t>1465923</t>
        </is>
      </c>
      <c>
        <v>1</v>
      </c>
      <c>
        <is>
          <t>İZMİR</t>
        </is>
      </c>
      <c>
        <v>URLA</v>
      </c>
      <c>
        <is>
          <t>ZEYTİNALAN İM 35-19-A00002_KEKLİKTEPE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07:00:10</t>
        </is>
      </c>
      <c>
        <is>
          <t>23.07.2020 09:02:47</t>
        </is>
      </c>
      <c>
        <v>2.043611111</v>
      </c>
      <c>
        <v>65</v>
      </c>
      <c>
        <v>318</v>
      </c>
      <c>
        <v>6</v>
      </c>
      <c>
        <v>87</v>
      </c>
      <c>
        <v>132.834722</v>
      </c>
      <c>
        <v>649.868333</v>
      </c>
      <c>
        <v>12.261667</v>
      </c>
      <c>
        <v>177.794167</v>
      </c>
    </row>
    <row>
      <c>
        <is>
          <t>1374987</t>
        </is>
      </c>
      <c>
        <v>1</v>
      </c>
      <c>
        <is>
          <t>İZMİR</t>
        </is>
      </c>
      <c>
        <v>SELÇUK</v>
      </c>
      <c>
        <is>
          <t>DM-2/TR-12 (ESKİ TR-6) 35-13-L00006_Ayırıcı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17:22:09</t>
        </is>
      </c>
      <c>
        <is>
          <t>05.07.2020 18:26:47</t>
        </is>
      </c>
      <c>
        <v>1.077222222</v>
      </c>
      <c>
        <v>1</v>
      </c>
      <c>
        <v>368</v>
      </c>
      <c>
        <v>0</v>
      </c>
      <c>
        <v>0</v>
      </c>
      <c>
        <v>1.077222</v>
      </c>
      <c>
        <v>396.417778</v>
      </c>
      <c>
        <v>0</v>
      </c>
      <c>
        <v>0</v>
      </c>
    </row>
    <row>
      <c>
        <is>
          <t>1399351</t>
        </is>
      </c>
      <c>
        <v>1</v>
      </c>
      <c>
        <is>
          <t>MANİSA</t>
        </is>
      </c>
      <c>
        <v>SALİHLİ</v>
      </c>
      <c>
        <is>
          <t>YEŞİLOVA TARIMSAL SULAMA-3 45-78-M01033_Ayırıcı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18:38:28</t>
        </is>
      </c>
      <c>
        <is>
          <t>10.07.2020 21:06:23</t>
        </is>
      </c>
      <c>
        <v>2.465277777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44.375</v>
      </c>
    </row>
    <row>
      <c>
        <is>
          <t>1399224</t>
        </is>
      </c>
      <c>
        <v>1</v>
      </c>
      <c>
        <is>
          <t>İZMİR</t>
        </is>
      </c>
      <c>
        <v>ÇEŞME</v>
      </c>
      <c>
        <is>
          <t>L-148 CUMHURİTET SİTESİ 35-18-L00148_950443895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15:59:04</t>
        </is>
      </c>
      <c>
        <is>
          <t>10.07.2020 17:53:44</t>
        </is>
      </c>
      <c>
        <v>1.911111111</v>
      </c>
      <c>
        <v>0</v>
      </c>
      <c>
        <v>1</v>
      </c>
      <c>
        <v>0</v>
      </c>
      <c>
        <v>0</v>
      </c>
      <c>
        <v>0</v>
      </c>
      <c>
        <v>1.911111</v>
      </c>
      <c>
        <v>0</v>
      </c>
      <c>
        <v>0</v>
      </c>
    </row>
    <row>
      <c>
        <is>
          <t>1400022</t>
        </is>
      </c>
      <c>
        <v>1</v>
      </c>
      <c>
        <is>
          <t>MANİSA</t>
        </is>
      </c>
      <c>
        <v>YUNUSEMRE</v>
      </c>
      <c>
        <is>
          <t>DM-1/22 45-71-M00016_953220596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21:24:54</t>
        </is>
      </c>
      <c>
        <is>
          <t>11.07.2020 22:20:41</t>
        </is>
      </c>
      <c>
        <v>0.929722222</v>
      </c>
      <c>
        <v>0</v>
      </c>
      <c>
        <v>13</v>
      </c>
      <c>
        <v>0</v>
      </c>
      <c>
        <v>0</v>
      </c>
      <c>
        <v>0</v>
      </c>
      <c>
        <v>12.086389</v>
      </c>
      <c>
        <v>0</v>
      </c>
      <c>
        <v>0</v>
      </c>
    </row>
    <row>
      <c>
        <is>
          <t>1373339</t>
        </is>
      </c>
      <c>
        <v>1</v>
      </c>
      <c>
        <is>
          <t>İZMİR</t>
        </is>
      </c>
      <c>
        <v>ÇEŞME</v>
      </c>
      <c>
        <is>
          <t>L-178 35-18-L00178_11684996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14:20:26</t>
        </is>
      </c>
      <c>
        <is>
          <t>03.07.2020 16:56:20</t>
        </is>
      </c>
      <c>
        <v>2.598333333</v>
      </c>
      <c>
        <v>0</v>
      </c>
      <c>
        <v>11</v>
      </c>
      <c>
        <v>0</v>
      </c>
      <c>
        <v>0</v>
      </c>
      <c>
        <v>0</v>
      </c>
      <c>
        <v>28.581667</v>
      </c>
      <c>
        <v>0</v>
      </c>
      <c>
        <v>0</v>
      </c>
    </row>
    <row>
      <c>
        <is>
          <t>1372689</t>
        </is>
      </c>
      <c>
        <v>1</v>
      </c>
      <c>
        <is>
          <t>İZMİR</t>
        </is>
      </c>
      <c>
        <v>ÇEŞME</v>
      </c>
      <c>
        <is>
          <t>L-178 35-18-L00178_11998582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17:27:20</t>
        </is>
      </c>
      <c>
        <is>
          <t>02.07.2020 19:57:35</t>
        </is>
      </c>
      <c>
        <v>2.504166666</v>
      </c>
      <c>
        <v>0</v>
      </c>
      <c>
        <v>62</v>
      </c>
      <c>
        <v>0</v>
      </c>
      <c>
        <v>0</v>
      </c>
      <c>
        <v>0</v>
      </c>
      <c>
        <v>155.258333</v>
      </c>
      <c>
        <v>0</v>
      </c>
      <c>
        <v>0</v>
      </c>
    </row>
    <row>
      <c>
        <is>
          <t>1371927</t>
        </is>
      </c>
      <c>
        <v>1</v>
      </c>
      <c>
        <is>
          <t>İZMİR</t>
        </is>
      </c>
      <c>
        <v>ÇEŞME</v>
      </c>
      <c>
        <is>
          <t>ÇEŞME İM 35-18-A00001_OVACIK-L08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18:30:15</t>
        </is>
      </c>
      <c>
        <is>
          <t>01.07.2020 19:32:00</t>
        </is>
      </c>
      <c>
        <v>1.029166666</v>
      </c>
      <c>
        <v>29</v>
      </c>
      <c>
        <v>5235</v>
      </c>
      <c>
        <v>26</v>
      </c>
      <c>
        <v>384</v>
      </c>
      <c>
        <v>29.845833</v>
      </c>
      <c>
        <v>5387.687497</v>
      </c>
      <c>
        <v>26.758333</v>
      </c>
      <c>
        <v>395.2</v>
      </c>
    </row>
    <row>
      <c>
        <is>
          <t>1398094</t>
        </is>
      </c>
      <c>
        <v>1</v>
      </c>
      <c>
        <is>
          <t>İZMİR</t>
        </is>
      </c>
      <c>
        <v>URLA</v>
      </c>
      <c>
        <is>
          <t>TR-70 KALABAK 35-19-L00070_D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08:50:46</t>
        </is>
      </c>
      <c>
        <is>
          <t>09.07.2020 12:21:37</t>
        </is>
      </c>
      <c>
        <v>3.514166666</v>
      </c>
      <c>
        <v>0</v>
      </c>
      <c>
        <v>37</v>
      </c>
      <c>
        <v>0</v>
      </c>
      <c>
        <v>0</v>
      </c>
      <c>
        <v>0</v>
      </c>
      <c>
        <v>130.024167</v>
      </c>
      <c>
        <v>0</v>
      </c>
      <c>
        <v>0</v>
      </c>
    </row>
    <row>
      <c>
        <is>
          <t>1397774</t>
        </is>
      </c>
      <c>
        <v>1</v>
      </c>
      <c>
        <is>
          <t>İZMİR</t>
        </is>
      </c>
      <c>
        <v>ÇEŞME</v>
      </c>
      <c>
        <is>
          <t>L-126 35-18-L00126_L-407 ADLİYE-L01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16:53:00</t>
        </is>
      </c>
      <c>
        <is>
          <t>08.07.2020 17:59:55</t>
        </is>
      </c>
      <c>
        <v>1.115277777</v>
      </c>
      <c>
        <v>11</v>
      </c>
      <c>
        <v>1993</v>
      </c>
      <c>
        <v>0</v>
      </c>
      <c>
        <v>0</v>
      </c>
      <c>
        <v>12.268056</v>
      </c>
      <c>
        <v>2222.74861</v>
      </c>
      <c>
        <v>0</v>
      </c>
      <c>
        <v>0</v>
      </c>
    </row>
    <row>
      <c>
        <is>
          <t>1477084</t>
        </is>
      </c>
      <c>
        <v>1</v>
      </c>
      <c>
        <is>
          <t>İZMİR</t>
        </is>
      </c>
      <c>
        <v>BORNOVA</v>
      </c>
      <c>
        <is>
          <t>K-498 35-02-K00498_911893273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07:12:43</t>
        </is>
      </c>
      <c>
        <is>
          <t>25.07.2020 10:55:35</t>
        </is>
      </c>
      <c>
        <v>3.714444444</v>
      </c>
      <c>
        <v>0</v>
      </c>
      <c>
        <v>2</v>
      </c>
      <c>
        <v>0</v>
      </c>
      <c>
        <v>0</v>
      </c>
      <c>
        <v>0</v>
      </c>
      <c>
        <v>7.428889</v>
      </c>
      <c>
        <v>0</v>
      </c>
      <c>
        <v>0</v>
      </c>
    </row>
    <row>
      <c>
        <is>
          <t>1477198</t>
        </is>
      </c>
      <c>
        <v>1</v>
      </c>
      <c>
        <is>
          <t>İZMİR</t>
        </is>
      </c>
      <c>
        <v>BORNOVA</v>
      </c>
      <c>
        <is>
          <t>K-498 35-02-K00498_35-02-K00498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10:46:25</t>
        </is>
      </c>
      <c>
        <is>
          <t>25.07.2020 10:58:57</t>
        </is>
      </c>
      <c>
        <v>0.208888888</v>
      </c>
      <c>
        <v>1</v>
      </c>
      <c>
        <v>406</v>
      </c>
      <c>
        <v>0</v>
      </c>
      <c>
        <v>0</v>
      </c>
      <c>
        <v>0.208889</v>
      </c>
      <c>
        <v>84.808889</v>
      </c>
      <c>
        <v>0</v>
      </c>
      <c>
        <v>0</v>
      </c>
    </row>
    <row>
      <c>
        <is>
          <t>1476715</t>
        </is>
      </c>
      <c>
        <v>1</v>
      </c>
      <c>
        <is>
          <t>İZMİR</t>
        </is>
      </c>
      <c>
        <v>BORNOVA</v>
      </c>
      <c>
        <is>
          <t>K-498 35-02-K00498_98466158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12:56:16</t>
        </is>
      </c>
      <c>
        <is>
          <t>24.07.2020 14:26:10</t>
        </is>
      </c>
      <c>
        <v>1.498333333</v>
      </c>
      <c>
        <v>0</v>
      </c>
      <c>
        <v>8</v>
      </c>
      <c>
        <v>0</v>
      </c>
      <c>
        <v>0</v>
      </c>
      <c>
        <v>0</v>
      </c>
      <c>
        <v>11.986667</v>
      </c>
      <c>
        <v>0</v>
      </c>
      <c>
        <v>0</v>
      </c>
    </row>
    <row>
      <c>
        <is>
          <t>1476506</t>
        </is>
      </c>
      <c>
        <v>1</v>
      </c>
      <c>
        <is>
          <t>İZMİR</t>
        </is>
      </c>
      <c>
        <v>BORNOVA</v>
      </c>
      <c>
        <is>
          <t>K-498 35-02-K00498_98466158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07:55:24</t>
        </is>
      </c>
      <c>
        <is>
          <t>24.07.2020 09:07:26</t>
        </is>
      </c>
      <c>
        <v>1.200555555</v>
      </c>
      <c>
        <v>0</v>
      </c>
      <c>
        <v>8</v>
      </c>
      <c>
        <v>0</v>
      </c>
      <c>
        <v>0</v>
      </c>
      <c>
        <v>0</v>
      </c>
      <c>
        <v>9.604444</v>
      </c>
      <c>
        <v>0</v>
      </c>
      <c>
        <v>0</v>
      </c>
    </row>
    <row>
      <c>
        <is>
          <t>1424989</t>
        </is>
      </c>
      <c>
        <v>1</v>
      </c>
      <c>
        <is>
          <t>İZMİR</t>
        </is>
      </c>
      <c>
        <v>ALİAĞA</v>
      </c>
      <c>
        <is>
          <t>ALİAĞA TR-43 DM 35-17-M00043_HatBaşıAyırıcı_65662836 M14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09:12:00</t>
        </is>
      </c>
      <c>
        <is>
          <t>21.07.2020 09:30:16</t>
        </is>
      </c>
      <c>
        <v>0.304444444</v>
      </c>
      <c>
        <v>0</v>
      </c>
      <c>
        <v>0</v>
      </c>
      <c>
        <v>38</v>
      </c>
      <c>
        <v>0</v>
      </c>
      <c>
        <v>0</v>
      </c>
      <c>
        <v>0</v>
      </c>
      <c>
        <v>11.568889</v>
      </c>
      <c>
        <v>0</v>
      </c>
    </row>
    <row>
      <c>
        <is>
          <t>1399153</t>
        </is>
      </c>
      <c>
        <v>1</v>
      </c>
      <c>
        <is>
          <t>İZMİR</t>
        </is>
      </c>
      <c>
        <v>MENDERES</v>
      </c>
      <c>
        <is>
          <t>AHMETBEYLİ TR-3 35-22-M00241_7950704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14:21:00</t>
        </is>
      </c>
      <c>
        <is>
          <t>10.07.2020 15:10:02</t>
        </is>
      </c>
      <c>
        <v>0.817222222</v>
      </c>
      <c>
        <v>0</v>
      </c>
      <c>
        <v>23</v>
      </c>
      <c>
        <v>0</v>
      </c>
      <c>
        <v>4</v>
      </c>
      <c>
        <v>0</v>
      </c>
      <c>
        <v>18.796111</v>
      </c>
      <c>
        <v>0</v>
      </c>
      <c>
        <v>3.268889</v>
      </c>
    </row>
    <row>
      <c>
        <is>
          <t>1478312</t>
        </is>
      </c>
      <c>
        <v>1</v>
      </c>
      <c>
        <is>
          <t>İZMİR</t>
        </is>
      </c>
      <c>
        <v>MENDERES</v>
      </c>
      <c>
        <is>
          <t>AHMETBEYLİ M-6 35-22-M00244_Ayırıcı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16:37:40</t>
        </is>
      </c>
      <c>
        <is>
          <t>27.07.2020 17:22:59</t>
        </is>
      </c>
      <c>
        <v>0.755277777</v>
      </c>
      <c>
        <v>0</v>
      </c>
      <c>
        <v>112</v>
      </c>
      <c>
        <v>1</v>
      </c>
      <c>
        <v>10</v>
      </c>
      <c>
        <v>0</v>
      </c>
      <c>
        <v>84.591111</v>
      </c>
      <c>
        <v>0.755278</v>
      </c>
      <c>
        <v>7.552778</v>
      </c>
    </row>
    <row>
      <c>
        <is>
          <t>1424501</t>
        </is>
      </c>
      <c>
        <v>1</v>
      </c>
      <c>
        <is>
          <t>MANİSA</t>
        </is>
      </c>
      <c>
        <v>SALİHLİ</v>
      </c>
      <c>
        <is>
          <t>TR-89 45-78-L00089_953254267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20.07.2020 10:05:24</t>
        </is>
      </c>
      <c>
        <is>
          <t>20.07.2020 11:24:27</t>
        </is>
      </c>
      <c>
        <v>1.3175</v>
      </c>
      <c>
        <v>0</v>
      </c>
      <c>
        <v>4</v>
      </c>
      <c>
        <v>0</v>
      </c>
      <c>
        <v>0</v>
      </c>
      <c>
        <v>0</v>
      </c>
      <c>
        <v>5.27</v>
      </c>
      <c>
        <v>0</v>
      </c>
      <c>
        <v>0</v>
      </c>
    </row>
    <row>
      <c>
        <is>
          <t>1476956</t>
        </is>
      </c>
      <c>
        <v>1</v>
      </c>
      <c>
        <is>
          <t>MANİSA</t>
        </is>
      </c>
      <c>
        <v>SALİHLİ</v>
      </c>
      <c>
        <is>
          <t>YEŞİLOVA TARIMSAL SULAMA-5 45-78-M01035_Ayırıcı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19:22:11</t>
        </is>
      </c>
      <c>
        <is>
          <t>24.07.2020 21:17:56</t>
        </is>
      </c>
      <c>
        <v>1.929166666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17.3625</v>
      </c>
    </row>
    <row>
      <c>
        <is>
          <t>1422866</t>
        </is>
      </c>
      <c>
        <v>1</v>
      </c>
      <c>
        <is>
          <t>İZMİR</t>
        </is>
      </c>
      <c>
        <v>BUCA</v>
      </c>
      <c>
        <is>
          <t>K-515 35-03-K00515_Ayırıcı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09:05:55</t>
        </is>
      </c>
      <c>
        <is>
          <t>17.07.2020 09:58:41</t>
        </is>
      </c>
      <c>
        <v>0.879444444</v>
      </c>
      <c>
        <v>2</v>
      </c>
      <c>
        <v>24</v>
      </c>
      <c>
        <v>0</v>
      </c>
      <c>
        <v>0</v>
      </c>
      <c>
        <v>1.758889</v>
      </c>
      <c>
        <v>21.106667</v>
      </c>
      <c>
        <v>0</v>
      </c>
      <c>
        <v>0</v>
      </c>
    </row>
    <row>
      <c>
        <is>
          <t>1455462</t>
        </is>
      </c>
      <c>
        <v>1</v>
      </c>
      <c>
        <is>
          <t>İZMİR</t>
        </is>
      </c>
      <c>
        <v>URLA</v>
      </c>
      <c>
        <is>
          <t>TR-73 35-19-L00073_956671265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08:13:35</t>
        </is>
      </c>
      <c>
        <is>
          <t>22.07.2020 10:56:54</t>
        </is>
      </c>
      <c>
        <v>2.721944444</v>
      </c>
      <c>
        <v>0</v>
      </c>
      <c>
        <v>1</v>
      </c>
      <c>
        <v>0</v>
      </c>
      <c>
        <v>0</v>
      </c>
      <c>
        <v>0</v>
      </c>
      <c>
        <v>2.721944</v>
      </c>
      <c>
        <v>0</v>
      </c>
      <c>
        <v>0</v>
      </c>
    </row>
    <row>
      <c>
        <is>
          <t>1399648</t>
        </is>
      </c>
      <c>
        <v>1</v>
      </c>
      <c>
        <is>
          <t>İZMİR</t>
        </is>
      </c>
      <c>
        <v>MENEMEN</v>
      </c>
      <c>
        <is>
          <t>KESİKKÖY TR-2 35-28-M00334_D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10:34:39</t>
        </is>
      </c>
      <c>
        <is>
          <t>11.07.2020 13:18:49</t>
        </is>
      </c>
      <c>
        <v>2.736111111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175.111111</v>
      </c>
    </row>
    <row>
      <c>
        <is>
          <t>1481113</t>
        </is>
      </c>
      <c>
        <v>1</v>
      </c>
      <c>
        <is>
          <t>İZMİR</t>
        </is>
      </c>
      <c>
        <v>MENDERES</v>
      </c>
      <c>
        <is>
          <t>GÜMÜLDÜR M-11 35-25-M00011_DAĞITIM TRAFO GÜMÜLDÜR M-11-M03 M03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15:27:00</t>
        </is>
      </c>
      <c>
        <is>
          <t>31.07.2020 16:01:15</t>
        </is>
      </c>
      <c>
        <v>0.570833333</v>
      </c>
      <c>
        <v>0</v>
      </c>
      <c>
        <v>75</v>
      </c>
      <c>
        <v>2</v>
      </c>
      <c>
        <v>1</v>
      </c>
      <c>
        <v>0</v>
      </c>
      <c>
        <v>42.8125</v>
      </c>
      <c>
        <v>1.141667</v>
      </c>
      <c>
        <v>0.570833</v>
      </c>
    </row>
    <row>
      <c>
        <is>
          <t>1398770</t>
        </is>
      </c>
      <c>
        <v>1</v>
      </c>
      <c>
        <is>
          <t>İZMİR</t>
        </is>
      </c>
      <c>
        <v>SEFERİHİSAR</v>
      </c>
      <c>
        <is>
          <t>TEPECİK KÖPRÜ DM 35-14-M00332_TEPECİK ÇIKIŞI (M-78)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06:33:47</t>
        </is>
      </c>
      <c>
        <is>
          <t>10.07.2020 07:23:34</t>
        </is>
      </c>
      <c>
        <v>0.829722222</v>
      </c>
      <c>
        <v>0</v>
      </c>
      <c>
        <v>0</v>
      </c>
      <c>
        <v>10</v>
      </c>
      <c>
        <v>286</v>
      </c>
      <c>
        <v>0</v>
      </c>
      <c>
        <v>0</v>
      </c>
      <c>
        <v>8.297222</v>
      </c>
      <c>
        <v>237.300555</v>
      </c>
    </row>
    <row>
      <c>
        <is>
          <t>1412179</t>
        </is>
      </c>
      <c>
        <v>1</v>
      </c>
      <c>
        <is>
          <t>İZMİR</t>
        </is>
      </c>
      <c>
        <v>MENEMEN</v>
      </c>
      <c>
        <is>
          <t>TR-245 35-28-M00548_953393614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17:49:00</t>
        </is>
      </c>
      <c>
        <is>
          <t>15.07.2020 19:35:38</t>
        </is>
      </c>
      <c>
        <v>1.777222222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1.777222</v>
      </c>
    </row>
    <row>
      <c>
        <is>
          <t>1423097</t>
        </is>
      </c>
      <c>
        <v>1</v>
      </c>
      <c>
        <is>
          <t>İZMİR</t>
        </is>
      </c>
      <c>
        <v>GAZİEMİR</v>
      </c>
      <c>
        <is>
          <t>K-3305 35-08-K03305_35-08-K03305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14:09:50</t>
        </is>
      </c>
      <c>
        <is>
          <t>17.07.2020 14:52:23</t>
        </is>
      </c>
      <c>
        <v>0.709166666</v>
      </c>
      <c>
        <v>1</v>
      </c>
      <c>
        <v>211</v>
      </c>
      <c>
        <v>0</v>
      </c>
      <c>
        <v>0</v>
      </c>
      <c>
        <v>0.709167</v>
      </c>
      <c>
        <v>149.634167</v>
      </c>
      <c>
        <v>0</v>
      </c>
      <c>
        <v>0</v>
      </c>
    </row>
    <row>
      <c>
        <is>
          <t>1423199</t>
        </is>
      </c>
      <c>
        <v>1</v>
      </c>
      <c>
        <is>
          <t>İZMİR</t>
        </is>
      </c>
      <c>
        <v>GÜZELBAHÇE</v>
      </c>
      <c>
        <is>
          <t>K-1923 35-10-K01923_D k1923d1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17.07.2020 18:13:51</t>
        </is>
      </c>
      <c>
        <is>
          <t>17.07.2020 18:35:59</t>
        </is>
      </c>
      <c>
        <v>0.368888888</v>
      </c>
      <c>
        <v>0</v>
      </c>
      <c>
        <v>113</v>
      </c>
      <c>
        <v>0</v>
      </c>
      <c>
        <v>27</v>
      </c>
      <c>
        <v>0</v>
      </c>
      <c>
        <v>41.684444</v>
      </c>
      <c>
        <v>0</v>
      </c>
      <c>
        <v>9.96</v>
      </c>
    </row>
    <row>
      <c>
        <is>
          <t>1373577</t>
        </is>
      </c>
      <c>
        <v>1</v>
      </c>
      <c>
        <is>
          <t>İZMİR</t>
        </is>
      </c>
      <c>
        <v>ALİAĞA</v>
      </c>
      <c>
        <is>
          <t>YENİ ŞAKRAN TR-9 35-17-M00209_950312630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18:32:31</t>
        </is>
      </c>
      <c>
        <is>
          <t>03.07.2020 23:04:27</t>
        </is>
      </c>
      <c>
        <v>4.532222222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4.532222</v>
      </c>
    </row>
    <row>
      <c>
        <is>
          <t>1374343</t>
        </is>
      </c>
      <c>
        <v>1</v>
      </c>
      <c>
        <is>
          <t>MANİSA</t>
        </is>
      </c>
      <c>
        <v>YUNUSEMRE</v>
      </c>
      <c>
        <is>
          <t>DM-3/02 (AKTAR HOCA TR) 45-71-M00068_972438879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19:03:00</t>
        </is>
      </c>
      <c>
        <is>
          <t>04.07.2020 20:39:07</t>
        </is>
      </c>
      <c>
        <v>1.601944444</v>
      </c>
      <c>
        <v>2</v>
      </c>
      <c>
        <v>0</v>
      </c>
      <c>
        <v>0</v>
      </c>
      <c>
        <v>0</v>
      </c>
      <c>
        <v>3.203889</v>
      </c>
      <c>
        <v>0</v>
      </c>
      <c>
        <v>0</v>
      </c>
      <c>
        <v>0</v>
      </c>
    </row>
    <row>
      <c>
        <is>
          <t>1375327</t>
        </is>
      </c>
      <c>
        <v>1</v>
      </c>
      <c>
        <is>
          <t>İZMİR</t>
        </is>
      </c>
      <c>
        <v>TORBALI</v>
      </c>
      <c>
        <is>
          <t>YAZIBAŞI DM-5 35-26-M00550_ASLANLAR-YAZIBAŞI2 M14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05.07.2020 23:19:10</t>
        </is>
      </c>
      <c>
        <is>
          <t>05.07.2020 23:19:16</t>
        </is>
      </c>
      <c>
        <v>0.001561944</v>
      </c>
      <c>
        <v>21</v>
      </c>
      <c>
        <v>58</v>
      </c>
      <c>
        <v>8</v>
      </c>
      <c>
        <v>718</v>
      </c>
      <c>
        <v>0.032801</v>
      </c>
      <c>
        <v>0.090593</v>
      </c>
      <c>
        <v>0.012496</v>
      </c>
      <c>
        <v>1.121476</v>
      </c>
    </row>
    <row>
      <c>
        <is>
          <t>1480451</t>
        </is>
      </c>
      <c>
        <v>1</v>
      </c>
      <c>
        <is>
          <t>İZMİR</t>
        </is>
      </c>
      <c>
        <v>TORBALI</v>
      </c>
      <c>
        <is>
          <t>LA ŞARAPÇILIK KÖK 35-26-M00322_BAĞLAR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12:46:48</t>
        </is>
      </c>
      <c>
        <is>
          <t>30.07.2020 13:01:12</t>
        </is>
      </c>
      <c>
        <v>0.24</v>
      </c>
      <c>
        <v>0</v>
      </c>
      <c>
        <v>0</v>
      </c>
      <c>
        <v>6</v>
      </c>
      <c>
        <v>12</v>
      </c>
      <c>
        <v>0</v>
      </c>
      <c>
        <v>0</v>
      </c>
      <c>
        <v>1.44</v>
      </c>
      <c>
        <v>2.88</v>
      </c>
    </row>
    <row>
      <c>
        <is>
          <t>1397952</t>
        </is>
      </c>
      <c>
        <v>1</v>
      </c>
      <c>
        <is>
          <t>İZMİR</t>
        </is>
      </c>
      <c>
        <v>URLA</v>
      </c>
      <c>
        <is>
          <t>TR-71 ÖZYURT 35-19-L00071_6332449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20:31:31</t>
        </is>
      </c>
      <c>
        <is>
          <t>09.07.2020 00:18:08</t>
        </is>
      </c>
      <c>
        <v>3.776944444</v>
      </c>
      <c>
        <v>0</v>
      </c>
      <c>
        <v>1</v>
      </c>
      <c>
        <v>0</v>
      </c>
      <c>
        <v>0</v>
      </c>
      <c>
        <v>0</v>
      </c>
      <c>
        <v>3.776944</v>
      </c>
      <c>
        <v>0</v>
      </c>
      <c>
        <v>0</v>
      </c>
    </row>
    <row>
      <c>
        <is>
          <t>1466154</t>
        </is>
      </c>
      <c>
        <v>1</v>
      </c>
      <c>
        <is>
          <t>İZMİR</t>
        </is>
      </c>
      <c>
        <v>ALİAĞA</v>
      </c>
      <c>
        <is>
          <t>ALİAĞA GIS TM 35-17-A00014_KARDEMİR-1 (1H03)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14:04:00</t>
        </is>
      </c>
      <c>
        <is>
          <t>23.07.2020 14:34:57</t>
        </is>
      </c>
      <c>
        <v>0.515833333</v>
      </c>
      <c>
        <v>2</v>
      </c>
      <c>
        <v>0</v>
      </c>
      <c>
        <v>0</v>
      </c>
      <c>
        <v>0</v>
      </c>
      <c>
        <v>1.031667</v>
      </c>
      <c>
        <v>0</v>
      </c>
      <c>
        <v>0</v>
      </c>
      <c>
        <v>0</v>
      </c>
    </row>
    <row>
      <c>
        <is>
          <t>1374026</t>
        </is>
      </c>
      <c>
        <v>1</v>
      </c>
      <c>
        <is>
          <t>İZMİR</t>
        </is>
      </c>
      <c>
        <v>URLA</v>
      </c>
      <c>
        <is>
          <t>TR-102 ZEYTİNALANI 35-19-L00102_956698031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11:35:47</t>
        </is>
      </c>
      <c>
        <is>
          <t>04.07.2020 21:35:54</t>
        </is>
      </c>
      <c>
        <v>10.001944444</v>
      </c>
      <c>
        <v>0</v>
      </c>
      <c>
        <v>1</v>
      </c>
      <c>
        <v>0</v>
      </c>
      <c>
        <v>0</v>
      </c>
      <c>
        <v>0</v>
      </c>
      <c>
        <v>10.001944</v>
      </c>
      <c>
        <v>0</v>
      </c>
      <c>
        <v>0</v>
      </c>
    </row>
    <row>
      <c>
        <is>
          <t>1385783</t>
        </is>
      </c>
      <c>
        <v>1</v>
      </c>
      <c>
        <is>
          <t>İZMİR</t>
        </is>
      </c>
      <c>
        <v>ALİAĞA</v>
      </c>
      <c>
        <is>
          <t>ALİAĞA GIS TM 35-17-A00014_KARDEMİR-2 (2H07)-M020 M020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14:11:26</t>
        </is>
      </c>
      <c>
        <is>
          <t>06.07.2020 14:16:00</t>
        </is>
      </c>
      <c>
        <v>0.076111111</v>
      </c>
      <c>
        <v>0</v>
      </c>
      <c>
        <v>0</v>
      </c>
      <c>
        <v>1</v>
      </c>
      <c>
        <v>77</v>
      </c>
      <c>
        <v>0</v>
      </c>
      <c>
        <v>0</v>
      </c>
      <c>
        <v>0.076111</v>
      </c>
      <c>
        <v>5.860556</v>
      </c>
    </row>
    <row>
      <c>
        <is>
          <t>1480444</t>
        </is>
      </c>
      <c>
        <v>1</v>
      </c>
      <c>
        <is>
          <t>MANİSA</t>
        </is>
      </c>
      <c>
        <v>AKHİSAR</v>
      </c>
      <c>
        <is>
          <t>DAYIOĞLU TR-2 45-72-L00340_49640948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12:19:03</t>
        </is>
      </c>
      <c>
        <is>
          <t>30.07.2020 15:17:05</t>
        </is>
      </c>
      <c>
        <v>2.967222222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68.246111</v>
      </c>
    </row>
    <row>
      <c>
        <is>
          <t>1399581</t>
        </is>
      </c>
      <c>
        <v>1</v>
      </c>
      <c>
        <is>
          <t>İZMİR</t>
        </is>
      </c>
      <c>
        <v>GAZİEMİR</v>
      </c>
      <c>
        <is>
          <t>K-1305 35-08-K01305_B b1b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09:22:43</t>
        </is>
      </c>
      <c>
        <is>
          <t>11.07.2020 10:34:59</t>
        </is>
      </c>
      <c>
        <v>1.204444444</v>
      </c>
      <c>
        <v>0</v>
      </c>
      <c>
        <v>2</v>
      </c>
      <c>
        <v>0</v>
      </c>
      <c>
        <v>0</v>
      </c>
      <c>
        <v>0</v>
      </c>
      <c>
        <v>2.408889</v>
      </c>
      <c>
        <v>0</v>
      </c>
      <c>
        <v>0</v>
      </c>
    </row>
    <row>
      <c>
        <is>
          <t>1455450</t>
        </is>
      </c>
      <c>
        <v>1</v>
      </c>
      <c>
        <is>
          <t>İZMİR</t>
        </is>
      </c>
      <c>
        <v>GAZİEMİR</v>
      </c>
      <c>
        <is>
          <t>K-560 HASAN ATASEVEN 35-08-K00560Ö_ K01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08:11:00</t>
        </is>
      </c>
      <c>
        <is>
          <t>22.07.2020 09:14:08</t>
        </is>
      </c>
      <c>
        <v>1.052222222</v>
      </c>
      <c>
        <v>1</v>
      </c>
      <c>
        <v>0</v>
      </c>
      <c>
        <v>0</v>
      </c>
      <c>
        <v>0</v>
      </c>
      <c>
        <v>1.052222</v>
      </c>
      <c>
        <v>0</v>
      </c>
      <c>
        <v>0</v>
      </c>
      <c>
        <v>0</v>
      </c>
    </row>
    <row>
      <c>
        <is>
          <t>1412261</t>
        </is>
      </c>
      <c>
        <v>1</v>
      </c>
      <c>
        <is>
          <t>MANİSA</t>
        </is>
      </c>
      <c>
        <v>YUNUSEMRE</v>
      </c>
      <c>
        <is>
          <t>DM-1/66 45-71-M00012_953196708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20:22:56</t>
        </is>
      </c>
      <c>
        <is>
          <t>15.07.2020 21:05:31</t>
        </is>
      </c>
      <c>
        <v>0.709722222</v>
      </c>
      <c>
        <v>0</v>
      </c>
      <c>
        <v>7</v>
      </c>
      <c>
        <v>0</v>
      </c>
      <c>
        <v>0</v>
      </c>
      <c>
        <v>0</v>
      </c>
      <c>
        <v>4.968056</v>
      </c>
      <c>
        <v>0</v>
      </c>
      <c>
        <v>0</v>
      </c>
    </row>
    <row>
      <c>
        <is>
          <t>1373331</t>
        </is>
      </c>
      <c>
        <v>1</v>
      </c>
      <c>
        <is>
          <t>İZMİR</t>
        </is>
      </c>
      <c>
        <v>ÇEŞME</v>
      </c>
      <c>
        <is>
          <t>L-202 35-18-L00202_950452022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14:08:43</t>
        </is>
      </c>
      <c>
        <is>
          <t>03.07.2020 15:47:02</t>
        </is>
      </c>
      <c>
        <v>1.638611111</v>
      </c>
      <c>
        <v>0</v>
      </c>
      <c>
        <v>24</v>
      </c>
      <c>
        <v>0</v>
      </c>
      <c>
        <v>0</v>
      </c>
      <c>
        <v>0</v>
      </c>
      <c>
        <v>39.326667</v>
      </c>
      <c>
        <v>0</v>
      </c>
      <c>
        <v>0</v>
      </c>
    </row>
    <row>
      <c>
        <is>
          <t>1373562</t>
        </is>
      </c>
      <c>
        <v>1</v>
      </c>
      <c>
        <is>
          <t>İZMİR</t>
        </is>
      </c>
      <c>
        <v>BUCA</v>
      </c>
      <c>
        <is>
          <t>K-3162 35-03-K03162_910027873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14:29:28</t>
        </is>
      </c>
      <c>
        <is>
          <t>03.07.2020 19:36:23</t>
        </is>
      </c>
      <c>
        <v>5.115277777</v>
      </c>
      <c>
        <v>0</v>
      </c>
      <c>
        <v>4</v>
      </c>
      <c>
        <v>0</v>
      </c>
      <c>
        <v>0</v>
      </c>
      <c>
        <v>0</v>
      </c>
      <c>
        <v>20.461111</v>
      </c>
      <c>
        <v>0</v>
      </c>
      <c>
        <v>0</v>
      </c>
    </row>
    <row>
      <c>
        <is>
          <t>1372748</t>
        </is>
      </c>
      <c>
        <v>1</v>
      </c>
      <c>
        <is>
          <t>İZMİR</t>
        </is>
      </c>
      <c>
        <v>BUCA</v>
      </c>
      <c>
        <is>
          <t>K-4127 35-03-K04127_910280412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19:03:25</t>
        </is>
      </c>
      <c>
        <is>
          <t>02.07.2020 22:51:44</t>
        </is>
      </c>
      <c>
        <v>3.805277777</v>
      </c>
      <c>
        <v>0</v>
      </c>
      <c>
        <v>3</v>
      </c>
      <c>
        <v>0</v>
      </c>
      <c>
        <v>0</v>
      </c>
      <c>
        <v>0</v>
      </c>
      <c>
        <v>11.415833</v>
      </c>
      <c>
        <v>0</v>
      </c>
      <c>
        <v>0</v>
      </c>
    </row>
    <row>
      <c>
        <is>
          <t>1477662</t>
        </is>
      </c>
      <c>
        <v>1</v>
      </c>
      <c>
        <is>
          <t>İZMİR</t>
        </is>
      </c>
      <c>
        <v>DİKİLİ</v>
      </c>
      <c>
        <is>
          <t>DİKİLİ TR-5 35-30-L00005_955296055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10:01:25</t>
        </is>
      </c>
      <c>
        <is>
          <t>26.07.2020 11:46:26</t>
        </is>
      </c>
      <c>
        <v>1.750277777</v>
      </c>
      <c>
        <v>0</v>
      </c>
      <c>
        <v>1</v>
      </c>
      <c>
        <v>0</v>
      </c>
      <c>
        <v>0</v>
      </c>
      <c>
        <v>0</v>
      </c>
      <c>
        <v>1.750278</v>
      </c>
      <c>
        <v>0</v>
      </c>
      <c>
        <v>0</v>
      </c>
    </row>
    <row>
      <c>
        <is>
          <t>1375262</t>
        </is>
      </c>
      <c>
        <v>1</v>
      </c>
      <c>
        <is>
          <t>MANİSA</t>
        </is>
      </c>
      <c>
        <v>SALİHLİ</v>
      </c>
      <c>
        <is>
          <t>TR-84 45-78-L00084_49415953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21:20:22</t>
        </is>
      </c>
      <c>
        <is>
          <t>05.07.2020 22:36:05</t>
        </is>
      </c>
      <c>
        <v>1.261944444</v>
      </c>
      <c>
        <v>0</v>
      </c>
      <c>
        <v>296</v>
      </c>
      <c>
        <v>0</v>
      </c>
      <c>
        <v>0</v>
      </c>
      <c>
        <v>0</v>
      </c>
      <c>
        <v>373.535555</v>
      </c>
      <c>
        <v>0</v>
      </c>
      <c>
        <v>0</v>
      </c>
    </row>
    <row>
      <c>
        <is>
          <t>1386409</t>
        </is>
      </c>
      <c>
        <v>1</v>
      </c>
      <c>
        <is>
          <t>MANİSA</t>
        </is>
      </c>
      <c>
        <v>SALİHLİ</v>
      </c>
      <c>
        <is>
          <t>TR-84 45-78-L00084_953263899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07:45:32</t>
        </is>
      </c>
      <c>
        <is>
          <t>07.07.2020 09:08:01</t>
        </is>
      </c>
      <c>
        <v>1.374722222</v>
      </c>
      <c>
        <v>0</v>
      </c>
      <c>
        <v>32</v>
      </c>
      <c>
        <v>0</v>
      </c>
      <c>
        <v>0</v>
      </c>
      <c>
        <v>0</v>
      </c>
      <c>
        <v>43.991111</v>
      </c>
      <c>
        <v>0</v>
      </c>
      <c>
        <v>0</v>
      </c>
    </row>
    <row>
      <c>
        <is>
          <t>1386048</t>
        </is>
      </c>
      <c>
        <v>1</v>
      </c>
      <c>
        <is>
          <t>MANİSA</t>
        </is>
      </c>
      <c>
        <v>SALİHLİ</v>
      </c>
      <c>
        <is>
          <t>TR-112 45-78-L00112_56389661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19:39:06</t>
        </is>
      </c>
      <c>
        <is>
          <t>06.07.2020 20:46:24</t>
        </is>
      </c>
      <c>
        <v>1.121666666</v>
      </c>
      <c>
        <v>0</v>
      </c>
      <c>
        <v>196</v>
      </c>
      <c>
        <v>0</v>
      </c>
      <c>
        <v>0</v>
      </c>
      <c>
        <v>0</v>
      </c>
      <c>
        <v>219.846667</v>
      </c>
      <c>
        <v>0</v>
      </c>
      <c>
        <v>0</v>
      </c>
    </row>
    <row>
      <c>
        <is>
          <t>1373683</t>
        </is>
      </c>
      <c>
        <v>1</v>
      </c>
      <c>
        <is>
          <t>MANİSA</t>
        </is>
      </c>
      <c>
        <v>SALİHLİ</v>
      </c>
      <c>
        <is>
          <t>TORUNLU TR-1 45-78-M01079_953285874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20:48:16</t>
        </is>
      </c>
      <c>
        <is>
          <t>03.07.2020 22:39:32</t>
        </is>
      </c>
      <c>
        <v>1.854444444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1.854444</v>
      </c>
    </row>
    <row>
      <c>
        <is>
          <t>1466141</t>
        </is>
      </c>
      <c>
        <v>1</v>
      </c>
      <c>
        <is>
          <t>MANİSA</t>
        </is>
      </c>
      <c>
        <v>ALAŞEHİR</v>
      </c>
      <c>
        <is>
          <t>ALAŞEHİR TR-82 45-73-M00082_945672152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13:40:38</t>
        </is>
      </c>
      <c>
        <is>
          <t>23.07.2020 16:09:26</t>
        </is>
      </c>
      <c>
        <v>2.48</v>
      </c>
      <c>
        <v>0</v>
      </c>
      <c>
        <v>1</v>
      </c>
      <c>
        <v>0</v>
      </c>
      <c>
        <v>0</v>
      </c>
      <c>
        <v>0</v>
      </c>
      <c>
        <v>2.48</v>
      </c>
      <c>
        <v>0</v>
      </c>
      <c>
        <v>0</v>
      </c>
    </row>
    <row>
      <c>
        <is>
          <t>1385909</t>
        </is>
      </c>
      <c>
        <v>1</v>
      </c>
      <c>
        <is>
          <t>İZMİR</t>
        </is>
      </c>
      <c>
        <v>ÇEŞME</v>
      </c>
      <c>
        <is>
          <t>L-245 35-18-L00245_A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16:33:25</t>
        </is>
      </c>
      <c>
        <is>
          <t>06.07.2020 19:43:48</t>
        </is>
      </c>
      <c>
        <v>3.173055555</v>
      </c>
      <c>
        <v>0</v>
      </c>
      <c>
        <v>56</v>
      </c>
      <c>
        <v>0</v>
      </c>
      <c>
        <v>0</v>
      </c>
      <c>
        <v>0</v>
      </c>
      <c>
        <v>177.691111</v>
      </c>
      <c>
        <v>0</v>
      </c>
      <c>
        <v>0</v>
      </c>
    </row>
    <row>
      <c>
        <is>
          <t>1397507</t>
        </is>
      </c>
      <c>
        <v>1</v>
      </c>
      <c>
        <is>
          <t>MANİSA</t>
        </is>
      </c>
      <c>
        <v>SALİHLİ</v>
      </c>
      <c>
        <is>
          <t>TR-150 45-78-M00150_C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10:32:39</t>
        </is>
      </c>
      <c>
        <is>
          <t>08.07.2020 10:54:36</t>
        </is>
      </c>
      <c>
        <v>0.365833333</v>
      </c>
      <c>
        <v>0</v>
      </c>
      <c>
        <v>286</v>
      </c>
      <c>
        <v>0</v>
      </c>
      <c>
        <v>0</v>
      </c>
      <c>
        <v>0</v>
      </c>
      <c>
        <v>104.628333</v>
      </c>
      <c>
        <v>0</v>
      </c>
      <c>
        <v>0</v>
      </c>
    </row>
    <row>
      <c>
        <is>
          <t>1455412</t>
        </is>
      </c>
      <c>
        <v>1</v>
      </c>
      <c>
        <is>
          <t>MANİSA</t>
        </is>
      </c>
      <c>
        <v>SALİHLİ</v>
      </c>
      <c>
        <is>
          <t>TR-65 45-78-M00065_TRAFO-M03 M03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03:13:55</t>
        </is>
      </c>
      <c>
        <is>
          <t>22.07.2020 03:18:51</t>
        </is>
      </c>
      <c>
        <v>0.082222222</v>
      </c>
      <c>
        <v>1</v>
      </c>
      <c>
        <v>660</v>
      </c>
      <c>
        <v>0</v>
      </c>
      <c>
        <v>0</v>
      </c>
      <c>
        <v>0.082222</v>
      </c>
      <c>
        <v>54.266667</v>
      </c>
      <c>
        <v>0</v>
      </c>
      <c>
        <v>0</v>
      </c>
    </row>
    <row>
      <c>
        <is>
          <t>1423900</t>
        </is>
      </c>
      <c>
        <v>1</v>
      </c>
      <c>
        <is>
          <t>MANİSA</t>
        </is>
      </c>
      <c>
        <v>SALİHLİ</v>
      </c>
      <c>
        <is>
          <t>TR-172 45-78-M00172_D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00:10:28</t>
        </is>
      </c>
      <c>
        <is>
          <t>19.07.2020 01:17:51</t>
        </is>
      </c>
      <c>
        <v>1.123055555</v>
      </c>
      <c>
        <v>0</v>
      </c>
      <c>
        <v>141</v>
      </c>
      <c>
        <v>0</v>
      </c>
      <c>
        <v>0</v>
      </c>
      <c>
        <v>0</v>
      </c>
      <c>
        <v>158.350833</v>
      </c>
      <c>
        <v>0</v>
      </c>
      <c>
        <v>0</v>
      </c>
    </row>
    <row>
      <c>
        <is>
          <t>1423159</t>
        </is>
      </c>
      <c>
        <v>1</v>
      </c>
      <c>
        <is>
          <t>İZMİR</t>
        </is>
      </c>
      <c>
        <v>GAZİEMİR</v>
      </c>
      <c>
        <is>
          <t>K-3305 35-08-K03305_B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15:41:10</t>
        </is>
      </c>
      <c>
        <is>
          <t>17.07.2020 17:03:04</t>
        </is>
      </c>
      <c>
        <v>1.365</v>
      </c>
      <c>
        <v>0</v>
      </c>
      <c>
        <v>59</v>
      </c>
      <c>
        <v>0</v>
      </c>
      <c>
        <v>0</v>
      </c>
      <c>
        <v>0</v>
      </c>
      <c>
        <v>80.535</v>
      </c>
      <c>
        <v>0</v>
      </c>
      <c>
        <v>0</v>
      </c>
    </row>
    <row>
      <c>
        <is>
          <t>1371900</t>
        </is>
      </c>
      <c>
        <v>1</v>
      </c>
      <c>
        <is>
          <t>İZMİR</t>
        </is>
      </c>
      <c>
        <v>BUCA</v>
      </c>
      <c>
        <is>
          <t>K-634 35-03-K00634_912595028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17:29:20</t>
        </is>
      </c>
      <c>
        <is>
          <t>01.07.2020 19:43:51</t>
        </is>
      </c>
      <c>
        <v>2.241944444</v>
      </c>
      <c>
        <v>0</v>
      </c>
      <c>
        <v>2</v>
      </c>
      <c>
        <v>0</v>
      </c>
      <c>
        <v>0</v>
      </c>
      <c>
        <v>0</v>
      </c>
      <c>
        <v>4.483889</v>
      </c>
      <c>
        <v>0</v>
      </c>
      <c>
        <v>0</v>
      </c>
    </row>
    <row>
      <c>
        <is>
          <t>1423316</t>
        </is>
      </c>
      <c>
        <v>1</v>
      </c>
      <c>
        <is>
          <t>MANİSA</t>
        </is>
      </c>
      <c>
        <v>ŞEHZADELER</v>
      </c>
      <c>
        <is>
          <t>DM-2/41-A (VAKVAK ÇEŞMESİ) 45-71-M00514_953244500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20:21:00</t>
        </is>
      </c>
      <c>
        <is>
          <t>17.07.2020 22:40:10</t>
        </is>
      </c>
      <c>
        <v>2.319444444</v>
      </c>
      <c>
        <v>0</v>
      </c>
      <c>
        <v>1</v>
      </c>
      <c>
        <v>0</v>
      </c>
      <c>
        <v>0</v>
      </c>
      <c>
        <v>0</v>
      </c>
      <c>
        <v>2.319444</v>
      </c>
      <c>
        <v>0</v>
      </c>
      <c>
        <v>0</v>
      </c>
    </row>
    <row>
      <c>
        <is>
          <t>1425095</t>
        </is>
      </c>
      <c>
        <v>1</v>
      </c>
      <c>
        <is>
          <t>İZMİR</t>
        </is>
      </c>
      <c>
        <v>KARABAĞLAR</v>
      </c>
      <c>
        <is>
          <t>K-830 35-01-K00830_913329313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11:22:07</t>
        </is>
      </c>
      <c>
        <is>
          <t>21.07.2020 17:51:25</t>
        </is>
      </c>
      <c>
        <v>6.488333333</v>
      </c>
      <c>
        <v>0</v>
      </c>
      <c>
        <v>13</v>
      </c>
      <c>
        <v>0</v>
      </c>
      <c>
        <v>0</v>
      </c>
      <c>
        <v>0</v>
      </c>
      <c>
        <v>84.348333</v>
      </c>
      <c>
        <v>0</v>
      </c>
      <c>
        <v>0</v>
      </c>
    </row>
    <row>
      <c>
        <is>
          <t>1422517</t>
        </is>
      </c>
      <c>
        <v>1</v>
      </c>
      <c>
        <is>
          <t>MANİSA</t>
        </is>
      </c>
      <c>
        <v>SALİHLİ</v>
      </c>
      <c>
        <is>
          <t>TR-63(DM-12/14) 45-78-M00063_942994311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12:57:44</t>
        </is>
      </c>
      <c>
        <is>
          <t>16.07.2020 13:48:00</t>
        </is>
      </c>
      <c>
        <v>0.837777777</v>
      </c>
      <c>
        <v>0</v>
      </c>
      <c>
        <v>1</v>
      </c>
      <c>
        <v>0</v>
      </c>
      <c>
        <v>0</v>
      </c>
      <c>
        <v>0</v>
      </c>
      <c>
        <v>0.837778</v>
      </c>
      <c>
        <v>0</v>
      </c>
      <c>
        <v>0</v>
      </c>
    </row>
    <row>
      <c>
        <is>
          <t>1386000</t>
        </is>
      </c>
      <c>
        <v>1</v>
      </c>
      <c>
        <is>
          <t>İZMİR</t>
        </is>
      </c>
      <c>
        <v>ÇEŞME</v>
      </c>
      <c>
        <is>
          <t>L-244 35-18-L00244_10029629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18:36:43</t>
        </is>
      </c>
      <c>
        <is>
          <t>06.07.2020 20:03:02</t>
        </is>
      </c>
      <c>
        <v>1.438611111</v>
      </c>
      <c>
        <v>0</v>
      </c>
      <c>
        <v>30</v>
      </c>
      <c>
        <v>0</v>
      </c>
      <c>
        <v>0</v>
      </c>
      <c>
        <v>0</v>
      </c>
      <c>
        <v>43.158333</v>
      </c>
      <c>
        <v>0</v>
      </c>
      <c>
        <v>0</v>
      </c>
    </row>
    <row>
      <c>
        <is>
          <t>1425103</t>
        </is>
      </c>
      <c>
        <v>1</v>
      </c>
      <c>
        <is>
          <t>İZMİR</t>
        </is>
      </c>
      <c>
        <v>KARABAĞLAR</v>
      </c>
      <c>
        <is>
          <t>K-830 35-01-K00830_B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11:32:16</t>
        </is>
      </c>
      <c>
        <is>
          <t>21.07.2020 14:16:54</t>
        </is>
      </c>
      <c>
        <v>2.743888888</v>
      </c>
      <c>
        <v>0</v>
      </c>
      <c>
        <v>221</v>
      </c>
      <c>
        <v>0</v>
      </c>
      <c>
        <v>0</v>
      </c>
      <c>
        <v>0</v>
      </c>
      <c>
        <v>606.399444</v>
      </c>
      <c>
        <v>0</v>
      </c>
      <c>
        <v>0</v>
      </c>
    </row>
    <row>
      <c>
        <is>
          <t>1411813</t>
        </is>
      </c>
      <c>
        <v>1</v>
      </c>
      <c>
        <is>
          <t>MANİSA</t>
        </is>
      </c>
      <c>
        <v>ŞEHZADELER</v>
      </c>
      <c>
        <is>
          <t>DM-8/9 (ESKİ HARMANDALI) 45-71-M00293_C C01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21:25:24</t>
        </is>
      </c>
      <c>
        <is>
          <t>14.07.2020 22:07:43</t>
        </is>
      </c>
      <c>
        <v>0.705277777</v>
      </c>
      <c>
        <v>0</v>
      </c>
      <c>
        <v>73</v>
      </c>
      <c>
        <v>0</v>
      </c>
      <c>
        <v>0</v>
      </c>
      <c>
        <v>0</v>
      </c>
      <c>
        <v>51.485278</v>
      </c>
      <c>
        <v>0</v>
      </c>
      <c>
        <v>0</v>
      </c>
    </row>
    <row>
      <c>
        <is>
          <t>1399793</t>
        </is>
      </c>
      <c>
        <v>1</v>
      </c>
      <c>
        <is>
          <t>MANİSA</t>
        </is>
      </c>
      <c>
        <v>ŞEHZADELER</v>
      </c>
      <c>
        <is>
          <t>DM-8/9-A 45-71-M00292_953188604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14:48:38</t>
        </is>
      </c>
      <c>
        <is>
          <t>11.07.2020 16:18:14</t>
        </is>
      </c>
      <c>
        <v>1.493333333</v>
      </c>
      <c>
        <v>0</v>
      </c>
      <c>
        <v>1</v>
      </c>
      <c>
        <v>0</v>
      </c>
      <c>
        <v>0</v>
      </c>
      <c>
        <v>0</v>
      </c>
      <c>
        <v>1.493333</v>
      </c>
      <c>
        <v>0</v>
      </c>
      <c>
        <v>0</v>
      </c>
    </row>
    <row>
      <c>
        <is>
          <t>1373772</t>
        </is>
      </c>
      <c>
        <v>1</v>
      </c>
      <c>
        <is>
          <t>İZMİR</t>
        </is>
      </c>
      <c>
        <v>BUCA</v>
      </c>
      <c>
        <is>
          <t>K-2311 35-03-K02311_K-230-K03 K03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04.07.2020 01:57:53</t>
        </is>
      </c>
      <c>
        <is>
          <t>04.07.2020 02:18:03</t>
        </is>
      </c>
      <c>
        <v>0.336111111</v>
      </c>
      <c>
        <v>1</v>
      </c>
      <c>
        <v>612</v>
      </c>
      <c>
        <v>0</v>
      </c>
      <c>
        <v>0</v>
      </c>
      <c>
        <v>0.336111</v>
      </c>
      <c>
        <v>205.7</v>
      </c>
      <c>
        <v>0</v>
      </c>
      <c>
        <v>0</v>
      </c>
    </row>
    <row>
      <c>
        <is>
          <t>1374462</t>
        </is>
      </c>
      <c>
        <v>1</v>
      </c>
      <c>
        <is>
          <t>MANİSA</t>
        </is>
      </c>
      <c>
        <v>ŞEHZADELER</v>
      </c>
      <c>
        <is>
          <t>DM-8/10C 45-71-M02000_953244966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22:31:49</t>
        </is>
      </c>
      <c>
        <is>
          <t>04.07.2020 23:46:15</t>
        </is>
      </c>
      <c>
        <v>1.240555555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1.240556</v>
      </c>
    </row>
    <row>
      <c>
        <is>
          <t>1422897</t>
        </is>
      </c>
      <c>
        <v>1</v>
      </c>
      <c>
        <is>
          <t>İZMİR</t>
        </is>
      </c>
      <c>
        <v>ÇEŞME</v>
      </c>
      <c>
        <is>
          <t>L-201 METAŞ 35-18-L00201_6298909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09:18:25</t>
        </is>
      </c>
      <c>
        <is>
          <t>17.07.2020 17:49:41</t>
        </is>
      </c>
      <c>
        <v>8.521111111</v>
      </c>
      <c>
        <v>0</v>
      </c>
      <c>
        <v>8</v>
      </c>
      <c>
        <v>0</v>
      </c>
      <c>
        <v>0</v>
      </c>
      <c>
        <v>0</v>
      </c>
      <c>
        <v>68.168889</v>
      </c>
      <c>
        <v>0</v>
      </c>
      <c>
        <v>0</v>
      </c>
    </row>
    <row>
      <c>
        <is>
          <t>1410593</t>
        </is>
      </c>
      <c>
        <v>1</v>
      </c>
      <c>
        <is>
          <t>İZMİR</t>
        </is>
      </c>
      <c>
        <v>BORNOVA</v>
      </c>
      <c>
        <is>
          <t>K-3559 35-02-K03559_B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06:39:13</t>
        </is>
      </c>
      <c>
        <is>
          <t>13.07.2020 08:52:39</t>
        </is>
      </c>
      <c>
        <v>2.223888888</v>
      </c>
      <c>
        <v>0</v>
      </c>
      <c>
        <v>75</v>
      </c>
      <c>
        <v>0</v>
      </c>
      <c>
        <v>0</v>
      </c>
      <c>
        <v>0</v>
      </c>
      <c>
        <v>166.791667</v>
      </c>
      <c>
        <v>0</v>
      </c>
      <c>
        <v>0</v>
      </c>
    </row>
    <row>
      <c>
        <is>
          <t>1398587</t>
        </is>
      </c>
      <c>
        <v>1</v>
      </c>
      <c>
        <is>
          <t>İZMİR</t>
        </is>
      </c>
      <c>
        <v>KEMALPAŞA</v>
      </c>
      <c>
        <is>
          <t>FATMA ŞENER SULAMA GRUBU TR 35-27-M00355_Ayırıcı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19:09:08</t>
        </is>
      </c>
      <c>
        <is>
          <t>09.07.2020 22:21:43</t>
        </is>
      </c>
      <c>
        <v>3.209722222</v>
      </c>
      <c>
        <v>1</v>
      </c>
      <c>
        <v>4</v>
      </c>
      <c>
        <v>0</v>
      </c>
      <c>
        <v>10</v>
      </c>
      <c>
        <v>3.209722</v>
      </c>
      <c>
        <v>12.838889</v>
      </c>
      <c>
        <v>0</v>
      </c>
      <c>
        <v>32.097222</v>
      </c>
    </row>
    <row>
      <c>
        <is>
          <t>1410267</t>
        </is>
      </c>
      <c>
        <v>1</v>
      </c>
      <c>
        <is>
          <t>İZMİR</t>
        </is>
      </c>
      <c>
        <v>MENEMEN</v>
      </c>
      <c>
        <is>
          <t>MALTEPE TR-3 35-28-M00446_10449647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11:23:29</t>
        </is>
      </c>
      <c>
        <is>
          <t>12.07.2020 12:07:15</t>
        </is>
      </c>
      <c>
        <v>0.729444444</v>
      </c>
      <c>
        <v>0</v>
      </c>
      <c>
        <v>81</v>
      </c>
      <c>
        <v>0</v>
      </c>
      <c>
        <v>0</v>
      </c>
      <c>
        <v>0</v>
      </c>
      <c>
        <v>59.085</v>
      </c>
      <c>
        <v>0</v>
      </c>
      <c>
        <v>0</v>
      </c>
    </row>
    <row>
      <c>
        <is>
          <t>1466379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20:02:19</t>
        </is>
      </c>
      <c>
        <is>
          <t>23.07.2020 20:24:00</t>
        </is>
      </c>
      <c>
        <v>0.361388888</v>
      </c>
      <c>
        <v>0</v>
      </c>
      <c>
        <v>1052</v>
      </c>
      <c>
        <v>46</v>
      </c>
      <c>
        <v>78</v>
      </c>
      <c>
        <v>0</v>
      </c>
      <c>
        <v>380.18111</v>
      </c>
      <c>
        <v>16.623889</v>
      </c>
      <c>
        <v>28.188333</v>
      </c>
    </row>
    <row>
      <c>
        <is>
          <t>1385854</t>
        </is>
      </c>
      <c>
        <v>1</v>
      </c>
      <c>
        <is>
          <t>İZMİR</t>
        </is>
      </c>
      <c>
        <v>MENDERES</v>
      </c>
      <c>
        <is>
          <t>DEĞİRMENDERE DM 35-22-M00085_ÇAMÖNÜ - ATAKÖY-M09 M09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15:51:46</t>
        </is>
      </c>
      <c>
        <is>
          <t>06.07.2020 16:03:14</t>
        </is>
      </c>
      <c>
        <v>0.191111111</v>
      </c>
      <c>
        <v>0</v>
      </c>
      <c>
        <v>1883</v>
      </c>
      <c>
        <v>64</v>
      </c>
      <c>
        <v>249</v>
      </c>
      <c>
        <v>0</v>
      </c>
      <c>
        <v>359.862222</v>
      </c>
      <c>
        <v>12.231111</v>
      </c>
      <c>
        <v>47.586667</v>
      </c>
    </row>
    <row>
      <c>
        <is>
          <t>1423914</t>
        </is>
      </c>
      <c>
        <v>1</v>
      </c>
      <c>
        <is>
          <t>İZMİR</t>
        </is>
      </c>
      <c>
        <v>ÇEŞME</v>
      </c>
      <c>
        <is>
          <t>L-208 35-18-L00208_L-207 MERKEZTUR - L-205 BOYALIK APART OTEL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19.07.2020 05:13:44</t>
        </is>
      </c>
      <c>
        <is>
          <t>19.07.2020 07:02:00</t>
        </is>
      </c>
      <c>
        <v>1.804321111</v>
      </c>
      <c>
        <v>3</v>
      </c>
      <c>
        <v>217</v>
      </c>
      <c>
        <v>0</v>
      </c>
      <c>
        <v>0</v>
      </c>
      <c>
        <v>5.412963</v>
      </c>
      <c>
        <v>391.537681</v>
      </c>
      <c>
        <v>0</v>
      </c>
      <c>
        <v>0</v>
      </c>
    </row>
    <row>
      <c>
        <is>
          <t>1373183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35-22-M00085_ÇİLEME-MALTA-SANCAKLI-M08 M08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11:17:32</t>
        </is>
      </c>
      <c>
        <is>
          <t>03.07.2020 11:35:19</t>
        </is>
      </c>
      <c>
        <v>0.296388888</v>
      </c>
      <c>
        <v>0</v>
      </c>
      <c>
        <v>987</v>
      </c>
      <c>
        <v>44</v>
      </c>
      <c>
        <v>51</v>
      </c>
      <c>
        <v>0</v>
      </c>
      <c>
        <v>292.535832</v>
      </c>
      <c>
        <v>13.041111</v>
      </c>
      <c>
        <v>15.115833</v>
      </c>
    </row>
    <row>
      <c>
        <is>
          <t>1423909</t>
        </is>
      </c>
      <c>
        <v>1</v>
      </c>
      <c>
        <is>
          <t>İZMİR</t>
        </is>
      </c>
      <c>
        <v>ÇEŞME</v>
      </c>
      <c>
        <is>
          <t>L-203 35-18-L00203_DAĞITIM TRAFO L-203-L01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19.07.2020 02:05:09</t>
        </is>
      </c>
      <c>
        <is>
          <t>19.07.2020 04:18:00</t>
        </is>
      </c>
      <c>
        <v>2.21395</v>
      </c>
      <c>
        <v>0</v>
      </c>
      <c>
        <v>222</v>
      </c>
      <c>
        <v>0</v>
      </c>
      <c>
        <v>0</v>
      </c>
      <c>
        <v>0</v>
      </c>
      <c>
        <v>491.4969</v>
      </c>
      <c>
        <v>0</v>
      </c>
      <c>
        <v>0</v>
      </c>
    </row>
    <row>
      <c>
        <is>
          <t>1423179</t>
        </is>
      </c>
      <c>
        <v>1</v>
      </c>
      <c>
        <is>
          <t>İZMİR</t>
        </is>
      </c>
      <c>
        <v>MENEMEN</v>
      </c>
      <c>
        <is>
          <t>MALTEPE TR-1 35-28-M00444_Ayırıcı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16:13:23</t>
        </is>
      </c>
      <c>
        <is>
          <t>17.07.2020 18:12:00</t>
        </is>
      </c>
      <c>
        <v>1.976944444</v>
      </c>
      <c>
        <v>1</v>
      </c>
      <c>
        <v>150</v>
      </c>
      <c>
        <v>0</v>
      </c>
      <c>
        <v>7</v>
      </c>
      <c>
        <v>1.976944</v>
      </c>
      <c>
        <v>296.541667</v>
      </c>
      <c>
        <v>0</v>
      </c>
      <c>
        <v>13.838611</v>
      </c>
    </row>
    <row>
      <c>
        <is>
          <t>1423167</t>
        </is>
      </c>
      <c>
        <v>1</v>
      </c>
      <c>
        <is>
          <t>İZMİR</t>
        </is>
      </c>
      <c>
        <v>MENEMEN</v>
      </c>
      <c>
        <is>
          <t>PANAZTEPE DM 35-28-M00732_HatBaşıAyırıcı_53133691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15:37:21</t>
        </is>
      </c>
      <c>
        <is>
          <t>17.07.2020 18:50:08</t>
        </is>
      </c>
      <c>
        <v>3.213055555</v>
      </c>
      <c>
        <v>0</v>
      </c>
      <c>
        <v>0</v>
      </c>
      <c>
        <v>2</v>
      </c>
      <c>
        <v>0</v>
      </c>
      <c>
        <v>0</v>
      </c>
      <c>
        <v>0</v>
      </c>
      <c>
        <v>6.426111</v>
      </c>
      <c>
        <v>0</v>
      </c>
    </row>
    <row>
      <c>
        <is>
          <t>1371532</t>
        </is>
      </c>
      <c>
        <v>1</v>
      </c>
      <c>
        <is>
          <t>İZMİR</t>
        </is>
      </c>
      <c>
        <v>ÇEŞME</v>
      </c>
      <c>
        <is>
          <t>L-209 35-18-L00209_950451523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08:37:32</t>
        </is>
      </c>
      <c>
        <is>
          <t>01.07.2020 11:06:37</t>
        </is>
      </c>
      <c>
        <v>2.484722222</v>
      </c>
      <c>
        <v>0</v>
      </c>
      <c>
        <v>14</v>
      </c>
      <c>
        <v>0</v>
      </c>
      <c>
        <v>0</v>
      </c>
      <c>
        <v>0</v>
      </c>
      <c>
        <v>34.786111</v>
      </c>
      <c>
        <v>0</v>
      </c>
      <c>
        <v>0</v>
      </c>
    </row>
    <row>
      <c>
        <is>
          <t>1373594</t>
        </is>
      </c>
      <c>
        <v>1</v>
      </c>
      <c>
        <is>
          <t>İZMİR</t>
        </is>
      </c>
      <c>
        <v>ÇEŞME</v>
      </c>
      <c>
        <is>
          <t>L-370 TOLGÖRGÜN SİTESİ 35-18-L00370_-L01 L01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19:11:00</t>
        </is>
      </c>
      <c>
        <is>
          <t>03.07.2020 19:38:58</t>
        </is>
      </c>
      <c>
        <v>0.466111111</v>
      </c>
      <c>
        <v>1</v>
      </c>
      <c>
        <v>80</v>
      </c>
      <c>
        <v>0</v>
      </c>
      <c>
        <v>0</v>
      </c>
      <c>
        <v>0.466111</v>
      </c>
      <c>
        <v>37.288889</v>
      </c>
      <c>
        <v>0</v>
      </c>
      <c>
        <v>0</v>
      </c>
    </row>
    <row>
      <c>
        <is>
          <t>1480723</t>
        </is>
      </c>
      <c>
        <v>1</v>
      </c>
      <c>
        <is>
          <t>İZMİR</t>
        </is>
      </c>
      <c>
        <v>BUCA</v>
      </c>
      <c>
        <is>
          <t>M-1006 35-03-M01006_910289342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19:13:27</t>
        </is>
      </c>
      <c>
        <is>
          <t>30.07.2020 19:48:16</t>
        </is>
      </c>
      <c>
        <v>0.580277777</v>
      </c>
      <c>
        <v>0</v>
      </c>
      <c>
        <v>6</v>
      </c>
      <c>
        <v>0</v>
      </c>
      <c>
        <v>0</v>
      </c>
      <c>
        <v>0</v>
      </c>
      <c>
        <v>3.481667</v>
      </c>
      <c>
        <v>0</v>
      </c>
      <c>
        <v>0</v>
      </c>
    </row>
    <row>
      <c>
        <is>
          <t>1466105</t>
        </is>
      </c>
      <c>
        <v>1</v>
      </c>
      <c>
        <is>
          <t>İZMİR</t>
        </is>
      </c>
      <c>
        <v>MENEMEN</v>
      </c>
      <c>
        <is>
          <t>MALTEPE TR-2 35-28-M00445_Ayırıcı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23.07.2020 13:15:19</t>
        </is>
      </c>
      <c>
        <is>
          <t>23.07.2020 14:01:09</t>
        </is>
      </c>
      <c>
        <v>0.763888888</v>
      </c>
      <c>
        <v>1</v>
      </c>
      <c>
        <v>90</v>
      </c>
      <c>
        <v>0</v>
      </c>
      <c>
        <v>0</v>
      </c>
      <c>
        <v>0.763889</v>
      </c>
      <c>
        <v>68.75</v>
      </c>
      <c>
        <v>0</v>
      </c>
      <c>
        <v>0</v>
      </c>
    </row>
    <row>
      <c>
        <is>
          <t>1374908</t>
        </is>
      </c>
      <c>
        <v>1</v>
      </c>
      <c>
        <is>
          <t>İZMİR</t>
        </is>
      </c>
      <c>
        <v>GAZİEMİR</v>
      </c>
      <c>
        <is>
          <t>K-3403 35-08-K03403_TRAFO-2-K04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15:31:40</t>
        </is>
      </c>
      <c>
        <is>
          <t>05.07.2020 18:02:37</t>
        </is>
      </c>
      <c>
        <v>2.515833333</v>
      </c>
      <c>
        <v>1</v>
      </c>
      <c>
        <v>0</v>
      </c>
      <c>
        <v>0</v>
      </c>
      <c>
        <v>0</v>
      </c>
      <c>
        <v>2.515833</v>
      </c>
      <c>
        <v>0</v>
      </c>
      <c>
        <v>0</v>
      </c>
      <c>
        <v>0</v>
      </c>
    </row>
    <row>
      <c>
        <is>
          <t>1374924</t>
        </is>
      </c>
      <c>
        <v>1</v>
      </c>
      <c>
        <is>
          <t>İZMİR</t>
        </is>
      </c>
      <c>
        <v>GAZİEMİR</v>
      </c>
      <c>
        <is>
          <t>K-3403 35-08-K03403_TRAFO-1-K03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16:15:38</t>
        </is>
      </c>
      <c>
        <is>
          <t>05.07.2020 18:01:44</t>
        </is>
      </c>
      <c>
        <v>1.768333333</v>
      </c>
      <c>
        <v>0</v>
      </c>
      <c>
        <v>504</v>
      </c>
      <c>
        <v>0</v>
      </c>
      <c>
        <v>0</v>
      </c>
      <c>
        <v>0</v>
      </c>
      <c>
        <v>891.24</v>
      </c>
      <c>
        <v>0</v>
      </c>
      <c>
        <v>0</v>
      </c>
    </row>
    <row>
      <c>
        <is>
          <t>1480341</t>
        </is>
      </c>
      <c>
        <v>1</v>
      </c>
      <c>
        <is>
          <t>İZMİR</t>
        </is>
      </c>
      <c>
        <v>KONAK</v>
      </c>
      <c>
        <is>
          <t>K-278 35-01-K00278_910640106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09:23:01</t>
        </is>
      </c>
      <c>
        <is>
          <t>30.07.2020 11:17:55</t>
        </is>
      </c>
      <c>
        <v>1.915</v>
      </c>
      <c>
        <v>0</v>
      </c>
      <c>
        <v>1</v>
      </c>
      <c>
        <v>0</v>
      </c>
      <c>
        <v>0</v>
      </c>
      <c>
        <v>0</v>
      </c>
      <c>
        <v>1.915</v>
      </c>
      <c>
        <v>0</v>
      </c>
      <c>
        <v>0</v>
      </c>
    </row>
    <row>
      <c>
        <is>
          <t>1399607</t>
        </is>
      </c>
      <c>
        <v>1</v>
      </c>
      <c>
        <is>
          <t>İZMİR</t>
        </is>
      </c>
      <c>
        <v>KARABAĞLAR</v>
      </c>
      <c>
        <is>
          <t>K-3212 35-01-K03212_D d3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10:21:20</t>
        </is>
      </c>
      <c>
        <is>
          <t>11.07.2020 18:04:40</t>
        </is>
      </c>
      <c>
        <v>7.722165555</v>
      </c>
      <c>
        <v>0</v>
      </c>
      <c>
        <v>43</v>
      </c>
      <c>
        <v>0</v>
      </c>
      <c>
        <v>0</v>
      </c>
      <c>
        <v>0</v>
      </c>
      <c>
        <v>332.053119</v>
      </c>
      <c>
        <v>0</v>
      </c>
      <c>
        <v>0</v>
      </c>
    </row>
    <row>
      <c>
        <is>
          <t>1477379</t>
        </is>
      </c>
      <c>
        <v>1</v>
      </c>
      <c>
        <is>
          <t>İZMİR</t>
        </is>
      </c>
      <c>
        <v>ÖDEMİŞ</v>
      </c>
      <c>
        <is>
          <t>ÖDEMİŞ İM 35-15-A00001_YENİKENT L37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25.07.2020 16:42:52</t>
        </is>
      </c>
      <c>
        <is>
          <t>25.07.2020 16:44:00</t>
        </is>
      </c>
      <c>
        <v>0.018888888</v>
      </c>
      <c>
        <v>18</v>
      </c>
      <c>
        <v>610</v>
      </c>
      <c>
        <v>80</v>
      </c>
      <c>
        <v>1464</v>
      </c>
      <c>
        <v>0.34</v>
      </c>
      <c>
        <v>11.522222</v>
      </c>
      <c>
        <v>1.511111</v>
      </c>
      <c>
        <v>27.653332</v>
      </c>
    </row>
    <row>
      <c>
        <is>
          <t>1477570</t>
        </is>
      </c>
      <c>
        <v>1</v>
      </c>
      <c>
        <is>
          <t>İZMİR</t>
        </is>
      </c>
      <c>
        <v>ÖDEMİŞ</v>
      </c>
      <c>
        <is>
          <t>ÖDEMİŞ İM 35-15-A00001_GÜNLÜCE L35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07:14:42</t>
        </is>
      </c>
      <c>
        <is>
          <t>26.07.2020 07:44:33</t>
        </is>
      </c>
      <c>
        <v>0.4975</v>
      </c>
      <c>
        <v>2</v>
      </c>
      <c>
        <v>0</v>
      </c>
      <c>
        <v>60</v>
      </c>
      <c>
        <v>520</v>
      </c>
      <c>
        <v>0.995</v>
      </c>
      <c>
        <v>0</v>
      </c>
      <c>
        <v>29.85</v>
      </c>
      <c>
        <v>258.7</v>
      </c>
    </row>
    <row>
      <c>
        <is>
          <t>1477002</t>
        </is>
      </c>
      <c>
        <v>1</v>
      </c>
      <c>
        <is>
          <t>İZMİR</t>
        </is>
      </c>
      <c>
        <v>ÇEŞME</v>
      </c>
      <c>
        <is>
          <t>L-200 35-18-L00200_950452087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20:48:51</t>
        </is>
      </c>
      <c>
        <is>
          <t>24.07.2020 22:15:50</t>
        </is>
      </c>
      <c>
        <v>1.449722222</v>
      </c>
      <c>
        <v>0</v>
      </c>
      <c>
        <v>1</v>
      </c>
      <c>
        <v>0</v>
      </c>
      <c>
        <v>0</v>
      </c>
      <c>
        <v>0</v>
      </c>
      <c>
        <v>1.449722</v>
      </c>
      <c>
        <v>0</v>
      </c>
      <c>
        <v>0</v>
      </c>
    </row>
    <row>
      <c>
        <is>
          <t>1371772</t>
        </is>
      </c>
      <c>
        <v>1</v>
      </c>
      <c>
        <is>
          <t>İZMİR</t>
        </is>
      </c>
      <c>
        <v>BUCA</v>
      </c>
      <c>
        <is>
          <t>M-1006 35-03-M01006_910395971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14:06:30</t>
        </is>
      </c>
      <c>
        <is>
          <t>01.07.2020 16:02:23</t>
        </is>
      </c>
      <c>
        <v>1.931388888</v>
      </c>
      <c>
        <v>0</v>
      </c>
      <c>
        <v>9</v>
      </c>
      <c>
        <v>0</v>
      </c>
      <c>
        <v>0</v>
      </c>
      <c>
        <v>0</v>
      </c>
      <c>
        <v>17.3825</v>
      </c>
      <c>
        <v>0</v>
      </c>
      <c>
        <v>0</v>
      </c>
    </row>
    <row>
      <c>
        <is>
          <t>1477024</t>
        </is>
      </c>
      <c>
        <v>1</v>
      </c>
      <c>
        <is>
          <t>İZMİR</t>
        </is>
      </c>
      <c>
        <v>BUCA</v>
      </c>
      <c>
        <is>
          <t>K-1314 35-03-K01314_A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21:48:04</t>
        </is>
      </c>
      <c>
        <is>
          <t>24.07.2020 23:58:39</t>
        </is>
      </c>
      <c>
        <v>2.176388888</v>
      </c>
      <c>
        <v>0</v>
      </c>
      <c>
        <v>230</v>
      </c>
      <c>
        <v>0</v>
      </c>
      <c>
        <v>0</v>
      </c>
      <c>
        <v>0</v>
      </c>
      <c>
        <v>500.569444</v>
      </c>
      <c>
        <v>0</v>
      </c>
      <c>
        <v>0</v>
      </c>
    </row>
    <row>
      <c>
        <is>
          <t>1411114</t>
        </is>
      </c>
      <c>
        <v>1</v>
      </c>
      <c>
        <is>
          <t>MANİSA</t>
        </is>
      </c>
      <c>
        <v>AKHİSAR</v>
      </c>
      <c>
        <is>
          <t>TR-2/52 45-72-L00052_956520012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19:56:07</t>
        </is>
      </c>
      <c>
        <is>
          <t>13.07.2020 22:55:27</t>
        </is>
      </c>
      <c>
        <v>2.988888888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2.988889</v>
      </c>
    </row>
    <row>
      <c>
        <is>
          <t>1455821</t>
        </is>
      </c>
      <c>
        <v>1</v>
      </c>
      <c>
        <is>
          <t>MANİSA</t>
        </is>
      </c>
      <c>
        <v>SALİHLİ</v>
      </c>
      <c>
        <is>
          <t>TR-72 45-78-M00072_915808793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19:15:04</t>
        </is>
      </c>
      <c>
        <is>
          <t>22.07.2020 20:32:23</t>
        </is>
      </c>
      <c>
        <v>1.288611111</v>
      </c>
      <c>
        <v>0</v>
      </c>
      <c>
        <v>1</v>
      </c>
      <c>
        <v>0</v>
      </c>
      <c>
        <v>0</v>
      </c>
      <c>
        <v>0</v>
      </c>
      <c>
        <v>1.288611</v>
      </c>
      <c>
        <v>0</v>
      </c>
      <c>
        <v>0</v>
      </c>
    </row>
    <row>
      <c>
        <is>
          <t>1412229</t>
        </is>
      </c>
      <c>
        <v>1</v>
      </c>
      <c>
        <is>
          <t>MANİSA</t>
        </is>
      </c>
      <c>
        <v>AKHİSAR</v>
      </c>
      <c>
        <is>
          <t>TR-1/43-A 45-72-M00113_956479148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19:18:54</t>
        </is>
      </c>
      <c>
        <is>
          <t>15.07.2020 20:16:56</t>
        </is>
      </c>
      <c>
        <v>0.967222222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1.934444</v>
      </c>
    </row>
    <row>
      <c>
        <is>
          <t>1373778</t>
        </is>
      </c>
      <c>
        <v>1</v>
      </c>
      <c>
        <is>
          <t>İZMİR</t>
        </is>
      </c>
      <c>
        <v>BUCA</v>
      </c>
      <c>
        <is>
          <t>K-2311 35-03-K02311_910403638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02:25:46</t>
        </is>
      </c>
      <c>
        <is>
          <t>04.07.2020 03:23:30</t>
        </is>
      </c>
      <c>
        <v>0.962222222</v>
      </c>
      <c>
        <v>0</v>
      </c>
      <c>
        <v>9</v>
      </c>
      <c>
        <v>0</v>
      </c>
      <c>
        <v>0</v>
      </c>
      <c>
        <v>0</v>
      </c>
      <c>
        <v>8.66</v>
      </c>
      <c>
        <v>0</v>
      </c>
      <c>
        <v>0</v>
      </c>
    </row>
    <row>
      <c>
        <is>
          <t>1412131</t>
        </is>
      </c>
      <c>
        <v>1</v>
      </c>
      <c>
        <is>
          <t>MANİSA</t>
        </is>
      </c>
      <c>
        <v>AKHİSAR</v>
      </c>
      <c>
        <is>
          <t>TR-1/43-A 45-72-M00113_956479148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16:01:17</t>
        </is>
      </c>
      <c>
        <is>
          <t>15.07.2020 17:07:45</t>
        </is>
      </c>
      <c>
        <v>1.107777777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2.215556</v>
      </c>
    </row>
    <row>
      <c>
        <is>
          <t>1410535</t>
        </is>
      </c>
      <c>
        <v>1</v>
      </c>
      <c>
        <is>
          <t>İZMİR</t>
        </is>
      </c>
      <c>
        <v>ÇEŞME</v>
      </c>
      <c>
        <is>
          <t>L-201 METAŞ 35-18-L00201_9800584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21:43:48</t>
        </is>
      </c>
      <c>
        <is>
          <t>12.07.2020 22:29:51</t>
        </is>
      </c>
      <c>
        <v>0.7675</v>
      </c>
      <c>
        <v>0</v>
      </c>
      <c>
        <v>10</v>
      </c>
      <c>
        <v>0</v>
      </c>
      <c>
        <v>0</v>
      </c>
      <c>
        <v>0</v>
      </c>
      <c>
        <v>7.675</v>
      </c>
      <c>
        <v>0</v>
      </c>
      <c>
        <v>0</v>
      </c>
    </row>
    <row>
      <c>
        <is>
          <t>1373737</t>
        </is>
      </c>
      <c>
        <v>1</v>
      </c>
      <c>
        <is>
          <t>İZMİR</t>
        </is>
      </c>
      <c>
        <v>ÇEŞME</v>
      </c>
      <c>
        <is>
          <t>L-201 METAŞ 35-18-L00201_95000158072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22:17:31</t>
        </is>
      </c>
      <c>
        <is>
          <t>03.07.2020 23:28:55</t>
        </is>
      </c>
      <c>
        <v>1.19</v>
      </c>
      <c>
        <v>0</v>
      </c>
      <c>
        <v>1</v>
      </c>
      <c>
        <v>0</v>
      </c>
      <c>
        <v>0</v>
      </c>
      <c>
        <v>0</v>
      </c>
      <c>
        <v>1.19</v>
      </c>
      <c>
        <v>0</v>
      </c>
      <c>
        <v>0</v>
      </c>
    </row>
    <row>
      <c>
        <is>
          <t>1374238</t>
        </is>
      </c>
      <c>
        <v>1</v>
      </c>
      <c>
        <is>
          <t>İZMİR</t>
        </is>
      </c>
      <c>
        <v>ÇEŞME</v>
      </c>
      <c>
        <is>
          <t>L-201 METAŞ 35-18-L00201_950452041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16:57:38</t>
        </is>
      </c>
      <c>
        <is>
          <t>05.07.2020 00:16:35</t>
        </is>
      </c>
      <c>
        <v>7.315833333</v>
      </c>
      <c>
        <v>0</v>
      </c>
      <c>
        <v>2</v>
      </c>
      <c>
        <v>0</v>
      </c>
      <c>
        <v>0</v>
      </c>
      <c>
        <v>0</v>
      </c>
      <c>
        <v>14.631667</v>
      </c>
      <c>
        <v>0</v>
      </c>
      <c>
        <v>0</v>
      </c>
    </row>
    <row>
      <c>
        <is>
          <t>1399930</t>
        </is>
      </c>
      <c>
        <v>1</v>
      </c>
      <c>
        <is>
          <t>MANİSA</t>
        </is>
      </c>
      <c>
        <v>SELENDİ</v>
      </c>
      <c>
        <is>
          <t>SELENDİ TR-10 45-81-M00010_A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19:00:45</t>
        </is>
      </c>
      <c>
        <is>
          <t>11.07.2020 19:21:15</t>
        </is>
      </c>
      <c>
        <v>0.341666666</v>
      </c>
      <c>
        <v>0</v>
      </c>
      <c>
        <v>12</v>
      </c>
      <c>
        <v>0</v>
      </c>
      <c>
        <v>0</v>
      </c>
      <c>
        <v>0</v>
      </c>
      <c>
        <v>4.1</v>
      </c>
      <c>
        <v>0</v>
      </c>
      <c>
        <v>0</v>
      </c>
    </row>
    <row>
      <c>
        <is>
          <t>1374133</t>
        </is>
      </c>
      <c>
        <v>1</v>
      </c>
      <c>
        <is>
          <t>İZMİR</t>
        </is>
      </c>
      <c>
        <v>ÇEŞME</v>
      </c>
      <c>
        <is>
          <t>L-202 35-18-L00202_950452023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14:23:40</t>
        </is>
      </c>
      <c>
        <is>
          <t>04.07.2020 16:51:11</t>
        </is>
      </c>
      <c>
        <v>2.458611111</v>
      </c>
      <c>
        <v>0</v>
      </c>
      <c>
        <v>16</v>
      </c>
      <c>
        <v>0</v>
      </c>
      <c>
        <v>0</v>
      </c>
      <c>
        <v>0</v>
      </c>
      <c>
        <v>39.337778</v>
      </c>
      <c>
        <v>0</v>
      </c>
      <c>
        <v>0</v>
      </c>
    </row>
    <row>
      <c>
        <is>
          <t>1374373</t>
        </is>
      </c>
      <c>
        <v>1</v>
      </c>
      <c>
        <is>
          <t>İZMİR</t>
        </is>
      </c>
      <c>
        <v>ÇEŞME</v>
      </c>
      <c>
        <is>
          <t>L-202 35-18-L00202_35-18-L00202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20:03:46</t>
        </is>
      </c>
      <c>
        <is>
          <t>04.07.2020 20:46:00</t>
        </is>
      </c>
      <c>
        <v>0.703888888</v>
      </c>
      <c>
        <v>0</v>
      </c>
      <c>
        <v>149</v>
      </c>
      <c>
        <v>0</v>
      </c>
      <c>
        <v>0</v>
      </c>
      <c>
        <v>0</v>
      </c>
      <c>
        <v>104.879444</v>
      </c>
      <c>
        <v>0</v>
      </c>
      <c>
        <v>0</v>
      </c>
    </row>
    <row>
      <c>
        <is>
          <t>1477337</t>
        </is>
      </c>
      <c>
        <v>1</v>
      </c>
      <c>
        <is>
          <t>İZMİR</t>
        </is>
      </c>
      <c>
        <v>MENEMEN</v>
      </c>
      <c>
        <is>
          <t>YAHŞELLİ TR-6 35-28-M00500_Ayırıcı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14:47:05</t>
        </is>
      </c>
      <c>
        <is>
          <t>25.07.2020 15:36:53</t>
        </is>
      </c>
      <c>
        <v>0.83</v>
      </c>
      <c>
        <v>0</v>
      </c>
      <c>
        <v>0</v>
      </c>
      <c>
        <v>2</v>
      </c>
      <c>
        <v>28</v>
      </c>
      <c>
        <v>0</v>
      </c>
      <c>
        <v>0</v>
      </c>
      <c>
        <v>1.66</v>
      </c>
      <c>
        <v>23.24</v>
      </c>
    </row>
    <row>
      <c>
        <is>
          <t>1398253</t>
        </is>
      </c>
      <c>
        <v>1</v>
      </c>
      <c>
        <is>
          <t>İZMİR</t>
        </is>
      </c>
      <c>
        <v>BUCA</v>
      </c>
      <c>
        <is>
          <t>K-568 35-03-K00568_35-03-K00568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11:23:42</t>
        </is>
      </c>
      <c>
        <is>
          <t>09.07.2020 11:37:24</t>
        </is>
      </c>
      <c>
        <v>0.228333333</v>
      </c>
      <c>
        <v>1</v>
      </c>
      <c>
        <v>845</v>
      </c>
      <c>
        <v>0</v>
      </c>
      <c>
        <v>0</v>
      </c>
      <c>
        <v>0.228333</v>
      </c>
      <c>
        <v>192.941666</v>
      </c>
      <c>
        <v>0</v>
      </c>
      <c>
        <v>0</v>
      </c>
    </row>
    <row>
      <c>
        <is>
          <t>1477928</t>
        </is>
      </c>
      <c>
        <v>1</v>
      </c>
      <c>
        <is>
          <t>İZMİR</t>
        </is>
      </c>
      <c>
        <v>ÇEŞME</v>
      </c>
      <c>
        <is>
          <t>L-202 35-18-L00202_35-18-L00202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21:14:14</t>
        </is>
      </c>
      <c>
        <is>
          <t>26.07.2020 22:24:20</t>
        </is>
      </c>
      <c>
        <v>1.168333333</v>
      </c>
      <c>
        <v>0</v>
      </c>
      <c>
        <v>149</v>
      </c>
      <c>
        <v>0</v>
      </c>
      <c>
        <v>0</v>
      </c>
      <c>
        <v>0</v>
      </c>
      <c>
        <v>174.081667</v>
      </c>
      <c>
        <v>0</v>
      </c>
      <c>
        <v>0</v>
      </c>
    </row>
    <row>
      <c>
        <is>
          <t>1373345</t>
        </is>
      </c>
      <c>
        <v>1</v>
      </c>
      <c>
        <is>
          <t>MANİSA</t>
        </is>
      </c>
      <c>
        <v>ŞEHZADELER</v>
      </c>
      <c>
        <is>
          <t>DM-11/6 (ŞİRİN SOKAK) 45-71-M01779_C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14:37:00</t>
        </is>
      </c>
      <c>
        <is>
          <t>03.07.2020 15:11:50</t>
        </is>
      </c>
      <c>
        <v>0.580555555</v>
      </c>
      <c>
        <v>0</v>
      </c>
      <c>
        <v>159</v>
      </c>
      <c>
        <v>0</v>
      </c>
      <c>
        <v>0</v>
      </c>
      <c>
        <v>0</v>
      </c>
      <c>
        <v>92.308333</v>
      </c>
      <c>
        <v>0</v>
      </c>
      <c>
        <v>0</v>
      </c>
    </row>
    <row>
      <c>
        <is>
          <t>1466267</t>
        </is>
      </c>
      <c>
        <v>1</v>
      </c>
      <c>
        <is>
          <t>MANİSA</t>
        </is>
      </c>
      <c>
        <v>YUNUSEMRE</v>
      </c>
      <c>
        <is>
          <t>DM-1/65 45-71-M00011_D d3b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18:12:35</t>
        </is>
      </c>
      <c>
        <is>
          <t>23.07.2020 18:19:00</t>
        </is>
      </c>
      <c>
        <v>0.106944444</v>
      </c>
      <c>
        <v>0</v>
      </c>
      <c>
        <v>108</v>
      </c>
      <c>
        <v>0</v>
      </c>
      <c>
        <v>0</v>
      </c>
      <c>
        <v>0</v>
      </c>
      <c>
        <v>11.55</v>
      </c>
      <c>
        <v>0</v>
      </c>
      <c>
        <v>0</v>
      </c>
    </row>
    <row>
      <c>
        <is>
          <t>1435216</t>
        </is>
      </c>
      <c>
        <v>1</v>
      </c>
      <c>
        <is>
          <t>İZMİR</t>
        </is>
      </c>
      <c>
        <v>MENDERES</v>
      </c>
      <c>
        <is>
          <t>DM-3/TR-37 35-22-M00687_955291996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14:38:38</t>
        </is>
      </c>
      <c>
        <is>
          <t>21.07.2020 19:12:37</t>
        </is>
      </c>
      <c>
        <v>4.566388888</v>
      </c>
      <c>
        <v>0</v>
      </c>
      <c>
        <v>6</v>
      </c>
      <c>
        <v>0</v>
      </c>
      <c>
        <v>0</v>
      </c>
      <c>
        <v>0</v>
      </c>
      <c>
        <v>27.398333</v>
      </c>
      <c>
        <v>0</v>
      </c>
      <c>
        <v>0</v>
      </c>
    </row>
    <row>
      <c>
        <is>
          <t>1476992</t>
        </is>
      </c>
      <c>
        <v>1</v>
      </c>
      <c>
        <is>
          <t>İZMİR</t>
        </is>
      </c>
      <c>
        <v>SEFERİHİSAR</v>
      </c>
      <c>
        <is>
          <t>L-72 35-14-L00072_956636692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20:25:56</t>
        </is>
      </c>
      <c>
        <is>
          <t>24.07.2020 21:40:52</t>
        </is>
      </c>
      <c>
        <v>1.248888888</v>
      </c>
      <c>
        <v>0</v>
      </c>
      <c>
        <v>1</v>
      </c>
      <c>
        <v>0</v>
      </c>
      <c>
        <v>0</v>
      </c>
      <c>
        <v>0</v>
      </c>
      <c>
        <v>1.248889</v>
      </c>
      <c>
        <v>0</v>
      </c>
      <c>
        <v>0</v>
      </c>
    </row>
    <row>
      <c>
        <is>
          <t>1411430</t>
        </is>
      </c>
      <c>
        <v>1</v>
      </c>
      <c>
        <is>
          <t>İZMİR</t>
        </is>
      </c>
      <c>
        <v>TORBALI</v>
      </c>
      <c>
        <is>
          <t>TR-9 35-26-M00009_DM-5-M01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11:38:15</t>
        </is>
      </c>
      <c>
        <is>
          <t>14.07.2020 11:56:00</t>
        </is>
      </c>
      <c>
        <v>0.295833333</v>
      </c>
      <c>
        <v>13</v>
      </c>
      <c>
        <v>3050</v>
      </c>
      <c>
        <v>2</v>
      </c>
      <c>
        <v>15</v>
      </c>
      <c>
        <v>3.845833</v>
      </c>
      <c>
        <v>902.291666</v>
      </c>
      <c>
        <v>0.591667</v>
      </c>
      <c>
        <v>4.4375</v>
      </c>
    </row>
    <row>
      <c>
        <is>
          <t>1411459</t>
        </is>
      </c>
      <c>
        <v>1</v>
      </c>
      <c>
        <is>
          <t>İZMİR</t>
        </is>
      </c>
      <c>
        <v>TORBALI</v>
      </c>
      <c>
        <is>
          <t>TR-9 35-26-M00009_DAĞITIM TRAFO TR-9-M05 M05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12:32:02</t>
        </is>
      </c>
      <c>
        <is>
          <t>14.07.2020 16:31:06</t>
        </is>
      </c>
      <c>
        <v>3.984444444</v>
      </c>
      <c>
        <v>2</v>
      </c>
      <c>
        <v>405</v>
      </c>
      <c>
        <v>0</v>
      </c>
      <c>
        <v>0</v>
      </c>
      <c>
        <v>7.968889</v>
      </c>
      <c>
        <v>1613.7</v>
      </c>
      <c>
        <v>0</v>
      </c>
      <c>
        <v>0</v>
      </c>
    </row>
    <row>
      <c>
        <is>
          <t>1411210</t>
        </is>
      </c>
      <c>
        <v>1</v>
      </c>
      <c>
        <is>
          <t>İZMİR</t>
        </is>
      </c>
      <c>
        <v>KARABAĞLAR</v>
      </c>
      <c>
        <is>
          <t>K-3023 35-01-K03023_35-01-K03023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01:19:30</t>
        </is>
      </c>
      <c>
        <is>
          <t>14.07.2020 01:47:18</t>
        </is>
      </c>
      <c>
        <v>0.463333333</v>
      </c>
      <c>
        <v>1</v>
      </c>
      <c>
        <v>958</v>
      </c>
      <c>
        <v>0</v>
      </c>
      <c>
        <v>0</v>
      </c>
      <c>
        <v>0.463333</v>
      </c>
      <c>
        <v>443.873333</v>
      </c>
      <c>
        <v>0</v>
      </c>
      <c>
        <v>0</v>
      </c>
    </row>
    <row>
      <c>
        <is>
          <t>1424899</t>
        </is>
      </c>
      <c>
        <v>1</v>
      </c>
      <c>
        <is>
          <t>MANİSA</t>
        </is>
      </c>
      <c>
        <v>SALİHLİ</v>
      </c>
      <c>
        <is>
          <t>TR-69 45-78-M00069_953248272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21:37:41</t>
        </is>
      </c>
      <c>
        <is>
          <t>20.07.2020 23:17:42</t>
        </is>
      </c>
      <c>
        <v>1.666944444</v>
      </c>
      <c>
        <v>0</v>
      </c>
      <c>
        <v>1</v>
      </c>
      <c>
        <v>0</v>
      </c>
      <c>
        <v>0</v>
      </c>
      <c>
        <v>0</v>
      </c>
      <c>
        <v>1.666944</v>
      </c>
      <c>
        <v>0</v>
      </c>
      <c>
        <v>0</v>
      </c>
    </row>
    <row>
      <c>
        <is>
          <t>1422792</t>
        </is>
      </c>
      <c>
        <v>1</v>
      </c>
      <c>
        <is>
          <t>İZMİR</t>
        </is>
      </c>
      <c>
        <v>BUCA</v>
      </c>
      <c>
        <is>
          <t>K-1314 35-03-K01314_C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03:37:33</t>
        </is>
      </c>
      <c>
        <is>
          <t>17.07.2020 04:21:02</t>
        </is>
      </c>
      <c>
        <v>0.724722222</v>
      </c>
      <c>
        <v>0</v>
      </c>
      <c>
        <v>146</v>
      </c>
      <c>
        <v>0</v>
      </c>
      <c>
        <v>0</v>
      </c>
      <c>
        <v>0</v>
      </c>
      <c>
        <v>105.809444</v>
      </c>
      <c>
        <v>0</v>
      </c>
      <c>
        <v>0</v>
      </c>
    </row>
    <row>
      <c>
        <is>
          <t>1477215</t>
        </is>
      </c>
      <c>
        <v>1</v>
      </c>
      <c>
        <is>
          <t>İZMİR</t>
        </is>
      </c>
      <c>
        <v>ÇEŞME</v>
      </c>
      <c>
        <is>
          <t>L-217 35-18-L00217_950451898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11:00:33</t>
        </is>
      </c>
      <c>
        <is>
          <t>25.07.2020 15:26:39</t>
        </is>
      </c>
      <c>
        <v>4.435</v>
      </c>
      <c>
        <v>0</v>
      </c>
      <c>
        <v>1</v>
      </c>
      <c>
        <v>0</v>
      </c>
      <c>
        <v>0</v>
      </c>
      <c>
        <v>0</v>
      </c>
      <c>
        <v>4.435</v>
      </c>
      <c>
        <v>0</v>
      </c>
      <c>
        <v>0</v>
      </c>
    </row>
    <row>
      <c>
        <is>
          <t>1372380</t>
        </is>
      </c>
      <c>
        <v>1</v>
      </c>
      <c>
        <is>
          <t>İZMİR</t>
        </is>
      </c>
      <c>
        <v>ÇEŞME</v>
      </c>
      <c>
        <is>
          <t>L-217 35-18-L00217_950451674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11:51:22</t>
        </is>
      </c>
      <c>
        <is>
          <t>02.07.2020 15:53:18</t>
        </is>
      </c>
      <c>
        <v>4.032222222</v>
      </c>
      <c>
        <v>0</v>
      </c>
      <c>
        <v>1</v>
      </c>
      <c>
        <v>0</v>
      </c>
      <c>
        <v>0</v>
      </c>
      <c>
        <v>0</v>
      </c>
      <c>
        <v>4.032222</v>
      </c>
      <c>
        <v>0</v>
      </c>
      <c>
        <v>0</v>
      </c>
    </row>
    <row>
      <c>
        <is>
          <t>1480747</t>
        </is>
      </c>
      <c>
        <v>1</v>
      </c>
      <c>
        <is>
          <t>İZMİR</t>
        </is>
      </c>
      <c>
        <v>BUCA</v>
      </c>
      <c>
        <is>
          <t> 35-03-M01003_35-03-M01003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19:46:59</t>
        </is>
      </c>
      <c>
        <is>
          <t>30.07.2020 22:21:37</t>
        </is>
      </c>
      <c>
        <v>2.577222222</v>
      </c>
      <c>
        <v>1</v>
      </c>
      <c>
        <v>956</v>
      </c>
      <c>
        <v>0</v>
      </c>
      <c>
        <v>0</v>
      </c>
      <c>
        <v>2.577222</v>
      </c>
      <c>
        <v>2463.824444</v>
      </c>
      <c>
        <v>0</v>
      </c>
      <c>
        <v>0</v>
      </c>
    </row>
    <row>
      <c>
        <is>
          <t>1371617</t>
        </is>
      </c>
      <c>
        <v>1</v>
      </c>
      <c>
        <is>
          <t>İZMİR</t>
        </is>
      </c>
      <c>
        <v>BORNOVA</v>
      </c>
      <c>
        <is>
          <t>K-3961 GEÇİT 35-02-K03961_K-4566-K04 K04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09:10:51</t>
        </is>
      </c>
      <c>
        <is>
          <t>01.07.2020 13:59:37</t>
        </is>
      </c>
      <c>
        <v>4.812777777</v>
      </c>
      <c>
        <v>2</v>
      </c>
      <c>
        <v>506</v>
      </c>
      <c>
        <v>0</v>
      </c>
      <c>
        <v>0</v>
      </c>
      <c>
        <v>9.625556</v>
      </c>
      <c>
        <v>2435.265555</v>
      </c>
      <c>
        <v>0</v>
      </c>
      <c>
        <v>0</v>
      </c>
    </row>
    <row>
      <c>
        <is>
          <t>1372827</t>
        </is>
      </c>
      <c>
        <v>1</v>
      </c>
      <c>
        <is>
          <t>İZMİR</t>
        </is>
      </c>
      <c>
        <v>SEFERİHİSAR</v>
      </c>
      <c>
        <is>
          <t>L-74 GÜNEŞKÖY SİTESİ 35-14-L00074_956635804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21:04:38</t>
        </is>
      </c>
      <c>
        <is>
          <t>02.07.2020 22:08:51</t>
        </is>
      </c>
      <c>
        <v>1.070277777</v>
      </c>
      <c>
        <v>0</v>
      </c>
      <c>
        <v>1</v>
      </c>
      <c>
        <v>0</v>
      </c>
      <c>
        <v>0</v>
      </c>
      <c>
        <v>0</v>
      </c>
      <c>
        <v>1.070278</v>
      </c>
      <c>
        <v>0</v>
      </c>
      <c>
        <v>0</v>
      </c>
    </row>
    <row>
      <c>
        <is>
          <t>1386431</t>
        </is>
      </c>
      <c>
        <v>1</v>
      </c>
      <c>
        <is>
          <t>İZMİR</t>
        </is>
      </c>
      <c>
        <v>ÇEŞME</v>
      </c>
      <c>
        <is>
          <t>L-215 35-18-L00215_950429476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08:17:51</t>
        </is>
      </c>
      <c>
        <is>
          <t>07.07.2020 19:26:28</t>
        </is>
      </c>
      <c>
        <v>11.143611111</v>
      </c>
      <c>
        <v>0</v>
      </c>
      <c>
        <v>1</v>
      </c>
      <c>
        <v>0</v>
      </c>
      <c>
        <v>0</v>
      </c>
      <c>
        <v>0</v>
      </c>
      <c>
        <v>11.143611</v>
      </c>
      <c>
        <v>0</v>
      </c>
      <c>
        <v>0</v>
      </c>
    </row>
    <row>
      <c>
        <is>
          <t>1396823</t>
        </is>
      </c>
      <c>
        <v>1</v>
      </c>
      <c>
        <is>
          <t>İZMİR</t>
        </is>
      </c>
      <c>
        <v>KARABAĞLAR</v>
      </c>
      <c>
        <is>
          <t>K-3212 35-01-K03212_910794399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15:57:22</t>
        </is>
      </c>
      <c>
        <is>
          <t>07.07.2020 17:02:14</t>
        </is>
      </c>
      <c>
        <v>1.081111111</v>
      </c>
      <c>
        <v>0</v>
      </c>
      <c>
        <v>2</v>
      </c>
      <c>
        <v>0</v>
      </c>
      <c>
        <v>0</v>
      </c>
      <c>
        <v>0</v>
      </c>
      <c>
        <v>2.162222</v>
      </c>
      <c>
        <v>0</v>
      </c>
      <c>
        <v>0</v>
      </c>
    </row>
    <row>
      <c>
        <is>
          <t>1411902</t>
        </is>
      </c>
      <c>
        <v>1</v>
      </c>
      <c>
        <is>
          <t>İZMİR</t>
        </is>
      </c>
      <c>
        <v>KARABAĞLAR</v>
      </c>
      <c>
        <is>
          <t>K-4147 35-01-K04147_A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08:38:49</t>
        </is>
      </c>
      <c>
        <is>
          <t>15.07.2020 10:05:30</t>
        </is>
      </c>
      <c>
        <v>1.444722222</v>
      </c>
      <c>
        <v>0</v>
      </c>
      <c>
        <v>117</v>
      </c>
      <c>
        <v>0</v>
      </c>
      <c>
        <v>0</v>
      </c>
      <c>
        <v>0</v>
      </c>
      <c>
        <v>169.0325</v>
      </c>
      <c>
        <v>0</v>
      </c>
      <c>
        <v>0</v>
      </c>
    </row>
    <row>
      <c>
        <is>
          <t>1455276</t>
        </is>
      </c>
      <c>
        <v>1</v>
      </c>
      <c>
        <is>
          <t>İZMİR</t>
        </is>
      </c>
      <c>
        <v>ALİAĞA</v>
      </c>
      <c>
        <is>
          <t>YENİ ŞAKRAN TR-2 35-17-M00202_8350185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18:53:00</t>
        </is>
      </c>
      <c>
        <is>
          <t>21.07.2020 19:22:04</t>
        </is>
      </c>
      <c>
        <v>0.484444444</v>
      </c>
      <c>
        <v>0</v>
      </c>
      <c>
        <v>74</v>
      </c>
      <c>
        <v>0</v>
      </c>
      <c>
        <v>0</v>
      </c>
      <c>
        <v>0</v>
      </c>
      <c>
        <v>35.848889</v>
      </c>
      <c>
        <v>0</v>
      </c>
      <c>
        <v>0</v>
      </c>
    </row>
    <row>
      <c>
        <is>
          <t>1385505</t>
        </is>
      </c>
      <c>
        <v>1</v>
      </c>
      <c>
        <is>
          <t>İZMİR</t>
        </is>
      </c>
      <c>
        <v>KARABAĞLAR</v>
      </c>
      <c>
        <is>
          <t>K-1820 35-01-K01820_B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09:45:22</t>
        </is>
      </c>
      <c>
        <is>
          <t>06.07.2020 11:50:56</t>
        </is>
      </c>
      <c>
        <v>2.092777777</v>
      </c>
      <c>
        <v>0</v>
      </c>
      <c>
        <v>149</v>
      </c>
      <c>
        <v>0</v>
      </c>
      <c>
        <v>0</v>
      </c>
      <c>
        <v>0</v>
      </c>
      <c>
        <v>311.823889</v>
      </c>
      <c>
        <v>0</v>
      </c>
      <c>
        <v>0</v>
      </c>
    </row>
    <row>
      <c>
        <is>
          <t>1385507</t>
        </is>
      </c>
      <c>
        <v>1</v>
      </c>
      <c>
        <is>
          <t>İZMİR</t>
        </is>
      </c>
      <c>
        <v>KARABAĞLAR</v>
      </c>
      <c>
        <is>
          <t>K-1820 35-01-K01820_D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10:02:00</t>
        </is>
      </c>
      <c>
        <is>
          <t>06.07.2020 11:57:21</t>
        </is>
      </c>
      <c>
        <v>1.9225</v>
      </c>
      <c>
        <v>0</v>
      </c>
      <c>
        <v>105</v>
      </c>
      <c>
        <v>0</v>
      </c>
      <c>
        <v>0</v>
      </c>
      <c>
        <v>0</v>
      </c>
      <c>
        <v>201.8625</v>
      </c>
      <c>
        <v>0</v>
      </c>
      <c>
        <v>0</v>
      </c>
    </row>
    <row>
      <c>
        <is>
          <t>1476578</t>
        </is>
      </c>
      <c>
        <v>1</v>
      </c>
      <c>
        <is>
          <t>İZMİR</t>
        </is>
      </c>
      <c>
        <v>KARABAĞLAR</v>
      </c>
      <c>
        <is>
          <t>K-3589 35-01-K03589_K-1665 K04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09:24:00</t>
        </is>
      </c>
      <c>
        <is>
          <t>24.07.2020 18:29:11</t>
        </is>
      </c>
      <c>
        <v>9.086388888</v>
      </c>
      <c>
        <v>1</v>
      </c>
      <c>
        <v>856</v>
      </c>
      <c>
        <v>0</v>
      </c>
      <c>
        <v>0</v>
      </c>
      <c>
        <v>9.086389</v>
      </c>
      <c>
        <v>7777.948888</v>
      </c>
      <c>
        <v>0</v>
      </c>
      <c>
        <v>0</v>
      </c>
    </row>
    <row>
      <c>
        <is>
          <t>1386732</t>
        </is>
      </c>
      <c>
        <v>1</v>
      </c>
      <c>
        <is>
          <t>MANİSA</t>
        </is>
      </c>
      <c>
        <v>SALİHLİ</v>
      </c>
      <c>
        <is>
          <t>TR-88 45-78-L00088_953247966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13:44:00</t>
        </is>
      </c>
      <c>
        <is>
          <t>07.07.2020 14:13:05</t>
        </is>
      </c>
      <c>
        <v>0.484722222</v>
      </c>
      <c>
        <v>0</v>
      </c>
      <c>
        <v>5</v>
      </c>
      <c>
        <v>0</v>
      </c>
      <c>
        <v>0</v>
      </c>
      <c>
        <v>0</v>
      </c>
      <c>
        <v>2.423611</v>
      </c>
      <c>
        <v>0</v>
      </c>
      <c>
        <v>0</v>
      </c>
    </row>
    <row>
      <c>
        <is>
          <t>1455621</t>
        </is>
      </c>
      <c>
        <v>1</v>
      </c>
      <c>
        <is>
          <t>İZMİR</t>
        </is>
      </c>
      <c>
        <v>URLA</v>
      </c>
      <c>
        <is>
          <t>TR-69 35-19-L00069_956675428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12:23:36</t>
        </is>
      </c>
      <c>
        <is>
          <t>22.07.2020 17:49:40</t>
        </is>
      </c>
      <c>
        <v>5.434444444</v>
      </c>
      <c>
        <v>0</v>
      </c>
      <c>
        <v>1</v>
      </c>
      <c>
        <v>0</v>
      </c>
      <c>
        <v>0</v>
      </c>
      <c>
        <v>0</v>
      </c>
      <c>
        <v>5.434444</v>
      </c>
      <c>
        <v>0</v>
      </c>
      <c>
        <v>0</v>
      </c>
    </row>
    <row>
      <c>
        <is>
          <t>1476608</t>
        </is>
      </c>
      <c>
        <v>1</v>
      </c>
      <c>
        <is>
          <t>İZMİR</t>
        </is>
      </c>
      <c>
        <v>URLA</v>
      </c>
      <c>
        <is>
          <t>TR-69 35-19-L00069_956692225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09:57:48</t>
        </is>
      </c>
      <c>
        <is>
          <t>24.07.2020 11:49:57</t>
        </is>
      </c>
      <c>
        <v>1.869166666</v>
      </c>
      <c>
        <v>0</v>
      </c>
      <c>
        <v>1</v>
      </c>
      <c>
        <v>0</v>
      </c>
      <c>
        <v>0</v>
      </c>
      <c>
        <v>0</v>
      </c>
      <c>
        <v>1.869167</v>
      </c>
      <c>
        <v>0</v>
      </c>
      <c>
        <v>0</v>
      </c>
    </row>
    <row>
      <c>
        <is>
          <t>1373520</t>
        </is>
      </c>
      <c>
        <v>1</v>
      </c>
      <c>
        <is>
          <t>İZMİR</t>
        </is>
      </c>
      <c>
        <v>KARABAĞLAR</v>
      </c>
      <c>
        <is>
          <t>K-3589 35-01-K03589_35-01-K03589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17:53:23</t>
        </is>
      </c>
      <c>
        <is>
          <t>03.07.2020 20:03:22</t>
        </is>
      </c>
      <c>
        <v>2.166388888</v>
      </c>
      <c>
        <v>1</v>
      </c>
      <c>
        <v>1083</v>
      </c>
      <c>
        <v>0</v>
      </c>
      <c>
        <v>0</v>
      </c>
      <c>
        <v>2.166389</v>
      </c>
      <c>
        <v>2346.199166</v>
      </c>
      <c>
        <v>0</v>
      </c>
      <c>
        <v>0</v>
      </c>
    </row>
    <row>
      <c>
        <is>
          <t>1480124</t>
        </is>
      </c>
      <c>
        <v>1</v>
      </c>
      <c>
        <is>
          <t>İZMİR</t>
        </is>
      </c>
      <c>
        <v>KARABAĞLAR</v>
      </c>
      <c>
        <is>
          <t>K-3589 35-01-K03589_35-01-K03589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19:24:56</t>
        </is>
      </c>
      <c>
        <is>
          <t>29.07.2020 20:40:22</t>
        </is>
      </c>
      <c>
        <v>1.257222222</v>
      </c>
      <c>
        <v>1</v>
      </c>
      <c>
        <v>1083</v>
      </c>
      <c>
        <v>0</v>
      </c>
      <c>
        <v>0</v>
      </c>
      <c>
        <v>1.257222</v>
      </c>
      <c>
        <v>1361.571666</v>
      </c>
      <c>
        <v>0</v>
      </c>
      <c>
        <v>0</v>
      </c>
    </row>
    <row>
      <c>
        <is>
          <t>1479147</t>
        </is>
      </c>
      <c>
        <v>1</v>
      </c>
      <c>
        <is>
          <t>İZMİR</t>
        </is>
      </c>
      <c>
        <v>URLA</v>
      </c>
      <c>
        <is>
          <t>ZEYTİNALANI TR-101 35-19-L00101_956674801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16:55:11</t>
        </is>
      </c>
      <c>
        <is>
          <t>28.07.2020 18:35:00</t>
        </is>
      </c>
      <c>
        <v>1.663611111</v>
      </c>
      <c>
        <v>0</v>
      </c>
      <c>
        <v>1</v>
      </c>
      <c>
        <v>0</v>
      </c>
      <c>
        <v>0</v>
      </c>
      <c>
        <v>0</v>
      </c>
      <c>
        <v>1.663611</v>
      </c>
      <c>
        <v>0</v>
      </c>
      <c>
        <v>0</v>
      </c>
    </row>
    <row>
      <c>
        <is>
          <t>1478625</t>
        </is>
      </c>
      <c>
        <v>1</v>
      </c>
      <c>
        <is>
          <t>İZMİR</t>
        </is>
      </c>
      <c>
        <v>URLA</v>
      </c>
      <c>
        <is>
          <t>ZEYTİNALANI TR-101 35-19-L00101_910554020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09:43:54</t>
        </is>
      </c>
      <c>
        <is>
          <t>28.07.2020 12:27:30</t>
        </is>
      </c>
      <c>
        <v>2.726666666</v>
      </c>
      <c>
        <v>0</v>
      </c>
      <c>
        <v>2</v>
      </c>
      <c>
        <v>0</v>
      </c>
      <c>
        <v>0</v>
      </c>
      <c>
        <v>0</v>
      </c>
      <c>
        <v>5.453333</v>
      </c>
      <c>
        <v>0</v>
      </c>
      <c>
        <v>0</v>
      </c>
    </row>
    <row>
      <c>
        <is>
          <t>1372208</t>
        </is>
      </c>
      <c>
        <v>1</v>
      </c>
      <c>
        <is>
          <t>MANİSA</t>
        </is>
      </c>
      <c>
        <v>SALİHLİ</v>
      </c>
      <c>
        <is>
          <t>TR-103 45-78-L00103_Ayırıcı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09:05:42</t>
        </is>
      </c>
      <c>
        <is>
          <t>02.07.2020 11:53:53</t>
        </is>
      </c>
      <c>
        <v>2.802782222</v>
      </c>
      <c>
        <v>1</v>
      </c>
      <c>
        <v>271</v>
      </c>
      <c>
        <v>0</v>
      </c>
      <c>
        <v>0</v>
      </c>
      <c>
        <v>2.802782</v>
      </c>
      <c>
        <v>759.553982</v>
      </c>
      <c>
        <v>0</v>
      </c>
      <c>
        <v>0</v>
      </c>
    </row>
    <row>
      <c>
        <is>
          <t>1455716</t>
        </is>
      </c>
      <c>
        <v>1</v>
      </c>
      <c>
        <is>
          <t>İZMİR</t>
        </is>
      </c>
      <c>
        <v>ÇEŞME</v>
      </c>
      <c>
        <is>
          <t>L-139 35-18-L00139_950443457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16:14:35</t>
        </is>
      </c>
      <c>
        <is>
          <t>22.07.2020 21:21:04</t>
        </is>
      </c>
      <c>
        <v>5.108055555</v>
      </c>
      <c>
        <v>0</v>
      </c>
      <c>
        <v>1</v>
      </c>
      <c>
        <v>0</v>
      </c>
      <c>
        <v>0</v>
      </c>
      <c>
        <v>0</v>
      </c>
      <c>
        <v>5.108056</v>
      </c>
      <c>
        <v>0</v>
      </c>
      <c>
        <v>0</v>
      </c>
    </row>
    <row>
      <c>
        <is>
          <t>1398583</t>
        </is>
      </c>
      <c>
        <v>1</v>
      </c>
      <c>
        <is>
          <t>İZMİR</t>
        </is>
      </c>
      <c>
        <v>SEFERİHİSAR</v>
      </c>
      <c>
        <is>
          <t>İM-1/DM-1/A 35-14-M00313_SEFERİHİSAR İM GİRİŞ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19:17:10</t>
        </is>
      </c>
      <c>
        <is>
          <t>09.07.2020 19:27:00</t>
        </is>
      </c>
      <c>
        <v>0.163888888</v>
      </c>
      <c>
        <v>0</v>
      </c>
      <c>
        <v>167</v>
      </c>
      <c>
        <v>0</v>
      </c>
      <c>
        <v>0</v>
      </c>
      <c>
        <v>0</v>
      </c>
      <c>
        <v>27.369444</v>
      </c>
      <c>
        <v>0</v>
      </c>
      <c>
        <v>0</v>
      </c>
    </row>
    <row>
      <c>
        <is>
          <t>1398948</t>
        </is>
      </c>
      <c>
        <v>1</v>
      </c>
      <c>
        <is>
          <t>İZMİR</t>
        </is>
      </c>
      <c>
        <v>ÇEŞME</v>
      </c>
      <c>
        <is>
          <t>DM-2/9 SEPETÇİK 35-18-L00589_950461246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10:18:37</t>
        </is>
      </c>
      <c>
        <is>
          <t>10.07.2020 15:22:26</t>
        </is>
      </c>
      <c>
        <v>5.063611111</v>
      </c>
      <c>
        <v>0</v>
      </c>
      <c>
        <v>1</v>
      </c>
      <c>
        <v>0</v>
      </c>
      <c>
        <v>0</v>
      </c>
      <c>
        <v>0</v>
      </c>
      <c>
        <v>5.063611</v>
      </c>
      <c>
        <v>0</v>
      </c>
      <c>
        <v>0</v>
      </c>
    </row>
    <row>
      <c>
        <is>
          <t>1398484</t>
        </is>
      </c>
      <c>
        <v>1</v>
      </c>
      <c>
        <is>
          <t>İZMİR</t>
        </is>
      </c>
      <c>
        <v>URLA</v>
      </c>
      <c>
        <is>
          <t>TR-16 35-19-L00016_ 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16:08:03</t>
        </is>
      </c>
      <c>
        <is>
          <t>09.07.2020 17:16:12</t>
        </is>
      </c>
      <c>
        <v>1.135833333</v>
      </c>
      <c>
        <v>0</v>
      </c>
      <c>
        <v>41</v>
      </c>
      <c>
        <v>0</v>
      </c>
      <c>
        <v>0</v>
      </c>
      <c>
        <v>0</v>
      </c>
      <c>
        <v>46.569167</v>
      </c>
      <c>
        <v>0</v>
      </c>
      <c>
        <v>0</v>
      </c>
    </row>
    <row>
      <c>
        <is>
          <t>1411753</t>
        </is>
      </c>
      <c>
        <v>1</v>
      </c>
      <c>
        <is>
          <t>İZMİR</t>
        </is>
      </c>
      <c>
        <v>ÇEŞME</v>
      </c>
      <c>
        <is>
          <t>L-4 TEKKE 35-18-L00004_50108255 a1b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19:46:06</t>
        </is>
      </c>
      <c>
        <is>
          <t>14.07.2020 21:09:24</t>
        </is>
      </c>
      <c>
        <v>1.388333333</v>
      </c>
      <c>
        <v>0</v>
      </c>
      <c>
        <v>71</v>
      </c>
      <c>
        <v>0</v>
      </c>
      <c>
        <v>0</v>
      </c>
      <c>
        <v>0</v>
      </c>
      <c>
        <v>98.571667</v>
      </c>
      <c>
        <v>0</v>
      </c>
      <c>
        <v>0</v>
      </c>
    </row>
    <row>
      <c>
        <is>
          <t>1412171</t>
        </is>
      </c>
      <c>
        <v>1</v>
      </c>
      <c>
        <is>
          <t>İZMİR</t>
        </is>
      </c>
      <c>
        <v>DİKİLİ</v>
      </c>
      <c>
        <is>
          <t>TR-56 35-30-L00056_43005979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17:23:28</t>
        </is>
      </c>
      <c>
        <is>
          <t>15.07.2020 18:48:32</t>
        </is>
      </c>
      <c>
        <v>1.417777777</v>
      </c>
      <c>
        <v>0</v>
      </c>
      <c>
        <v>98</v>
      </c>
      <c>
        <v>0</v>
      </c>
      <c>
        <v>0</v>
      </c>
      <c>
        <v>0</v>
      </c>
      <c>
        <v>138.942222</v>
      </c>
      <c>
        <v>0</v>
      </c>
      <c>
        <v>0</v>
      </c>
    </row>
    <row>
      <c>
        <is>
          <t>1410534</t>
        </is>
      </c>
      <c>
        <v>1</v>
      </c>
      <c>
        <is>
          <t>İZMİR</t>
        </is>
      </c>
      <c>
        <v>URLA</v>
      </c>
      <c>
        <is>
          <t>URLA TR-274 35-19-M00369_-M02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21:44:09</t>
        </is>
      </c>
      <c>
        <is>
          <t>13.07.2020 00:27:05</t>
        </is>
      </c>
      <c>
        <v>2.715555555</v>
      </c>
      <c>
        <v>1</v>
      </c>
      <c>
        <v>16</v>
      </c>
      <c>
        <v>0</v>
      </c>
      <c>
        <v>0</v>
      </c>
      <c>
        <v>2.715556</v>
      </c>
      <c>
        <v>43.448889</v>
      </c>
      <c>
        <v>0</v>
      </c>
      <c>
        <v>0</v>
      </c>
    </row>
    <row>
      <c>
        <is>
          <t>1476493</t>
        </is>
      </c>
      <c>
        <v>1</v>
      </c>
      <c>
        <is>
          <t>MANİSA</t>
        </is>
      </c>
      <c>
        <v>KIRKAĞAÇ</v>
      </c>
      <c>
        <is>
          <t>KIRKAĞAÇ TR-5 45-76-M00005_KIRKAĞAÇ TR-20/TR-9/TR-10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06:35:50</t>
        </is>
      </c>
      <c>
        <is>
          <t>24.07.2020 06:49:00</t>
        </is>
      </c>
      <c>
        <v>0.219444444</v>
      </c>
      <c>
        <v>15</v>
      </c>
      <c>
        <v>1843</v>
      </c>
      <c>
        <v>2</v>
      </c>
      <c>
        <v>2</v>
      </c>
      <c>
        <v>3.291667</v>
      </c>
      <c>
        <v>404.43611</v>
      </c>
      <c>
        <v>0.438889</v>
      </c>
      <c>
        <v>0.438889</v>
      </c>
    </row>
    <row>
      <c>
        <is>
          <t>1373835</t>
        </is>
      </c>
      <c>
        <v>1</v>
      </c>
      <c>
        <is>
          <t>MANİSA</t>
        </is>
      </c>
      <c>
        <v>KIRKAĞAÇ</v>
      </c>
      <c>
        <is>
          <t>KIRKAĞAÇ TR-5 45-76-M00005_KIRKAĞAÇ TR-20/TR-9/TR-10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07:37:43</t>
        </is>
      </c>
      <c>
        <is>
          <t>04.07.2020 07:53:41</t>
        </is>
      </c>
      <c>
        <v>0.266111111</v>
      </c>
      <c>
        <v>15</v>
      </c>
      <c>
        <v>1841</v>
      </c>
      <c>
        <v>2</v>
      </c>
      <c>
        <v>2</v>
      </c>
      <c>
        <v>3.991667</v>
      </c>
      <c>
        <v>489.910555</v>
      </c>
      <c>
        <v>0.532222</v>
      </c>
      <c>
        <v>0.532222</v>
      </c>
    </row>
    <row>
      <c>
        <is>
          <t>1480011</t>
        </is>
      </c>
      <c>
        <v>1</v>
      </c>
      <c>
        <is>
          <t>İZMİR</t>
        </is>
      </c>
      <c>
        <v>GAZİEMİR</v>
      </c>
      <c>
        <is>
          <t>K-3406 35-08-K03406_D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16:33:00</t>
        </is>
      </c>
      <c>
        <is>
          <t>29.07.2020 17:19:06</t>
        </is>
      </c>
      <c>
        <v>0.768333333</v>
      </c>
      <c>
        <v>0</v>
      </c>
      <c>
        <v>68</v>
      </c>
      <c>
        <v>0</v>
      </c>
      <c>
        <v>0</v>
      </c>
      <c>
        <v>0</v>
      </c>
      <c>
        <v>52.246667</v>
      </c>
      <c>
        <v>0</v>
      </c>
      <c>
        <v>0</v>
      </c>
    </row>
    <row>
      <c>
        <is>
          <t>1476878</t>
        </is>
      </c>
      <c>
        <v>1</v>
      </c>
      <c>
        <is>
          <t>İZMİR</t>
        </is>
      </c>
      <c>
        <v>GAZİEMİR</v>
      </c>
      <c>
        <is>
          <t>K-3406 35-08-K03406_D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17:04:37</t>
        </is>
      </c>
      <c>
        <is>
          <t>24.07.2020 18:07:59</t>
        </is>
      </c>
      <c>
        <v>1.056111111</v>
      </c>
      <c>
        <v>0</v>
      </c>
      <c>
        <v>68</v>
      </c>
      <c>
        <v>0</v>
      </c>
      <c>
        <v>0</v>
      </c>
      <c>
        <v>0</v>
      </c>
      <c>
        <v>71.815556</v>
      </c>
      <c>
        <v>0</v>
      </c>
      <c>
        <v>0</v>
      </c>
    </row>
    <row>
      <c>
        <is>
          <t>1410882</t>
        </is>
      </c>
      <c>
        <v>1</v>
      </c>
      <c>
        <is>
          <t>MANİSA</t>
        </is>
      </c>
      <c>
        <v>YUNUSEMRE</v>
      </c>
      <c>
        <is>
          <t>DM-1/22 45-71-M00016_953210650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13:38:00</t>
        </is>
      </c>
      <c>
        <is>
          <t>13.07.2020 14:44:01</t>
        </is>
      </c>
      <c>
        <v>1.100277777</v>
      </c>
      <c>
        <v>0</v>
      </c>
      <c>
        <v>6</v>
      </c>
      <c>
        <v>0</v>
      </c>
      <c>
        <v>0</v>
      </c>
      <c>
        <v>0</v>
      </c>
      <c>
        <v>6.601667</v>
      </c>
      <c>
        <v>0</v>
      </c>
      <c>
        <v>0</v>
      </c>
    </row>
    <row>
      <c>
        <is>
          <t>1373182</t>
        </is>
      </c>
      <c>
        <v>1</v>
      </c>
      <c>
        <is>
          <t>MANİSA</t>
        </is>
      </c>
      <c>
        <v>YUNUSEMRE</v>
      </c>
      <c>
        <is>
          <t>DM-4/9 (VATAN HASTANESİ) 45-71-M00211_45-71-M00211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11:08:07</t>
        </is>
      </c>
      <c>
        <is>
          <t>03.07.2020 13:19:00</t>
        </is>
      </c>
      <c>
        <v>2.181388888</v>
      </c>
      <c>
        <v>2</v>
      </c>
      <c>
        <v>845</v>
      </c>
      <c>
        <v>0</v>
      </c>
      <c>
        <v>0</v>
      </c>
      <c>
        <v>4.362778</v>
      </c>
      <c>
        <v>1843.27361</v>
      </c>
      <c>
        <v>0</v>
      </c>
      <c>
        <v>0</v>
      </c>
    </row>
    <row>
      <c>
        <is>
          <t>1476585</t>
        </is>
      </c>
      <c>
        <v>1</v>
      </c>
      <c>
        <is>
          <t>İZMİR</t>
        </is>
      </c>
      <c>
        <v>BUCA</v>
      </c>
      <c>
        <is>
          <t>M-1099 35-03-M01099_TRAFO-M03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09:51:34</t>
        </is>
      </c>
      <c>
        <is>
          <t>24.07.2020 11:45:22</t>
        </is>
      </c>
      <c>
        <v>1.896666666</v>
      </c>
      <c>
        <v>2</v>
      </c>
      <c>
        <v>342</v>
      </c>
      <c>
        <v>0</v>
      </c>
      <c>
        <v>0</v>
      </c>
      <c>
        <v>3.793333</v>
      </c>
      <c>
        <v>648.66</v>
      </c>
      <c>
        <v>0</v>
      </c>
      <c>
        <v>0</v>
      </c>
    </row>
    <row>
      <c>
        <is>
          <t>1424503</t>
        </is>
      </c>
      <c>
        <v>1</v>
      </c>
      <c>
        <is>
          <t>İZMİR</t>
        </is>
      </c>
      <c>
        <v>KARABAĞLAR</v>
      </c>
      <c>
        <is>
          <t>K-2786 35-01-K02786_35-01-K02786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10:04:32</t>
        </is>
      </c>
      <c>
        <is>
          <t>20.07.2020 10:16:00</t>
        </is>
      </c>
      <c>
        <v>0.191111111</v>
      </c>
      <c>
        <v>1</v>
      </c>
      <c>
        <v>452</v>
      </c>
      <c>
        <v>0</v>
      </c>
      <c>
        <v>0</v>
      </c>
      <c>
        <v>0.191111</v>
      </c>
      <c>
        <v>86.382222</v>
      </c>
      <c>
        <v>0</v>
      </c>
      <c>
        <v>0</v>
      </c>
    </row>
    <row>
      <c>
        <is>
          <t>1372239</t>
        </is>
      </c>
      <c>
        <v>1</v>
      </c>
      <c>
        <is>
          <t>İZMİR</t>
        </is>
      </c>
      <c>
        <v>URLA</v>
      </c>
      <c>
        <is>
          <t>TR-69 35-19-L00069_956671277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09:04:56</t>
        </is>
      </c>
      <c>
        <is>
          <t>02.07.2020 12:42:11</t>
        </is>
      </c>
      <c>
        <v>3.620833333</v>
      </c>
      <c>
        <v>0</v>
      </c>
      <c>
        <v>1</v>
      </c>
      <c>
        <v>0</v>
      </c>
      <c>
        <v>0</v>
      </c>
      <c>
        <v>0</v>
      </c>
      <c>
        <v>3.620833</v>
      </c>
      <c>
        <v>0</v>
      </c>
      <c>
        <v>0</v>
      </c>
    </row>
    <row>
      <c>
        <is>
          <t>1477701</t>
        </is>
      </c>
      <c>
        <v>1</v>
      </c>
      <c>
        <is>
          <t>İZMİR</t>
        </is>
      </c>
      <c>
        <v>KONAK</v>
      </c>
      <c>
        <is>
          <t>K-588 35-01-K00588_A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11:33:55</t>
        </is>
      </c>
      <c>
        <is>
          <t>26.07.2020 12:56:27</t>
        </is>
      </c>
      <c>
        <v>1.375555555</v>
      </c>
      <c>
        <v>0</v>
      </c>
      <c>
        <v>14</v>
      </c>
      <c>
        <v>0</v>
      </c>
      <c>
        <v>0</v>
      </c>
      <c>
        <v>0</v>
      </c>
      <c>
        <v>19.257778</v>
      </c>
      <c>
        <v>0</v>
      </c>
      <c>
        <v>0</v>
      </c>
    </row>
    <row>
      <c>
        <is>
          <t>1423522</t>
        </is>
      </c>
      <c>
        <v>1</v>
      </c>
      <c>
        <is>
          <t>İZMİR</t>
        </is>
      </c>
      <c>
        <v>ÇEŞME</v>
      </c>
      <c>
        <is>
          <t>L-192 35-18-L00192_950461049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10:23:37</t>
        </is>
      </c>
      <c>
        <is>
          <t>18.07.2020 18:39:48</t>
        </is>
      </c>
      <c>
        <v>8.269722222</v>
      </c>
      <c>
        <v>0</v>
      </c>
      <c>
        <v>1</v>
      </c>
      <c>
        <v>0</v>
      </c>
      <c>
        <v>0</v>
      </c>
      <c>
        <v>0</v>
      </c>
      <c>
        <v>8.269722</v>
      </c>
      <c>
        <v>0</v>
      </c>
      <c>
        <v>0</v>
      </c>
    </row>
    <row>
      <c>
        <is>
          <t>1477711</t>
        </is>
      </c>
      <c>
        <v>1</v>
      </c>
      <c>
        <is>
          <t>İZMİR</t>
        </is>
      </c>
      <c>
        <v>GAZİEMİR</v>
      </c>
      <c>
        <is>
          <t>K-2741 35-08-K02741_A a4b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11:49:11</t>
        </is>
      </c>
      <c>
        <is>
          <t>26.07.2020 14:08:57</t>
        </is>
      </c>
      <c>
        <v>2.329444444</v>
      </c>
      <c>
        <v>0</v>
      </c>
      <c>
        <v>31</v>
      </c>
      <c>
        <v>0</v>
      </c>
      <c>
        <v>0</v>
      </c>
      <c>
        <v>0</v>
      </c>
      <c>
        <v>72.212778</v>
      </c>
      <c>
        <v>0</v>
      </c>
      <c>
        <v>0</v>
      </c>
    </row>
    <row>
      <c>
        <is>
          <t>1399288</t>
        </is>
      </c>
      <c>
        <v>1</v>
      </c>
      <c>
        <is>
          <t>İZMİR</t>
        </is>
      </c>
      <c>
        <v>KARABAĞLAR</v>
      </c>
      <c>
        <is>
          <t>K-1665 35-01-K01665_A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17:03:21</t>
        </is>
      </c>
      <c>
        <is>
          <t>10.07.2020 20:22:30</t>
        </is>
      </c>
      <c>
        <v>3.319166666</v>
      </c>
      <c>
        <v>0</v>
      </c>
      <c>
        <v>89</v>
      </c>
      <c>
        <v>0</v>
      </c>
      <c>
        <v>0</v>
      </c>
      <c>
        <v>0</v>
      </c>
      <c>
        <v>295.405833</v>
      </c>
      <c>
        <v>0</v>
      </c>
      <c>
        <v>0</v>
      </c>
    </row>
    <row>
      <c>
        <is>
          <t>1425096</t>
        </is>
      </c>
      <c>
        <v>1</v>
      </c>
      <c>
        <is>
          <t>İZMİR</t>
        </is>
      </c>
      <c>
        <v>KARABAĞLAR</v>
      </c>
      <c>
        <is>
          <t>K-765 35-01-K00765_B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11:08:17</t>
        </is>
      </c>
      <c>
        <is>
          <t>21.07.2020 11:55:22</t>
        </is>
      </c>
      <c>
        <v>0.784722222</v>
      </c>
      <c>
        <v>0</v>
      </c>
      <c>
        <v>210</v>
      </c>
      <c>
        <v>0</v>
      </c>
      <c>
        <v>0</v>
      </c>
      <c>
        <v>0</v>
      </c>
      <c>
        <v>164.791667</v>
      </c>
      <c>
        <v>0</v>
      </c>
      <c>
        <v>0</v>
      </c>
    </row>
    <row>
      <c>
        <is>
          <t>1477596</t>
        </is>
      </c>
      <c>
        <v>1</v>
      </c>
      <c>
        <is>
          <t>İZMİR</t>
        </is>
      </c>
      <c>
        <v>GAZİEMİR</v>
      </c>
      <c>
        <is>
          <t>K-2741 35-08-K02741_A a4b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08:45:12</t>
        </is>
      </c>
      <c>
        <is>
          <t>26.07.2020 10:26:54</t>
        </is>
      </c>
      <c>
        <v>1.695</v>
      </c>
      <c>
        <v>0</v>
      </c>
      <c>
        <v>31</v>
      </c>
      <c>
        <v>0</v>
      </c>
      <c>
        <v>0</v>
      </c>
      <c>
        <v>0</v>
      </c>
      <c>
        <v>52.545</v>
      </c>
      <c>
        <v>0</v>
      </c>
      <c>
        <v>0</v>
      </c>
    </row>
    <row>
      <c>
        <is>
          <t>1373121</t>
        </is>
      </c>
      <c>
        <v>1</v>
      </c>
      <c>
        <is>
          <t>İZMİR</t>
        </is>
      </c>
      <c>
        <v>ÇEŞME</v>
      </c>
      <c>
        <is>
          <t>L-370 TOLGÖRGÜN SİTESİ 35-18-L00370_956438679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09:51:21</t>
        </is>
      </c>
      <c>
        <is>
          <t>03.07.2020 19:24:28</t>
        </is>
      </c>
      <c>
        <v>9.551944444</v>
      </c>
      <c>
        <v>0</v>
      </c>
      <c>
        <v>10</v>
      </c>
      <c>
        <v>0</v>
      </c>
      <c>
        <v>0</v>
      </c>
      <c>
        <v>0</v>
      </c>
      <c>
        <v>95.519444</v>
      </c>
      <c>
        <v>0</v>
      </c>
      <c>
        <v>0</v>
      </c>
    </row>
    <row>
      <c>
        <is>
          <t>1373464</t>
        </is>
      </c>
      <c>
        <v>1</v>
      </c>
      <c>
        <is>
          <t>İZMİR</t>
        </is>
      </c>
      <c>
        <v>DİKİLİ</v>
      </c>
      <c>
        <is>
          <t>TR-77 35-30-L00077_ d2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16:54:27</t>
        </is>
      </c>
      <c>
        <is>
          <t>03.07.2020 17:45:01</t>
        </is>
      </c>
      <c>
        <v>0.842777777</v>
      </c>
      <c>
        <v>0</v>
      </c>
      <c>
        <v>87</v>
      </c>
      <c>
        <v>0</v>
      </c>
      <c>
        <v>0</v>
      </c>
      <c>
        <v>0</v>
      </c>
      <c>
        <v>73.321667</v>
      </c>
      <c>
        <v>0</v>
      </c>
      <c>
        <v>0</v>
      </c>
    </row>
    <row>
      <c>
        <is>
          <t>1477020</t>
        </is>
      </c>
      <c>
        <v>1</v>
      </c>
      <c>
        <is>
          <t>MANİSA</t>
        </is>
      </c>
      <c>
        <v>YUNUSEMRE</v>
      </c>
      <c>
        <is>
          <t>DM-4/15 45-71-M00200_953208280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21:31:26</t>
        </is>
      </c>
      <c>
        <is>
          <t>24.07.2020 22:32:59</t>
        </is>
      </c>
      <c>
        <v>1.025833333</v>
      </c>
      <c>
        <v>0</v>
      </c>
      <c>
        <v>13</v>
      </c>
      <c>
        <v>0</v>
      </c>
      <c>
        <v>0</v>
      </c>
      <c>
        <v>0</v>
      </c>
      <c>
        <v>13.335833</v>
      </c>
      <c>
        <v>0</v>
      </c>
      <c>
        <v>0</v>
      </c>
    </row>
    <row>
      <c>
        <is>
          <t>1398072</t>
        </is>
      </c>
      <c>
        <v>1</v>
      </c>
      <c>
        <is>
          <t>İZMİR</t>
        </is>
      </c>
      <c>
        <v>ÇEŞME</v>
      </c>
      <c>
        <is>
          <t>L-133 35-18-L00133_950438907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08:08:15</t>
        </is>
      </c>
      <c>
        <is>
          <t>09.07.2020 17:39:59</t>
        </is>
      </c>
      <c>
        <v>9.528888888</v>
      </c>
      <c>
        <v>0</v>
      </c>
      <c>
        <v>1</v>
      </c>
      <c>
        <v>0</v>
      </c>
      <c>
        <v>0</v>
      </c>
      <c>
        <v>0</v>
      </c>
      <c>
        <v>9.528889</v>
      </c>
      <c>
        <v>0</v>
      </c>
      <c>
        <v>0</v>
      </c>
    </row>
    <row>
      <c>
        <is>
          <t>1423198</t>
        </is>
      </c>
      <c>
        <v>1</v>
      </c>
      <c>
        <is>
          <t>MANİSA</t>
        </is>
      </c>
      <c>
        <v>YUNUSEMRE</v>
      </c>
      <c>
        <is>
          <t>DM-4/8 (YENİ MALİYE) 45-71-M00279_953196724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16:37:16</t>
        </is>
      </c>
      <c>
        <is>
          <t>17.07.2020 17:53:46</t>
        </is>
      </c>
      <c>
        <v>1.275</v>
      </c>
      <c>
        <v>0</v>
      </c>
      <c>
        <v>1</v>
      </c>
      <c>
        <v>0</v>
      </c>
      <c>
        <v>0</v>
      </c>
      <c>
        <v>0</v>
      </c>
      <c>
        <v>1.275</v>
      </c>
      <c>
        <v>0</v>
      </c>
      <c>
        <v>0</v>
      </c>
    </row>
    <row>
      <c>
        <is>
          <t>1455534</t>
        </is>
      </c>
      <c>
        <v>1</v>
      </c>
      <c>
        <is>
          <t>MANİSA</t>
        </is>
      </c>
      <c>
        <v>YUNUSEMRE</v>
      </c>
      <c>
        <is>
          <t>DM-1/66 45-71-M00012_953218234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10:05:03</t>
        </is>
      </c>
      <c>
        <is>
          <t>22.07.2020 11:51:53</t>
        </is>
      </c>
      <c>
        <v>1.780555555</v>
      </c>
      <c>
        <v>0</v>
      </c>
      <c>
        <v>7</v>
      </c>
      <c>
        <v>0</v>
      </c>
      <c>
        <v>0</v>
      </c>
      <c>
        <v>0</v>
      </c>
      <c>
        <v>12.463889</v>
      </c>
      <c>
        <v>0</v>
      </c>
      <c>
        <v>0</v>
      </c>
    </row>
    <row>
      <c>
        <is>
          <t>1374790</t>
        </is>
      </c>
      <c>
        <v>1</v>
      </c>
      <c>
        <is>
          <t>MANİSA</t>
        </is>
      </c>
      <c>
        <v>YUNUSEMRE</v>
      </c>
      <c>
        <is>
          <t>DM-3/2 45-71-M00113_953208260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12:34:00</t>
        </is>
      </c>
      <c>
        <is>
          <t>05.07.2020 12:55:15</t>
        </is>
      </c>
      <c>
        <v>0.354166666</v>
      </c>
      <c>
        <v>0</v>
      </c>
      <c>
        <v>14</v>
      </c>
      <c>
        <v>0</v>
      </c>
      <c>
        <v>0</v>
      </c>
      <c>
        <v>0</v>
      </c>
      <c>
        <v>4.958333</v>
      </c>
      <c>
        <v>0</v>
      </c>
      <c>
        <v>0</v>
      </c>
    </row>
    <row>
      <c>
        <is>
          <t>1374009</t>
        </is>
      </c>
      <c>
        <v>1</v>
      </c>
      <c>
        <is>
          <t>MANİSA</t>
        </is>
      </c>
      <c>
        <v>YUNUSEMRE</v>
      </c>
      <c>
        <is>
          <t>DM-4/80 (YONCA SOKAK) 45-71-M00282_953196863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11:17:10</t>
        </is>
      </c>
      <c>
        <is>
          <t>04.07.2020 11:41:03</t>
        </is>
      </c>
      <c>
        <v>0.398055555</v>
      </c>
      <c>
        <v>0</v>
      </c>
      <c>
        <v>4</v>
      </c>
      <c>
        <v>0</v>
      </c>
      <c>
        <v>0</v>
      </c>
      <c>
        <v>0</v>
      </c>
      <c>
        <v>1.592222</v>
      </c>
      <c>
        <v>0</v>
      </c>
      <c>
        <v>0</v>
      </c>
    </row>
    <row>
      <c>
        <is>
          <t>1478518</t>
        </is>
      </c>
      <c>
        <v>1</v>
      </c>
      <c>
        <is>
          <t>İZMİR</t>
        </is>
      </c>
      <c>
        <v>KARABAĞLAR</v>
      </c>
      <c>
        <is>
          <t>K-2574 35-01-K02574_A A3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02:32:28</t>
        </is>
      </c>
      <c>
        <is>
          <t>28.07.2020 03:20:50</t>
        </is>
      </c>
      <c>
        <v>0.806111111</v>
      </c>
      <c>
        <v>0</v>
      </c>
      <c>
        <v>67</v>
      </c>
      <c>
        <v>0</v>
      </c>
      <c>
        <v>0</v>
      </c>
      <c>
        <v>0</v>
      </c>
      <c>
        <v>54.009444</v>
      </c>
      <c>
        <v>0</v>
      </c>
      <c>
        <v>0</v>
      </c>
    </row>
    <row>
      <c>
        <is>
          <t>1424130</t>
        </is>
      </c>
      <c>
        <v>1</v>
      </c>
      <c>
        <is>
          <t>İZMİR</t>
        </is>
      </c>
      <c>
        <v>URLA</v>
      </c>
      <c>
        <is>
          <t>TR-154 ZEYTİNALANI 35-19-L00154_956670435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13:47:25</t>
        </is>
      </c>
      <c>
        <is>
          <t>19.07.2020 19:35:16</t>
        </is>
      </c>
      <c>
        <v>5.7975</v>
      </c>
      <c>
        <v>0</v>
      </c>
      <c>
        <v>1</v>
      </c>
      <c>
        <v>0</v>
      </c>
      <c>
        <v>0</v>
      </c>
      <c>
        <v>0</v>
      </c>
      <c>
        <v>5.7975</v>
      </c>
      <c>
        <v>0</v>
      </c>
      <c>
        <v>0</v>
      </c>
    </row>
    <row>
      <c>
        <is>
          <t>1422586</t>
        </is>
      </c>
      <c>
        <v>1</v>
      </c>
      <c>
        <is>
          <t>İZMİR</t>
        </is>
      </c>
      <c>
        <v>URLA</v>
      </c>
      <c>
        <is>
          <t>TR-125 ZEYTİNALANI 35-19-L00125_956680059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14:40:34</t>
        </is>
      </c>
      <c>
        <is>
          <t>16.07.2020 19:38:00</t>
        </is>
      </c>
      <c>
        <v>4.957222222</v>
      </c>
      <c>
        <v>0</v>
      </c>
      <c>
        <v>1</v>
      </c>
      <c>
        <v>0</v>
      </c>
      <c>
        <v>0</v>
      </c>
      <c>
        <v>0</v>
      </c>
      <c>
        <v>4.957222</v>
      </c>
      <c>
        <v>0</v>
      </c>
      <c>
        <v>0</v>
      </c>
    </row>
    <row>
      <c>
        <is>
          <t>1477957</t>
        </is>
      </c>
      <c>
        <v>1</v>
      </c>
      <c>
        <is>
          <t>İZMİR</t>
        </is>
      </c>
      <c>
        <v>KONAK</v>
      </c>
      <c>
        <is>
          <t>K-588 35-01-K00588_910841906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22:23:56</t>
        </is>
      </c>
      <c>
        <is>
          <t>27.07.2020 00:39:29</t>
        </is>
      </c>
      <c>
        <v>2.259166666</v>
      </c>
      <c>
        <v>0</v>
      </c>
      <c>
        <v>1</v>
      </c>
      <c>
        <v>0</v>
      </c>
      <c>
        <v>0</v>
      </c>
      <c>
        <v>0</v>
      </c>
      <c>
        <v>2.259167</v>
      </c>
      <c>
        <v>0</v>
      </c>
      <c>
        <v>0</v>
      </c>
    </row>
    <row>
      <c>
        <is>
          <t>1397697</t>
        </is>
      </c>
      <c>
        <v>1</v>
      </c>
      <c>
        <is>
          <t>İZMİR</t>
        </is>
      </c>
      <c>
        <v>KONAK</v>
      </c>
      <c>
        <is>
          <t>BAHRİBABA İM-DM 35-01-A00014_BAHRİBABA-18/BAHRİBABA-9 K09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14:58:09</t>
        </is>
      </c>
      <c>
        <is>
          <t>08.07.2020 15:38:50</t>
        </is>
      </c>
      <c>
        <v>0.678055555</v>
      </c>
      <c>
        <v>22</v>
      </c>
      <c>
        <v>3560</v>
      </c>
      <c>
        <v>0</v>
      </c>
      <c>
        <v>0</v>
      </c>
      <c>
        <v>14.917222</v>
      </c>
      <c>
        <v>2413.877776</v>
      </c>
      <c>
        <v>0</v>
      </c>
      <c>
        <v>0</v>
      </c>
    </row>
    <row>
      <c>
        <is>
          <t>1477333</t>
        </is>
      </c>
      <c>
        <v>1</v>
      </c>
      <c>
        <is>
          <t>İZMİR</t>
        </is>
      </c>
      <c>
        <v>KARABAĞLAR</v>
      </c>
      <c>
        <is>
          <t>K-4366 35-01-K04366_B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14:32:59</t>
        </is>
      </c>
      <c>
        <is>
          <t>25.07.2020 15:48:57</t>
        </is>
      </c>
      <c>
        <v>1.266111111</v>
      </c>
      <c>
        <v>0</v>
      </c>
      <c>
        <v>48</v>
      </c>
      <c>
        <v>0</v>
      </c>
      <c>
        <v>0</v>
      </c>
      <c>
        <v>0</v>
      </c>
      <c>
        <v>60.773333</v>
      </c>
      <c>
        <v>0</v>
      </c>
      <c>
        <v>0</v>
      </c>
    </row>
    <row>
      <c>
        <is>
          <t>1373157</t>
        </is>
      </c>
      <c>
        <v>1</v>
      </c>
      <c>
        <is>
          <t>İZMİR</t>
        </is>
      </c>
      <c>
        <v>KARABAĞLAR</v>
      </c>
      <c>
        <is>
          <t>M-1165 35-01-M01165_M-1166-M02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10:38:52</t>
        </is>
      </c>
      <c>
        <is>
          <t>03.07.2020 10:44:02</t>
        </is>
      </c>
      <c>
        <v>0.086111111</v>
      </c>
      <c>
        <v>6</v>
      </c>
      <c>
        <v>722</v>
      </c>
      <c>
        <v>0</v>
      </c>
      <c>
        <v>0</v>
      </c>
      <c>
        <v>0.516667</v>
      </c>
      <c>
        <v>62.172222</v>
      </c>
      <c>
        <v>0</v>
      </c>
      <c>
        <v>0</v>
      </c>
    </row>
    <row>
      <c>
        <is>
          <t>1398391</t>
        </is>
      </c>
      <c>
        <v>1</v>
      </c>
      <c>
        <is>
          <t>MANİSA</t>
        </is>
      </c>
      <c>
        <v>AKHİSAR</v>
      </c>
      <c>
        <is>
          <t>TR-2/24 45-72-L00024_49735512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14:07:33</t>
        </is>
      </c>
      <c>
        <is>
          <t>09.07.2020 15:10:21</t>
        </is>
      </c>
      <c>
        <v>1.046666666</v>
      </c>
      <c>
        <v>0</v>
      </c>
      <c>
        <v>321</v>
      </c>
      <c>
        <v>0</v>
      </c>
      <c>
        <v>0</v>
      </c>
      <c>
        <v>0</v>
      </c>
      <c>
        <v>335.98</v>
      </c>
      <c>
        <v>0</v>
      </c>
      <c>
        <v>0</v>
      </c>
    </row>
    <row>
      <c>
        <is>
          <t>1466395</t>
        </is>
      </c>
      <c>
        <v>1</v>
      </c>
      <c>
        <is>
          <t>İZMİR</t>
        </is>
      </c>
      <c>
        <v>URLA</v>
      </c>
      <c>
        <is>
          <t>TR-102 ZEYTİNALANI 35-19-L00102_35-19-L00102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20:15:58</t>
        </is>
      </c>
      <c>
        <is>
          <t>23.07.2020 20:41:34</t>
        </is>
      </c>
      <c>
        <v>0.426666666</v>
      </c>
      <c>
        <v>1</v>
      </c>
      <c>
        <v>234</v>
      </c>
      <c>
        <v>0</v>
      </c>
      <c>
        <v>0</v>
      </c>
      <c>
        <v>0.426667</v>
      </c>
      <c>
        <v>99.84</v>
      </c>
      <c>
        <v>0</v>
      </c>
      <c>
        <v>0</v>
      </c>
    </row>
    <row>
      <c>
        <is>
          <t>1423478</t>
        </is>
      </c>
      <c>
        <v>1</v>
      </c>
      <c>
        <is>
          <t>MANİSA</t>
        </is>
      </c>
      <c>
        <v>SALİHLİ</v>
      </c>
      <c>
        <is>
          <t>TR-146 45-78-L00146_953253967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09:16:57</t>
        </is>
      </c>
      <c>
        <is>
          <t>18.07.2020 11:37:48</t>
        </is>
      </c>
      <c>
        <v>2.3475</v>
      </c>
      <c>
        <v>0</v>
      </c>
      <c>
        <v>5</v>
      </c>
      <c>
        <v>0</v>
      </c>
      <c>
        <v>0</v>
      </c>
      <c>
        <v>0</v>
      </c>
      <c>
        <v>11.7375</v>
      </c>
      <c>
        <v>0</v>
      </c>
      <c>
        <v>0</v>
      </c>
    </row>
    <row>
      <c>
        <is>
          <t>1373184</t>
        </is>
      </c>
      <c>
        <v>1</v>
      </c>
      <c>
        <is>
          <t>İZMİR</t>
        </is>
      </c>
      <c>
        <v>KARABAĞLAR</v>
      </c>
      <c>
        <is>
          <t>M-1161 35-01-M01161_M-1162-M04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11:15:06</t>
        </is>
      </c>
      <c>
        <is>
          <t>03.07.2020 13:16:00</t>
        </is>
      </c>
      <c>
        <v>2.015</v>
      </c>
      <c>
        <v>1</v>
      </c>
      <c>
        <v>7</v>
      </c>
      <c>
        <v>0</v>
      </c>
      <c>
        <v>0</v>
      </c>
      <c>
        <v>2.015</v>
      </c>
      <c>
        <v>14.105</v>
      </c>
      <c>
        <v>0</v>
      </c>
      <c>
        <v>0</v>
      </c>
    </row>
    <row>
      <c>
        <is>
          <t>1373297</t>
        </is>
      </c>
      <c>
        <v>1</v>
      </c>
      <c>
        <is>
          <t>İZMİR</t>
        </is>
      </c>
      <c>
        <v>KARABAĞLAR</v>
      </c>
      <c>
        <is>
          <t>M-1161 35-01-M01161_M-1162 M04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13:13:43</t>
        </is>
      </c>
      <c>
        <is>
          <t>03.07.2020 13:44:59</t>
        </is>
      </c>
      <c>
        <v>0.521111111</v>
      </c>
      <c>
        <v>12</v>
      </c>
      <c>
        <v>1401</v>
      </c>
      <c>
        <v>0</v>
      </c>
      <c>
        <v>0</v>
      </c>
      <c>
        <v>6.253333</v>
      </c>
      <c>
        <v>730.076667</v>
      </c>
      <c>
        <v>0</v>
      </c>
      <c>
        <v>0</v>
      </c>
    </row>
    <row>
      <c>
        <is>
          <t>1386552</t>
        </is>
      </c>
      <c>
        <v>1</v>
      </c>
      <c>
        <is>
          <t>MANİSA</t>
        </is>
      </c>
      <c>
        <v>SALİHLİ</v>
      </c>
      <c>
        <is>
          <t>YEŞİLOVA TR-1 45-78-M01058_49347202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09:51:37</t>
        </is>
      </c>
      <c>
        <is>
          <t>07.07.2020 13:19:33</t>
        </is>
      </c>
      <c>
        <v>3.465555555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48.517778</v>
      </c>
    </row>
    <row>
      <c>
        <is>
          <t>1372478</t>
        </is>
      </c>
      <c>
        <v>1</v>
      </c>
      <c>
        <is>
          <t>İZMİR</t>
        </is>
      </c>
      <c>
        <v>BAYINDIR</v>
      </c>
      <c>
        <is>
          <t>ARIKBAŞI TR-1 35-20-L00218_35-20-L00218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13:55:37</t>
        </is>
      </c>
      <c>
        <is>
          <t>02.07.2020 17:53:22</t>
        </is>
      </c>
      <c>
        <v>3.9625</v>
      </c>
      <c>
        <v>0</v>
      </c>
      <c>
        <v>146</v>
      </c>
      <c>
        <v>1</v>
      </c>
      <c>
        <v>6</v>
      </c>
      <c>
        <v>0</v>
      </c>
      <c>
        <v>578.525</v>
      </c>
      <c>
        <v>3.9625</v>
      </c>
      <c>
        <v>23.775</v>
      </c>
    </row>
    <row>
      <c>
        <is>
          <t>1410400</t>
        </is>
      </c>
      <c>
        <v>1</v>
      </c>
      <c>
        <is>
          <t>MANİSA</t>
        </is>
      </c>
      <c>
        <v>SALİHLİ</v>
      </c>
      <c>
        <is>
          <t>TR-103 45-78-L00103_953265614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16:23:00</t>
        </is>
      </c>
      <c>
        <is>
          <t>12.07.2020 18:43:37</t>
        </is>
      </c>
      <c>
        <v>2.343611111</v>
      </c>
      <c>
        <v>0</v>
      </c>
      <c>
        <v>11</v>
      </c>
      <c>
        <v>0</v>
      </c>
      <c>
        <v>0</v>
      </c>
      <c>
        <v>0</v>
      </c>
      <c>
        <v>25.779722</v>
      </c>
      <c>
        <v>0</v>
      </c>
      <c>
        <v>0</v>
      </c>
    </row>
    <row>
      <c>
        <is>
          <t>1397787</t>
        </is>
      </c>
      <c>
        <v>1</v>
      </c>
      <c>
        <is>
          <t>MANİSA</t>
        </is>
      </c>
      <c>
        <v>AKHİSAR</v>
      </c>
      <c>
        <is>
          <t>TR-2/22 45-72-L00022_956513390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17:03:20</t>
        </is>
      </c>
      <c>
        <is>
          <t>08.07.2020 17:36:19</t>
        </is>
      </c>
      <c>
        <v>0.549722222</v>
      </c>
      <c>
        <v>0</v>
      </c>
      <c>
        <v>1</v>
      </c>
      <c>
        <v>0</v>
      </c>
      <c>
        <v>0</v>
      </c>
      <c>
        <v>0</v>
      </c>
      <c>
        <v>0.549722</v>
      </c>
      <c>
        <v>0</v>
      </c>
      <c>
        <v>0</v>
      </c>
    </row>
    <row>
      <c>
        <is>
          <t>1374902</t>
        </is>
      </c>
      <c>
        <v>1</v>
      </c>
      <c>
        <is>
          <t>MANİSA</t>
        </is>
      </c>
      <c>
        <v>SARIGÖL</v>
      </c>
      <c>
        <is>
          <t>SARIGÖL DM 45-79-M00069_ESKİ KÖYLER FİDERİ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15:32:02</t>
        </is>
      </c>
      <c>
        <is>
          <t>05.07.2020 15:38:00</t>
        </is>
      </c>
      <c>
        <v>0.099444444</v>
      </c>
      <c>
        <v>0</v>
      </c>
      <c>
        <v>0</v>
      </c>
      <c>
        <v>212</v>
      </c>
      <c>
        <v>3164</v>
      </c>
      <c>
        <v>0</v>
      </c>
      <c>
        <v>0</v>
      </c>
      <c>
        <v>21.082222</v>
      </c>
      <c>
        <v>314.642221</v>
      </c>
    </row>
    <row>
      <c>
        <is>
          <t>1397312</t>
        </is>
      </c>
      <c>
        <v>1</v>
      </c>
      <c>
        <is>
          <t>MANİSA</t>
        </is>
      </c>
      <c>
        <v>SARIGÖL</v>
      </c>
      <c>
        <is>
          <t>SARIGÖL DM 45-79-M00069_ESKİ KÖYLER FİDERİ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06:29:47</t>
        </is>
      </c>
      <c>
        <is>
          <t>08.07.2020 06:36:00</t>
        </is>
      </c>
      <c>
        <v>0.103611111</v>
      </c>
      <c>
        <v>0</v>
      </c>
      <c>
        <v>0</v>
      </c>
      <c>
        <v>212</v>
      </c>
      <c>
        <v>3164</v>
      </c>
      <c>
        <v>0</v>
      </c>
      <c>
        <v>0</v>
      </c>
      <c>
        <v>21.965556</v>
      </c>
      <c>
        <v>327.825555</v>
      </c>
    </row>
    <row>
      <c>
        <is>
          <t>1397263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03:32:33</t>
        </is>
      </c>
      <c>
        <is>
          <t>08.07.2020 03:42:00</t>
        </is>
      </c>
      <c>
        <v>0.1575</v>
      </c>
      <c>
        <v>0</v>
      </c>
      <c>
        <v>0</v>
      </c>
      <c>
        <v>1</v>
      </c>
      <c>
        <v>182</v>
      </c>
      <c>
        <v>0</v>
      </c>
      <c>
        <v>0</v>
      </c>
      <c>
        <v>0.1575</v>
      </c>
      <c>
        <v>28.665</v>
      </c>
    </row>
    <row>
      <c>
        <is>
          <t>1397128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22:50:17</t>
        </is>
      </c>
      <c>
        <is>
          <t>07.07.2020 23:06:00</t>
        </is>
      </c>
      <c>
        <v>0.261944444</v>
      </c>
      <c>
        <v>0</v>
      </c>
      <c>
        <v>0</v>
      </c>
      <c>
        <v>1</v>
      </c>
      <c>
        <v>88</v>
      </c>
      <c>
        <v>0</v>
      </c>
      <c>
        <v>0</v>
      </c>
      <c>
        <v>0.261944</v>
      </c>
      <c>
        <v>23.051111</v>
      </c>
    </row>
    <row>
      <c>
        <is>
          <t>1397130</t>
        </is>
      </c>
      <c>
        <v>1</v>
      </c>
      <c>
        <is>
          <t>MANİSA</t>
        </is>
      </c>
      <c>
        <v>SARIGÖL</v>
      </c>
      <c>
        <is>
          <t>SARIGÖL DM 45-79-M00069_ESKİ KÖYLER FİDERİ-M05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22:53:37</t>
        </is>
      </c>
      <c>
        <is>
          <t>07.07.2020 23:03:00</t>
        </is>
      </c>
      <c>
        <v>0.156388888</v>
      </c>
      <c>
        <v>0</v>
      </c>
      <c>
        <v>0</v>
      </c>
      <c>
        <v>1</v>
      </c>
      <c>
        <v>262</v>
      </c>
      <c>
        <v>0</v>
      </c>
      <c>
        <v>0</v>
      </c>
      <c>
        <v>0.156389</v>
      </c>
      <c>
        <v>40.973889</v>
      </c>
    </row>
    <row>
      <c>
        <is>
          <t>1397182</t>
        </is>
      </c>
      <c>
        <v>1</v>
      </c>
      <c>
        <is>
          <t>MANİSA</t>
        </is>
      </c>
      <c>
        <v>SARIGÖL</v>
      </c>
      <c>
        <is>
          <t>SARIGÖL DM 45-79-M00069_ULUDERBENT FİDERİ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00:16:18</t>
        </is>
      </c>
      <c>
        <is>
          <t>08.07.2020 02:32:36</t>
        </is>
      </c>
      <c>
        <v>2.271666666</v>
      </c>
      <c>
        <v>13</v>
      </c>
      <c>
        <v>680</v>
      </c>
      <c>
        <v>122</v>
      </c>
      <c>
        <v>2888</v>
      </c>
      <c>
        <v>29.531667</v>
      </c>
      <c>
        <v>1544.733333</v>
      </c>
      <c>
        <v>277.143333</v>
      </c>
      <c>
        <v>6560.573331</v>
      </c>
    </row>
    <row>
      <c>
        <is>
          <t>1396890</t>
        </is>
      </c>
      <c>
        <v>1</v>
      </c>
      <c>
        <is>
          <t>MANİSA</t>
        </is>
      </c>
      <c>
        <v>SARIGÖL</v>
      </c>
      <c>
        <is>
          <t>SARIGÖL DM 45-79-M00069_SELİMİYE FİDERİ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17:23:16</t>
        </is>
      </c>
      <c>
        <is>
          <t>07.07.2020 17:29:00</t>
        </is>
      </c>
      <c>
        <v>0.095555555</v>
      </c>
      <c>
        <v>0</v>
      </c>
      <c>
        <v>0</v>
      </c>
      <c>
        <v>1</v>
      </c>
      <c>
        <v>41</v>
      </c>
      <c>
        <v>0</v>
      </c>
      <c>
        <v>0</v>
      </c>
      <c>
        <v>0.095556</v>
      </c>
      <c>
        <v>3.917778</v>
      </c>
    </row>
    <row>
      <c>
        <is>
          <t>1386349</t>
        </is>
      </c>
      <c>
        <v>1</v>
      </c>
      <c>
        <is>
          <t>MANİSA</t>
        </is>
      </c>
      <c>
        <v>SARIGÖL</v>
      </c>
      <c>
        <is>
          <t>SARIGÖL DM 45-79-M00069_ESKİ KÖYLER FİDERİ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06:19:30</t>
        </is>
      </c>
      <c>
        <is>
          <t>07.07.2020 06:33:00</t>
        </is>
      </c>
      <c>
        <v>0.225</v>
      </c>
      <c>
        <v>0</v>
      </c>
      <c>
        <v>0</v>
      </c>
      <c>
        <v>1</v>
      </c>
      <c>
        <v>18</v>
      </c>
      <c>
        <v>0</v>
      </c>
      <c>
        <v>0</v>
      </c>
      <c>
        <v>0.225</v>
      </c>
      <c>
        <v>4.05</v>
      </c>
    </row>
    <row>
      <c>
        <is>
          <t>1386376</t>
        </is>
      </c>
      <c>
        <v>1</v>
      </c>
      <c>
        <is>
          <t>MANİSA</t>
        </is>
      </c>
      <c>
        <v>SARIGÖL</v>
      </c>
      <c>
        <is>
          <t>SARIGÖL DM 45-79-M00069_DADAĞLI FİDERİ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07:03:02</t>
        </is>
      </c>
      <c>
        <is>
          <t>07.07.2020 07:26:00</t>
        </is>
      </c>
      <c>
        <v>0.382777777</v>
      </c>
      <c>
        <v>0</v>
      </c>
      <c>
        <v>27</v>
      </c>
      <c>
        <v>1</v>
      </c>
      <c>
        <v>115</v>
      </c>
      <c>
        <v>0</v>
      </c>
      <c>
        <v>10.335</v>
      </c>
      <c>
        <v>0.382778</v>
      </c>
      <c>
        <v>44.019444</v>
      </c>
    </row>
    <row>
      <c>
        <is>
          <t>1399505</t>
        </is>
      </c>
      <c>
        <v>1</v>
      </c>
      <c>
        <is>
          <t>MANİSA</t>
        </is>
      </c>
      <c>
        <v>SARIGÖL</v>
      </c>
      <c>
        <is>
          <t>SARIGÖL DM 45-79-M00069_ESKİ KÖYLER FİDERİ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07:32:42</t>
        </is>
      </c>
      <c>
        <is>
          <t>11.07.2020 07:37:00</t>
        </is>
      </c>
      <c>
        <v>0.071666666</v>
      </c>
      <c>
        <v>0</v>
      </c>
      <c>
        <v>0</v>
      </c>
      <c>
        <v>212</v>
      </c>
      <c>
        <v>3163</v>
      </c>
      <c>
        <v>0</v>
      </c>
      <c>
        <v>0</v>
      </c>
      <c>
        <v>15.193333</v>
      </c>
      <c>
        <v>226.681665</v>
      </c>
    </row>
    <row>
      <c>
        <is>
          <t>1422933</t>
        </is>
      </c>
      <c>
        <v>1</v>
      </c>
      <c>
        <is>
          <t>MANİSA</t>
        </is>
      </c>
      <c>
        <v>SARIGÖL</v>
      </c>
      <c>
        <is>
          <t>SARIGÖL DM 45-79-M00069_Sarıgöl TR-41 M20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10:01:21</t>
        </is>
      </c>
      <c>
        <is>
          <t>17.07.2020 10:11:00</t>
        </is>
      </c>
      <c>
        <v>0.160833333</v>
      </c>
      <c>
        <v>14</v>
      </c>
      <c>
        <v>2680</v>
      </c>
      <c>
        <v>2</v>
      </c>
      <c>
        <v>27</v>
      </c>
      <c>
        <v>2.251667</v>
      </c>
      <c>
        <v>431.033332</v>
      </c>
      <c>
        <v>0.321667</v>
      </c>
      <c>
        <v>4.3425</v>
      </c>
    </row>
    <row>
      <c>
        <is>
          <t>1477999</t>
        </is>
      </c>
      <c>
        <v>1</v>
      </c>
      <c>
        <is>
          <t>MANİSA</t>
        </is>
      </c>
      <c>
        <v>SARIGÖL</v>
      </c>
      <c>
        <is>
          <t>SARIGÖL DM 45-79-M00069_ULUDERBENT FİDERİ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06:12:25</t>
        </is>
      </c>
      <c>
        <is>
          <t>27.07.2020 06:22:36</t>
        </is>
      </c>
      <c>
        <v>0.169722222</v>
      </c>
      <c>
        <v>13</v>
      </c>
      <c>
        <v>681</v>
      </c>
      <c>
        <v>123</v>
      </c>
      <c>
        <v>2893</v>
      </c>
      <c>
        <v>2.206389</v>
      </c>
      <c>
        <v>115.580833</v>
      </c>
      <c>
        <v>20.875833</v>
      </c>
      <c>
        <v>491.006388</v>
      </c>
    </row>
    <row>
      <c>
        <is>
          <t>1480106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19:05:59</t>
        </is>
      </c>
      <c>
        <is>
          <t>29.07.2020 19:17:00</t>
        </is>
      </c>
      <c>
        <v>0.183611111</v>
      </c>
      <c>
        <v>0</v>
      </c>
      <c>
        <v>0</v>
      </c>
      <c>
        <v>72</v>
      </c>
      <c>
        <v>665</v>
      </c>
      <c>
        <v>0</v>
      </c>
      <c>
        <v>0</v>
      </c>
      <c>
        <v>13.22</v>
      </c>
      <c>
        <v>122.101389</v>
      </c>
    </row>
    <row>
      <c>
        <is>
          <t>1411053</t>
        </is>
      </c>
      <c>
        <v>1</v>
      </c>
      <c>
        <is>
          <t>İZMİR</t>
        </is>
      </c>
      <c>
        <v>BAYINDIR</v>
      </c>
      <c>
        <is>
          <t>FAHRİ ÇAPUN SULAMA GRB 35-20-L00176_10382053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18:28:02</t>
        </is>
      </c>
      <c>
        <is>
          <t>13.07.2020 20:09:41</t>
        </is>
      </c>
      <c>
        <v>1.694166666</v>
      </c>
      <c>
        <v>0</v>
      </c>
      <c>
        <v>2</v>
      </c>
      <c>
        <v>0</v>
      </c>
      <c>
        <v>0</v>
      </c>
      <c>
        <v>0</v>
      </c>
      <c>
        <v>3.388333</v>
      </c>
      <c>
        <v>0</v>
      </c>
      <c>
        <v>0</v>
      </c>
    </row>
    <row>
      <c>
        <is>
          <t>1371773</t>
        </is>
      </c>
      <c>
        <v>1</v>
      </c>
      <c>
        <is>
          <t>İZMİR</t>
        </is>
      </c>
      <c>
        <v>KONAK</v>
      </c>
      <c>
        <is>
          <t>K-233 35-01-K00233_912163449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14:51:00</t>
        </is>
      </c>
      <c>
        <is>
          <t>01.07.2020 15:46:42</t>
        </is>
      </c>
      <c>
        <v>0.928333333</v>
      </c>
      <c>
        <v>0</v>
      </c>
      <c>
        <v>18</v>
      </c>
      <c>
        <v>0</v>
      </c>
      <c>
        <v>0</v>
      </c>
      <c>
        <v>0</v>
      </c>
      <c>
        <v>16.71</v>
      </c>
      <c>
        <v>0</v>
      </c>
      <c>
        <v>0</v>
      </c>
    </row>
    <row>
      <c>
        <is>
          <t>1386734</t>
        </is>
      </c>
      <c>
        <v>1</v>
      </c>
      <c>
        <is>
          <t>MANİSA</t>
        </is>
      </c>
      <c>
        <v>SALİHLİ</v>
      </c>
      <c>
        <is>
          <t>YILMAZ TR-28 45-78-L00228_A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13:44:20</t>
        </is>
      </c>
      <c>
        <is>
          <t>07.07.2020 14:40:57</t>
        </is>
      </c>
      <c>
        <v>0.943611111</v>
      </c>
      <c>
        <v>0</v>
      </c>
      <c>
        <v>114</v>
      </c>
      <c>
        <v>0</v>
      </c>
      <c>
        <v>0</v>
      </c>
      <c>
        <v>0</v>
      </c>
      <c>
        <v>107.571667</v>
      </c>
      <c>
        <v>0</v>
      </c>
      <c>
        <v>0</v>
      </c>
    </row>
    <row>
      <c>
        <is>
          <t>1478941</t>
        </is>
      </c>
      <c>
        <v>1</v>
      </c>
      <c>
        <is>
          <t>MANİSA</t>
        </is>
      </c>
      <c>
        <v>SALİHLİ</v>
      </c>
      <c>
        <is>
          <t>YILMAZ TR-5 45-78-L00205_A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17:05:24</t>
        </is>
      </c>
      <c>
        <is>
          <t>28.07.2020 17:17:26</t>
        </is>
      </c>
      <c>
        <v>0.200555555</v>
      </c>
      <c>
        <v>0</v>
      </c>
      <c>
        <v>22</v>
      </c>
      <c>
        <v>0</v>
      </c>
      <c>
        <v>3</v>
      </c>
      <c>
        <v>0</v>
      </c>
      <c>
        <v>4.412222</v>
      </c>
      <c>
        <v>0</v>
      </c>
      <c>
        <v>0.601667</v>
      </c>
    </row>
    <row>
      <c>
        <is>
          <t>1386400</t>
        </is>
      </c>
      <c>
        <v>1</v>
      </c>
      <c>
        <is>
          <t>MANİSA</t>
        </is>
      </c>
      <c>
        <v>YUNUSEMRE</v>
      </c>
      <c>
        <is>
          <t>ÜÇPINAR DM 45-71-M00183_HatBaşıAyırıcı_53134526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07:40:27</t>
        </is>
      </c>
      <c>
        <is>
          <t>07.07.2020 07:47:00</t>
        </is>
      </c>
      <c>
        <v>0.109166666</v>
      </c>
      <c>
        <v>0</v>
      </c>
      <c>
        <v>0</v>
      </c>
      <c>
        <v>2</v>
      </c>
      <c>
        <v>0</v>
      </c>
      <c>
        <v>0</v>
      </c>
      <c>
        <v>0</v>
      </c>
      <c>
        <v>0.218333</v>
      </c>
      <c>
        <v>0</v>
      </c>
    </row>
    <row>
      <c>
        <is>
          <t>1397028</t>
        </is>
      </c>
      <c>
        <v>1</v>
      </c>
      <c>
        <is>
          <t>MANİSA</t>
        </is>
      </c>
      <c>
        <v>YUNUSEMRE</v>
      </c>
      <c>
        <is>
          <t>ÜÇPINAR DM 45-71-M00183_HatBaşıAyırıcı_53134589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19:53:02</t>
        </is>
      </c>
      <c>
        <is>
          <t>08.07.2020 05:30:38</t>
        </is>
      </c>
      <c>
        <v>9.626666666</v>
      </c>
      <c>
        <v>0</v>
      </c>
      <c>
        <v>0</v>
      </c>
      <c>
        <v>10</v>
      </c>
      <c>
        <v>12</v>
      </c>
      <c>
        <v>0</v>
      </c>
      <c>
        <v>0</v>
      </c>
      <c>
        <v>96.266667</v>
      </c>
      <c>
        <v>115.52</v>
      </c>
    </row>
    <row>
      <c>
        <is>
          <t>1385429</t>
        </is>
      </c>
      <c>
        <v>1</v>
      </c>
      <c>
        <is>
          <t>MANİSA</t>
        </is>
      </c>
      <c>
        <v>YUNUSEMRE</v>
      </c>
      <c>
        <is>
          <t>ÜÇPINAR DM 45-71-M00183_HatBaşıAyırıcı_53135913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07:14:28</t>
        </is>
      </c>
      <c>
        <is>
          <t>06.07.2020 07:39:28</t>
        </is>
      </c>
      <c>
        <v>0.416666666</v>
      </c>
      <c>
        <v>0</v>
      </c>
      <c>
        <v>0</v>
      </c>
      <c>
        <v>1</v>
      </c>
      <c>
        <v>0</v>
      </c>
      <c>
        <v>0</v>
      </c>
      <c>
        <v>0</v>
      </c>
      <c>
        <v>0.416667</v>
      </c>
      <c>
        <v>0</v>
      </c>
    </row>
    <row>
      <c>
        <is>
          <t>1397281</t>
        </is>
      </c>
      <c>
        <v>1</v>
      </c>
      <c>
        <is>
          <t>MANİSA</t>
        </is>
      </c>
      <c>
        <v>YUNUSEMRE</v>
      </c>
      <c>
        <is>
          <t>ÜÇPINAR DM 45-71-M00183_HatBaşıAyırıcı_53134526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04:48:35</t>
        </is>
      </c>
      <c>
        <is>
          <t>08.07.2020 05:33:24</t>
        </is>
      </c>
      <c>
        <v>0.746944444</v>
      </c>
      <c>
        <v>0</v>
      </c>
      <c>
        <v>0</v>
      </c>
      <c>
        <v>2</v>
      </c>
      <c>
        <v>0</v>
      </c>
      <c>
        <v>0</v>
      </c>
      <c>
        <v>0</v>
      </c>
      <c>
        <v>1.493889</v>
      </c>
      <c>
        <v>0</v>
      </c>
    </row>
    <row>
      <c>
        <is>
          <t>1398059</t>
        </is>
      </c>
      <c>
        <v>1</v>
      </c>
      <c>
        <is>
          <t>MANİSA</t>
        </is>
      </c>
      <c>
        <v>YUNUSEMRE</v>
      </c>
      <c>
        <is>
          <t>ÜÇPINAR DM 45-71-M00183_HatBaşıAyırıcı_53134526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07:23:08</t>
        </is>
      </c>
      <c>
        <is>
          <t>09.07.2020 07:31:00</t>
        </is>
      </c>
      <c>
        <v>0.131111111</v>
      </c>
      <c>
        <v>0</v>
      </c>
      <c>
        <v>0</v>
      </c>
      <c>
        <v>2</v>
      </c>
      <c>
        <v>0</v>
      </c>
      <c>
        <v>0</v>
      </c>
      <c>
        <v>0</v>
      </c>
      <c>
        <v>0.262222</v>
      </c>
      <c>
        <v>0</v>
      </c>
    </row>
    <row>
      <c>
        <is>
          <t>1398069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07:42:50</t>
        </is>
      </c>
      <c>
        <is>
          <t>09.07.2020 09:18:36</t>
        </is>
      </c>
      <c>
        <v>1.596111111</v>
      </c>
      <c>
        <v>0</v>
      </c>
      <c>
        <v>0</v>
      </c>
      <c>
        <v>303</v>
      </c>
      <c>
        <v>160</v>
      </c>
      <c>
        <v>0</v>
      </c>
      <c>
        <v>0</v>
      </c>
      <c>
        <v>483.621667</v>
      </c>
      <c>
        <v>255.377778</v>
      </c>
    </row>
    <row>
      <c>
        <is>
          <t>1398722</t>
        </is>
      </c>
      <c>
        <v>1</v>
      </c>
      <c>
        <is>
          <t>MANİSA</t>
        </is>
      </c>
      <c>
        <v>YUNUSEMRE</v>
      </c>
      <c>
        <is>
          <t>ÜÇPINAR DM 45-71-M00183_HatBaşıAyırıcı_53134526 M11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01:59:58</t>
        </is>
      </c>
      <c>
        <is>
          <t>10.07.2020 02:12:00</t>
        </is>
      </c>
      <c>
        <v>0.200555555</v>
      </c>
      <c>
        <v>0</v>
      </c>
      <c>
        <v>0</v>
      </c>
      <c>
        <v>2</v>
      </c>
      <c>
        <v>0</v>
      </c>
      <c>
        <v>0</v>
      </c>
      <c>
        <v>0</v>
      </c>
      <c>
        <v>0.401111</v>
      </c>
      <c>
        <v>0</v>
      </c>
    </row>
    <row>
      <c>
        <is>
          <t>1372190</t>
        </is>
      </c>
      <c>
        <v>1</v>
      </c>
      <c>
        <is>
          <t>MANİSA</t>
        </is>
      </c>
      <c>
        <v>YUNUSEMRE</v>
      </c>
      <c>
        <is>
          <t>ÜÇPINAR DM 45-71-M00183_HatBaşıAyırıcı_53134526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08:51:01</t>
        </is>
      </c>
      <c>
        <is>
          <t>02.07.2020 09:27:26</t>
        </is>
      </c>
      <c>
        <v>0.606944444</v>
      </c>
      <c>
        <v>0</v>
      </c>
      <c>
        <v>0</v>
      </c>
      <c>
        <v>2</v>
      </c>
      <c>
        <v>0</v>
      </c>
      <c>
        <v>0</v>
      </c>
      <c>
        <v>0</v>
      </c>
      <c>
        <v>1.213889</v>
      </c>
      <c>
        <v>0</v>
      </c>
    </row>
    <row>
      <c>
        <is>
          <t>1410387</t>
        </is>
      </c>
      <c>
        <v>1</v>
      </c>
      <c>
        <is>
          <t>MANİSA</t>
        </is>
      </c>
      <c>
        <v>YUNUSEMRE</v>
      </c>
      <c>
        <is>
          <t>ÜÇPINAR DM 45-71-M00183_GÖKBEL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15:56:09</t>
        </is>
      </c>
      <c>
        <is>
          <t>12.07.2020 16:54:00</t>
        </is>
      </c>
      <c>
        <v>0.964166666</v>
      </c>
      <c>
        <v>0</v>
      </c>
      <c>
        <v>0</v>
      </c>
      <c>
        <v>131</v>
      </c>
      <c>
        <v>1814</v>
      </c>
      <c>
        <v>0</v>
      </c>
      <c>
        <v>0</v>
      </c>
      <c>
        <v>126.305833</v>
      </c>
      <c>
        <v>1748.998332</v>
      </c>
    </row>
    <row>
      <c>
        <is>
          <t>1455701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15:43:38</t>
        </is>
      </c>
      <c>
        <is>
          <t>22.07.2020 15:55:10</t>
        </is>
      </c>
      <c>
        <v>0.192222222</v>
      </c>
      <c>
        <v>0</v>
      </c>
      <c>
        <v>0</v>
      </c>
      <c>
        <v>131</v>
      </c>
      <c>
        <v>1814</v>
      </c>
      <c>
        <v>0</v>
      </c>
      <c>
        <v>0</v>
      </c>
      <c>
        <v>25.181111</v>
      </c>
      <c>
        <v>348.691111</v>
      </c>
    </row>
    <row>
      <c>
        <is>
          <t>1411068</t>
        </is>
      </c>
      <c>
        <v>1</v>
      </c>
      <c>
        <is>
          <t>İZMİR</t>
        </is>
      </c>
      <c>
        <v>MENEMEN</v>
      </c>
      <c>
        <is>
          <t>ULUCAK TM 35-28-A00002_GÖKTEPE RES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19:09:00</t>
        </is>
      </c>
      <c>
        <is>
          <t>13.07.2020 19:43:33</t>
        </is>
      </c>
      <c>
        <v>0.575833333</v>
      </c>
      <c>
        <v>0</v>
      </c>
      <c>
        <v>0</v>
      </c>
      <c>
        <v>1</v>
      </c>
      <c>
        <v>0</v>
      </c>
      <c>
        <v>0</v>
      </c>
      <c>
        <v>0</v>
      </c>
      <c>
        <v>0.575833</v>
      </c>
      <c>
        <v>0</v>
      </c>
    </row>
    <row>
      <c>
        <is>
          <t>1478145</t>
        </is>
      </c>
      <c>
        <v>1</v>
      </c>
      <c>
        <is>
          <t>İZMİR</t>
        </is>
      </c>
      <c>
        <v>TORBALI</v>
      </c>
      <c>
        <is>
          <t>TR-140 35-26-M00140_35-26-M00140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10:48:33</t>
        </is>
      </c>
      <c>
        <is>
          <t>27.07.2020 11:41:47</t>
        </is>
      </c>
      <c>
        <v>0.887222222</v>
      </c>
      <c>
        <v>2</v>
      </c>
      <c>
        <v>675</v>
      </c>
      <c>
        <v>0</v>
      </c>
      <c>
        <v>0</v>
      </c>
      <c>
        <v>1.774444</v>
      </c>
      <c>
        <v>598.875</v>
      </c>
      <c>
        <v>0</v>
      </c>
      <c>
        <v>0</v>
      </c>
    </row>
    <row>
      <c>
        <is>
          <t>1422574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15:05:00</t>
        </is>
      </c>
      <c>
        <is>
          <t>16.07.2020 17:40:00</t>
        </is>
      </c>
      <c>
        <v>2.583333333</v>
      </c>
      <c>
        <v>6</v>
      </c>
      <c>
        <v>181</v>
      </c>
      <c>
        <v>41</v>
      </c>
      <c>
        <v>104</v>
      </c>
      <c>
        <v>15.5</v>
      </c>
      <c>
        <v>467.583333</v>
      </c>
      <c>
        <v>105.916667</v>
      </c>
      <c>
        <v>268.666667</v>
      </c>
    </row>
    <row>
      <c>
        <is>
          <t>1412161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17:10:37</t>
        </is>
      </c>
      <c>
        <is>
          <t>15.07.2020 17:55:14</t>
        </is>
      </c>
      <c>
        <v>0.743611111</v>
      </c>
      <c>
        <v>0</v>
      </c>
      <c>
        <v>208</v>
      </c>
      <c>
        <v>7</v>
      </c>
      <c>
        <v>53</v>
      </c>
      <c>
        <v>0</v>
      </c>
      <c>
        <v>154.671111</v>
      </c>
      <c>
        <v>5.205278</v>
      </c>
      <c>
        <v>39.411389</v>
      </c>
    </row>
    <row>
      <c>
        <is>
          <t>1410726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10:13:44</t>
        </is>
      </c>
      <c>
        <is>
          <t>13.07.2020 10:50:25</t>
        </is>
      </c>
      <c>
        <v>0.611388888</v>
      </c>
      <c>
        <v>6</v>
      </c>
      <c>
        <v>181</v>
      </c>
      <c>
        <v>41</v>
      </c>
      <c>
        <v>104</v>
      </c>
      <c>
        <v>3.668333</v>
      </c>
      <c>
        <v>110.661389</v>
      </c>
      <c>
        <v>25.066944</v>
      </c>
      <c>
        <v>63.584444</v>
      </c>
    </row>
    <row>
      <c>
        <is>
          <t>1386086</t>
        </is>
      </c>
      <c>
        <v>1</v>
      </c>
      <c>
        <is>
          <t>İZMİR</t>
        </is>
      </c>
      <c>
        <v>ÇEŞME</v>
      </c>
      <c>
        <is>
          <t>L-244 35-18-L00244_10029629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20:19:34</t>
        </is>
      </c>
      <c>
        <is>
          <t>06.07.2020 23:10:50</t>
        </is>
      </c>
      <c>
        <v>2.854444444</v>
      </c>
      <c>
        <v>0</v>
      </c>
      <c>
        <v>30</v>
      </c>
      <c>
        <v>0</v>
      </c>
      <c>
        <v>0</v>
      </c>
      <c>
        <v>0</v>
      </c>
      <c>
        <v>85.633333</v>
      </c>
      <c>
        <v>0</v>
      </c>
      <c>
        <v>0</v>
      </c>
    </row>
    <row>
      <c>
        <is>
          <t>1372268</t>
        </is>
      </c>
      <c>
        <v>1</v>
      </c>
      <c>
        <is>
          <t>İZMİR</t>
        </is>
      </c>
      <c>
        <v>ÇEŞME</v>
      </c>
      <c>
        <is>
          <t>L-234 35-18-L00234_950457505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09:07:22</t>
        </is>
      </c>
      <c>
        <is>
          <t>02.07.2020 14:52:16</t>
        </is>
      </c>
      <c>
        <v>5.748333333</v>
      </c>
      <c>
        <v>0</v>
      </c>
      <c>
        <v>1</v>
      </c>
      <c>
        <v>0</v>
      </c>
      <c>
        <v>0</v>
      </c>
      <c>
        <v>0</v>
      </c>
      <c>
        <v>5.748333</v>
      </c>
      <c>
        <v>0</v>
      </c>
      <c>
        <v>0</v>
      </c>
    </row>
    <row>
      <c>
        <is>
          <t>1399750</t>
        </is>
      </c>
      <c>
        <v>1</v>
      </c>
      <c>
        <is>
          <t>İZMİR</t>
        </is>
      </c>
      <c>
        <v>MENDERES</v>
      </c>
      <c>
        <is>
          <t>AĞAÇ İŞLERİ TR-1. 35-22-M00139_35-22-M00139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13:38:08</t>
        </is>
      </c>
      <c>
        <is>
          <t>11.07.2020 14:26:25</t>
        </is>
      </c>
      <c>
        <v>0.804722222</v>
      </c>
      <c>
        <v>0</v>
      </c>
      <c>
        <v>27</v>
      </c>
      <c>
        <v>1</v>
      </c>
      <c>
        <v>0</v>
      </c>
      <c>
        <v>0</v>
      </c>
      <c>
        <v>21.7275</v>
      </c>
      <c>
        <v>0.804722</v>
      </c>
      <c>
        <v>0</v>
      </c>
    </row>
    <row>
      <c>
        <is>
          <t>1410980</t>
        </is>
      </c>
      <c>
        <v>1</v>
      </c>
      <c>
        <is>
          <t>İZMİR</t>
        </is>
      </c>
      <c>
        <v>ÇEŞME</v>
      </c>
      <c>
        <is>
          <t>L-244 35-18-L00244_7525108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16:47:55</t>
        </is>
      </c>
      <c>
        <is>
          <t>13.07.2020 17:51:44</t>
        </is>
      </c>
      <c>
        <v>1.063611111</v>
      </c>
      <c>
        <v>0</v>
      </c>
      <c>
        <v>12</v>
      </c>
      <c>
        <v>0</v>
      </c>
      <c>
        <v>0</v>
      </c>
      <c>
        <v>0</v>
      </c>
      <c>
        <v>12.763333</v>
      </c>
      <c>
        <v>0</v>
      </c>
      <c>
        <v>0</v>
      </c>
    </row>
    <row>
      <c>
        <is>
          <t>1410106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05:59:47</t>
        </is>
      </c>
      <c>
        <is>
          <t>12.07.2020 07:15:32</t>
        </is>
      </c>
      <c>
        <v>1.2625</v>
      </c>
      <c>
        <v>6</v>
      </c>
      <c>
        <v>181</v>
      </c>
      <c>
        <v>41</v>
      </c>
      <c>
        <v>104</v>
      </c>
      <c>
        <v>7.575</v>
      </c>
      <c>
        <v>228.5125</v>
      </c>
      <c>
        <v>51.7625</v>
      </c>
      <c>
        <v>131.3</v>
      </c>
    </row>
    <row>
      <c>
        <is>
          <t>1385796</t>
        </is>
      </c>
      <c>
        <v>1</v>
      </c>
      <c>
        <is>
          <t>İZMİR</t>
        </is>
      </c>
      <c>
        <v>ALİAĞA</v>
      </c>
      <c>
        <is>
          <t>ALİAĞA GIS TM 35-17-A00014_HatBaşıAyırıcı_65632267 M020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14:44:35</t>
        </is>
      </c>
      <c>
        <is>
          <t>06.07.2020 15:14:30</t>
        </is>
      </c>
      <c>
        <v>0.498611111</v>
      </c>
      <c>
        <v>0</v>
      </c>
      <c>
        <v>0</v>
      </c>
      <c>
        <v>2</v>
      </c>
      <c>
        <v>160</v>
      </c>
      <c>
        <v>0</v>
      </c>
      <c>
        <v>0</v>
      </c>
      <c>
        <v>0.997222</v>
      </c>
      <c>
        <v>79.777778</v>
      </c>
    </row>
    <row>
      <c>
        <is>
          <t>1374501</t>
        </is>
      </c>
      <c>
        <v>1</v>
      </c>
      <c>
        <is>
          <t>İZMİR</t>
        </is>
      </c>
      <c>
        <v>GAZİEMİR</v>
      </c>
      <c>
        <is>
          <t>OTOKENT İM 35-08-A00004_GEDİZ-K09 K09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02:52:46</t>
        </is>
      </c>
      <c>
        <is>
          <t>05.07.2020 03:01:24</t>
        </is>
      </c>
      <c>
        <v>0.143888888</v>
      </c>
      <c>
        <v>1</v>
      </c>
      <c>
        <v>543</v>
      </c>
      <c>
        <v>0</v>
      </c>
      <c>
        <v>0</v>
      </c>
      <c>
        <v>0.143889</v>
      </c>
      <c>
        <v>78.131666</v>
      </c>
      <c>
        <v>0</v>
      </c>
      <c>
        <v>0</v>
      </c>
    </row>
    <row>
      <c>
        <is>
          <t>1424527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10:13:54</t>
        </is>
      </c>
      <c>
        <is>
          <t>20.07.2020 11:18:36</t>
        </is>
      </c>
      <c>
        <v>1.078333333</v>
      </c>
      <c>
        <v>6</v>
      </c>
      <c>
        <v>174</v>
      </c>
      <c>
        <v>41</v>
      </c>
      <c>
        <v>99</v>
      </c>
      <c>
        <v>6.47</v>
      </c>
      <c>
        <v>187.63</v>
      </c>
      <c>
        <v>44.211667</v>
      </c>
      <c>
        <v>106.755</v>
      </c>
    </row>
    <row>
      <c>
        <is>
          <t>1480955</t>
        </is>
      </c>
      <c>
        <v>1</v>
      </c>
      <c>
        <is>
          <t>İZMİR</t>
        </is>
      </c>
      <c>
        <v>GAZİEMİR</v>
      </c>
      <c>
        <is>
          <t>M-2627 35-08-M02627_M-2786-M02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09:23:03</t>
        </is>
      </c>
      <c>
        <is>
          <t>31.07.2020 11:25:27</t>
        </is>
      </c>
      <c>
        <v>2.04</v>
      </c>
      <c>
        <v>60</v>
      </c>
      <c>
        <v>10256</v>
      </c>
      <c>
        <v>1</v>
      </c>
      <c>
        <v>0</v>
      </c>
      <c>
        <v>122.4</v>
      </c>
      <c>
        <v>20922.24</v>
      </c>
      <c>
        <v>2.04</v>
      </c>
      <c>
        <v>0</v>
      </c>
    </row>
    <row>
      <c>
        <is>
          <t>1373937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09:50:13</t>
        </is>
      </c>
      <c>
        <is>
          <t>04.07.2020 10:34:13</t>
        </is>
      </c>
      <c>
        <v>0.733333333</v>
      </c>
      <c>
        <v>0</v>
      </c>
      <c>
        <v>208</v>
      </c>
      <c>
        <v>7</v>
      </c>
      <c>
        <v>53</v>
      </c>
      <c>
        <v>0</v>
      </c>
      <c>
        <v>152.533333</v>
      </c>
      <c>
        <v>5.133333</v>
      </c>
      <c>
        <v>38.866667</v>
      </c>
    </row>
    <row>
      <c>
        <is>
          <t>1423872</t>
        </is>
      </c>
      <c>
        <v>1</v>
      </c>
      <c>
        <is>
          <t>İZMİR</t>
        </is>
      </c>
      <c>
        <v>ÇEŞME</v>
      </c>
      <c>
        <is>
          <t>L-4 TEKKE 35-18-L00004_50108255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21:42:04</t>
        </is>
      </c>
      <c>
        <is>
          <t>18.07.2020 22:08:34</t>
        </is>
      </c>
      <c>
        <v>0.441666666</v>
      </c>
      <c>
        <v>0</v>
      </c>
      <c>
        <v>71</v>
      </c>
      <c>
        <v>0</v>
      </c>
      <c>
        <v>0</v>
      </c>
      <c>
        <v>0</v>
      </c>
      <c>
        <v>31.358333</v>
      </c>
      <c>
        <v>0</v>
      </c>
      <c>
        <v>0</v>
      </c>
    </row>
    <row>
      <c>
        <is>
          <t>1477064</t>
        </is>
      </c>
      <c>
        <v>1</v>
      </c>
      <c>
        <is>
          <t>İZMİR</t>
        </is>
      </c>
      <c>
        <v>KONAK</v>
      </c>
      <c>
        <is>
          <t>K-4148 35-01-K04148_913676563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02:21:21</t>
        </is>
      </c>
      <c>
        <is>
          <t>25.07.2020 13:34:13</t>
        </is>
      </c>
      <c>
        <v>11.214444444</v>
      </c>
      <c>
        <v>0</v>
      </c>
      <c>
        <v>13</v>
      </c>
      <c>
        <v>0</v>
      </c>
      <c>
        <v>0</v>
      </c>
      <c>
        <v>0</v>
      </c>
      <c>
        <v>145.787778</v>
      </c>
      <c>
        <v>0</v>
      </c>
      <c>
        <v>0</v>
      </c>
    </row>
    <row>
      <c>
        <is>
          <t>1371642</t>
        </is>
      </c>
      <c>
        <v>1</v>
      </c>
      <c>
        <is>
          <t>MANİSA</t>
        </is>
      </c>
      <c>
        <v>SALİHLİ</v>
      </c>
      <c>
        <is>
          <t>TR-24 45-78-L00024_953248528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10:22:07</t>
        </is>
      </c>
      <c>
        <is>
          <t>01.07.2020 13:30:29</t>
        </is>
      </c>
      <c>
        <v>3.139444444</v>
      </c>
      <c>
        <v>0</v>
      </c>
      <c>
        <v>2</v>
      </c>
      <c>
        <v>0</v>
      </c>
      <c>
        <v>0</v>
      </c>
      <c>
        <v>0</v>
      </c>
      <c>
        <v>6.278889</v>
      </c>
      <c>
        <v>0</v>
      </c>
      <c>
        <v>0</v>
      </c>
    </row>
    <row>
      <c>
        <is>
          <t>1480414</t>
        </is>
      </c>
      <c>
        <v>1</v>
      </c>
      <c>
        <is>
          <t>İZMİR</t>
        </is>
      </c>
      <c>
        <v>MENDERES</v>
      </c>
      <c>
        <is>
          <t>M-1814 KISIK DM-1 35-22-M00095_KISIK SANAYİ-2 M05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30.07.2020 11:10:52</t>
        </is>
      </c>
      <c>
        <is>
          <t>30.07.2020 12:31:37</t>
        </is>
      </c>
      <c>
        <v>1.345833333</v>
      </c>
      <c>
        <v>6</v>
      </c>
      <c>
        <v>954</v>
      </c>
      <c>
        <v>88</v>
      </c>
      <c>
        <v>106</v>
      </c>
      <c>
        <v>8.075</v>
      </c>
      <c>
        <v>1283.925</v>
      </c>
      <c>
        <v>118.433333</v>
      </c>
      <c>
        <v>142.658333</v>
      </c>
    </row>
    <row>
      <c>
        <is>
          <t>1398115</t>
        </is>
      </c>
      <c>
        <v>1</v>
      </c>
      <c>
        <is>
          <t>İZMİR</t>
        </is>
      </c>
      <c>
        <v>ÇEŞME</v>
      </c>
      <c>
        <is>
          <t>L-140 35-18-L00140_B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09:10:00</t>
        </is>
      </c>
      <c>
        <is>
          <t>09.07.2020 09:28:23</t>
        </is>
      </c>
      <c>
        <v>0.306388888</v>
      </c>
      <c>
        <v>0</v>
      </c>
      <c>
        <v>54</v>
      </c>
      <c>
        <v>0</v>
      </c>
      <c>
        <v>0</v>
      </c>
      <c>
        <v>0</v>
      </c>
      <c>
        <v>16.545</v>
      </c>
      <c>
        <v>0</v>
      </c>
      <c>
        <v>0</v>
      </c>
    </row>
    <row>
      <c>
        <is>
          <t>1396795</t>
        </is>
      </c>
      <c>
        <v>1</v>
      </c>
      <c>
        <is>
          <t>MANİSA</t>
        </is>
      </c>
      <c>
        <v>ALAŞEHİR</v>
      </c>
      <c>
        <is>
          <t>DM02/TR04 45-73-M00062_45-73-M00062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15:22:23</t>
        </is>
      </c>
      <c>
        <is>
          <t>07.07.2020 17:59:30</t>
        </is>
      </c>
      <c>
        <v>2.618611111</v>
      </c>
      <c>
        <v>2</v>
      </c>
      <c>
        <v>245</v>
      </c>
      <c>
        <v>0</v>
      </c>
      <c>
        <v>0</v>
      </c>
      <c>
        <v>5.237222</v>
      </c>
      <c>
        <v>641.559722</v>
      </c>
      <c>
        <v>0</v>
      </c>
      <c>
        <v>0</v>
      </c>
    </row>
    <row>
      <c>
        <is>
          <t>1372860</t>
        </is>
      </c>
      <c>
        <v>1</v>
      </c>
      <c>
        <is>
          <t>İZMİR</t>
        </is>
      </c>
      <c>
        <v>ÇEŞME</v>
      </c>
      <c>
        <is>
          <t>L-126 35-18-L00126_950457699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21:57:00</t>
        </is>
      </c>
      <c>
        <is>
          <t>02.07.2020 22:21:21</t>
        </is>
      </c>
      <c>
        <v>0.405833333</v>
      </c>
      <c>
        <v>0</v>
      </c>
      <c>
        <v>2</v>
      </c>
      <c>
        <v>0</v>
      </c>
      <c>
        <v>0</v>
      </c>
      <c>
        <v>0</v>
      </c>
      <c>
        <v>0.811667</v>
      </c>
      <c>
        <v>0</v>
      </c>
      <c>
        <v>0</v>
      </c>
    </row>
    <row>
      <c>
        <is>
          <t>1478572</t>
        </is>
      </c>
      <c>
        <v>1</v>
      </c>
      <c>
        <is>
          <t>İZMİR</t>
        </is>
      </c>
      <c>
        <v>BERGAMA</v>
      </c>
      <c>
        <is>
          <t>TR-96 35-16-L00096_ e1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08:24:19</t>
        </is>
      </c>
      <c>
        <is>
          <t>28.07.2020 09:05:42</t>
        </is>
      </c>
      <c>
        <v>0.689722222</v>
      </c>
      <c>
        <v>0</v>
      </c>
      <c>
        <v>15</v>
      </c>
      <c>
        <v>0</v>
      </c>
      <c>
        <v>0</v>
      </c>
      <c>
        <v>0</v>
      </c>
      <c>
        <v>10.345833</v>
      </c>
      <c>
        <v>0</v>
      </c>
      <c>
        <v>0</v>
      </c>
    </row>
    <row>
      <c>
        <is>
          <t>1373232</t>
        </is>
      </c>
      <c>
        <v>1</v>
      </c>
      <c>
        <is>
          <t>İZMİR</t>
        </is>
      </c>
      <c>
        <v>ÇEŞME</v>
      </c>
      <c>
        <is>
          <t>L-130 35-18-L00130_50067631 F01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12:10:45</t>
        </is>
      </c>
      <c>
        <is>
          <t>03.07.2020 19:33:41</t>
        </is>
      </c>
      <c>
        <v>7.382222222</v>
      </c>
      <c>
        <v>0</v>
      </c>
      <c>
        <v>34</v>
      </c>
      <c>
        <v>0</v>
      </c>
      <c>
        <v>0</v>
      </c>
      <c>
        <v>0</v>
      </c>
      <c>
        <v>250.995556</v>
      </c>
      <c>
        <v>0</v>
      </c>
      <c>
        <v>0</v>
      </c>
    </row>
    <row>
      <c>
        <is>
          <t>1386585</t>
        </is>
      </c>
      <c>
        <v>1</v>
      </c>
      <c>
        <is>
          <t>İZMİR</t>
        </is>
      </c>
      <c>
        <v>ÇEŞME</v>
      </c>
      <c>
        <is>
          <t>L-133 35-18-L00133_7172358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10:31:18</t>
        </is>
      </c>
      <c>
        <is>
          <t>07.07.2020 14:58:28</t>
        </is>
      </c>
      <c>
        <v>4.452777777</v>
      </c>
      <c>
        <v>0</v>
      </c>
      <c>
        <v>11</v>
      </c>
      <c>
        <v>0</v>
      </c>
      <c>
        <v>0</v>
      </c>
      <c>
        <v>0</v>
      </c>
      <c>
        <v>48.980556</v>
      </c>
      <c>
        <v>0</v>
      </c>
      <c>
        <v>0</v>
      </c>
    </row>
    <row>
      <c>
        <is>
          <t>1435217</t>
        </is>
      </c>
      <c>
        <v>1</v>
      </c>
      <c>
        <is>
          <t>İZMİR</t>
        </is>
      </c>
      <c>
        <v>URLA</v>
      </c>
      <c>
        <is>
          <t>TR-77 ÇEŞMEALTI KÖK 35-19-L00077_35-19-L00077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15:06:03</t>
        </is>
      </c>
      <c>
        <is>
          <t>21.07.2020 17:00:00</t>
        </is>
      </c>
      <c>
        <v>1.898903611</v>
      </c>
      <c>
        <v>1</v>
      </c>
      <c>
        <v>120</v>
      </c>
      <c>
        <v>0</v>
      </c>
      <c>
        <v>0</v>
      </c>
      <c>
        <v>1.898904</v>
      </c>
      <c>
        <v>227.868433</v>
      </c>
      <c>
        <v>0</v>
      </c>
      <c>
        <v>0</v>
      </c>
    </row>
    <row>
      <c>
        <is>
          <t>1412213</t>
        </is>
      </c>
      <c>
        <v>1</v>
      </c>
      <c>
        <is>
          <t>İZMİR</t>
        </is>
      </c>
      <c>
        <v>ÇEŞME</v>
      </c>
      <c>
        <is>
          <t>L-133 35-18-L00133_9654333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18:52:37</t>
        </is>
      </c>
      <c>
        <is>
          <t>15.07.2020 20:50:23</t>
        </is>
      </c>
      <c>
        <v>1.962777777</v>
      </c>
      <c>
        <v>0</v>
      </c>
      <c>
        <v>13</v>
      </c>
      <c>
        <v>0</v>
      </c>
      <c>
        <v>0</v>
      </c>
      <c>
        <v>0</v>
      </c>
      <c>
        <v>25.516111</v>
      </c>
      <c>
        <v>0</v>
      </c>
      <c>
        <v>0</v>
      </c>
    </row>
    <row>
      <c>
        <is>
          <t>1480934</t>
        </is>
      </c>
      <c>
        <v>1</v>
      </c>
      <c>
        <is>
          <t>İZMİR</t>
        </is>
      </c>
      <c>
        <v>GAZİEMİR</v>
      </c>
      <c>
        <is>
          <t>SEYDİKÖY İM 35-08-A00002_VODAFONE-M15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08:18:00</t>
        </is>
      </c>
      <c>
        <is>
          <t>31.07.2020 09:22:00</t>
        </is>
      </c>
      <c>
        <v>1.066666666</v>
      </c>
      <c>
        <v>63</v>
      </c>
      <c>
        <v>10256</v>
      </c>
      <c>
        <v>1</v>
      </c>
      <c>
        <v>0</v>
      </c>
      <c>
        <v>67.2</v>
      </c>
      <c>
        <v>10939.733326</v>
      </c>
      <c>
        <v>1.066667</v>
      </c>
      <c>
        <v>0</v>
      </c>
    </row>
    <row>
      <c>
        <is>
          <t>1410098</t>
        </is>
      </c>
      <c>
        <v>1</v>
      </c>
      <c>
        <is>
          <t>MANİSA</t>
        </is>
      </c>
      <c>
        <v>KIRKAĞAÇ</v>
      </c>
      <c>
        <is>
          <t>KIRKAĞAÇ TR-5 45-76-M00005_KIRKAĞAÇ TR-20/TR-9/TR-10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05:00:17</t>
        </is>
      </c>
      <c>
        <is>
          <t>12.07.2020 05:48:02</t>
        </is>
      </c>
      <c>
        <v>0.795833333</v>
      </c>
      <c>
        <v>15</v>
      </c>
      <c>
        <v>1840</v>
      </c>
      <c>
        <v>2</v>
      </c>
      <c>
        <v>2</v>
      </c>
      <c>
        <v>11.9375</v>
      </c>
      <c>
        <v>1464.333333</v>
      </c>
      <c>
        <v>1.591667</v>
      </c>
      <c>
        <v>1.591667</v>
      </c>
    </row>
    <row>
      <c>
        <is>
          <t>1372542</t>
        </is>
      </c>
      <c>
        <v>1</v>
      </c>
      <c>
        <is>
          <t>İZMİR</t>
        </is>
      </c>
      <c>
        <v>MENDERES</v>
      </c>
      <c>
        <is>
          <t>M-32 CUMHURİYET 35-25-M00103_955254381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15:46:39</t>
        </is>
      </c>
      <c>
        <is>
          <t>02.07.2020 16:33:43</t>
        </is>
      </c>
      <c>
        <v>0.784444444</v>
      </c>
      <c>
        <v>0</v>
      </c>
      <c>
        <v>4</v>
      </c>
      <c>
        <v>0</v>
      </c>
      <c>
        <v>0</v>
      </c>
      <c>
        <v>0</v>
      </c>
      <c>
        <v>3.137778</v>
      </c>
      <c>
        <v>0</v>
      </c>
      <c>
        <v>0</v>
      </c>
    </row>
    <row>
      <c>
        <is>
          <t>1477646</t>
        </is>
      </c>
      <c>
        <v>1</v>
      </c>
      <c>
        <is>
          <t>İZMİR</t>
        </is>
      </c>
      <c>
        <v>GAZİEMİR</v>
      </c>
      <c>
        <is>
          <t>K-2380 35-08-K02380_K-3741-K01 K01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26.07.2020 09:34:32</t>
        </is>
      </c>
      <c>
        <is>
          <t>26.07.2020 17:46:49</t>
        </is>
      </c>
      <c>
        <v>8.204722222</v>
      </c>
      <c>
        <v>37</v>
      </c>
      <c>
        <v>855</v>
      </c>
      <c>
        <v>9</v>
      </c>
      <c>
        <v>38</v>
      </c>
      <c>
        <v>303.574722</v>
      </c>
      <c>
        <v>7015.0375</v>
      </c>
      <c>
        <v>73.8425</v>
      </c>
      <c>
        <v>311.779444</v>
      </c>
    </row>
    <row>
      <c>
        <is>
          <t>1373784</t>
        </is>
      </c>
      <c>
        <v>1</v>
      </c>
      <c>
        <is>
          <t>İZMİR</t>
        </is>
      </c>
      <c>
        <v>GAZİEMİR</v>
      </c>
      <c>
        <is>
          <t>SEYDİKÖY İM 35-08-A00002_GAZİEMİR TM SEYDİKÖY GİRİŞ-M19 M19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03:39:14</t>
        </is>
      </c>
      <c>
        <is>
          <t>04.07.2020 03:56:18</t>
        </is>
      </c>
      <c>
        <v>0.284444444</v>
      </c>
      <c>
        <v>50</v>
      </c>
      <c>
        <v>12256</v>
      </c>
      <c>
        <v>0</v>
      </c>
      <c>
        <v>0</v>
      </c>
      <c>
        <v>14.222222</v>
      </c>
      <c>
        <v>3486.151106</v>
      </c>
      <c>
        <v>0</v>
      </c>
      <c>
        <v>0</v>
      </c>
    </row>
    <row>
      <c>
        <is>
          <t>1479765</t>
        </is>
      </c>
      <c>
        <v>1</v>
      </c>
      <c>
        <is>
          <t>MANİSA</t>
        </is>
      </c>
      <c>
        <v>ŞEHZADELER</v>
      </c>
      <c>
        <is>
          <t>DM-8/7 KAZIMKARABEKİR İ.Ö.O 45-71-M00294_DM-8/6-M01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13:54:21</t>
        </is>
      </c>
      <c>
        <is>
          <t>29.07.2020 17:08:44</t>
        </is>
      </c>
      <c>
        <v>3.239722222</v>
      </c>
      <c>
        <v>2</v>
      </c>
      <c>
        <v>711</v>
      </c>
      <c>
        <v>0</v>
      </c>
      <c>
        <v>0</v>
      </c>
      <c>
        <v>6.479444</v>
      </c>
      <c>
        <v>2303.4425</v>
      </c>
      <c>
        <v>0</v>
      </c>
      <c>
        <v>0</v>
      </c>
    </row>
    <row>
      <c>
        <is>
          <t>1478339</t>
        </is>
      </c>
      <c>
        <v>1</v>
      </c>
      <c>
        <is>
          <t>MANİSA</t>
        </is>
      </c>
      <c>
        <v>AKHİSAR</v>
      </c>
      <c>
        <is>
          <t>TR-2/15 45-72-L00015_956496142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16:53:55</t>
        </is>
      </c>
      <c>
        <is>
          <t>27.07.2020 17:34:19</t>
        </is>
      </c>
      <c>
        <v>0.673333333</v>
      </c>
      <c>
        <v>0</v>
      </c>
      <c>
        <v>1</v>
      </c>
      <c>
        <v>0</v>
      </c>
      <c>
        <v>0</v>
      </c>
      <c>
        <v>0</v>
      </c>
      <c>
        <v>0.673333</v>
      </c>
      <c>
        <v>0</v>
      </c>
      <c>
        <v>0</v>
      </c>
    </row>
    <row>
      <c>
        <is>
          <t>1423713</t>
        </is>
      </c>
      <c>
        <v>1</v>
      </c>
      <c>
        <is>
          <t>İZMİR</t>
        </is>
      </c>
      <c>
        <v>ÇEŞME</v>
      </c>
      <c>
        <is>
          <t>L-130 35-18-L00130_950462599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16:42:16</t>
        </is>
      </c>
      <c>
        <is>
          <t>18.07.2020 20:24:05</t>
        </is>
      </c>
      <c>
        <v>3.696944444</v>
      </c>
      <c>
        <v>0</v>
      </c>
      <c>
        <v>2</v>
      </c>
      <c>
        <v>0</v>
      </c>
      <c>
        <v>0</v>
      </c>
      <c>
        <v>0</v>
      </c>
      <c>
        <v>7.393889</v>
      </c>
      <c>
        <v>0</v>
      </c>
      <c>
        <v>0</v>
      </c>
    </row>
    <row>
      <c>
        <is>
          <t>1480615</t>
        </is>
      </c>
      <c>
        <v>1</v>
      </c>
      <c>
        <is>
          <t>İZMİR</t>
        </is>
      </c>
      <c>
        <v>ÇEŞME</v>
      </c>
      <c>
        <is>
          <t>L-191 35-18-L00191_35-18-L00191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17:17:55</t>
        </is>
      </c>
      <c>
        <is>
          <t>30.07.2020 17:53:02</t>
        </is>
      </c>
      <c>
        <v>0.585277777</v>
      </c>
      <c>
        <v>1</v>
      </c>
      <c>
        <v>258</v>
      </c>
      <c>
        <v>0</v>
      </c>
      <c>
        <v>0</v>
      </c>
      <c>
        <v>0.585278</v>
      </c>
      <c>
        <v>151.001666</v>
      </c>
      <c>
        <v>0</v>
      </c>
      <c>
        <v>0</v>
      </c>
    </row>
    <row>
      <c>
        <is>
          <t>1423958</t>
        </is>
      </c>
      <c>
        <v>1</v>
      </c>
      <c>
        <is>
          <t>İZMİR</t>
        </is>
      </c>
      <c>
        <v>KARABAĞLAR</v>
      </c>
      <c>
        <is>
          <t>K-845 35-01-K00845_A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08:57:00</t>
        </is>
      </c>
      <c>
        <is>
          <t>19.07.2020 09:38:38</t>
        </is>
      </c>
      <c>
        <v>0.693888888</v>
      </c>
      <c>
        <v>0</v>
      </c>
      <c>
        <v>103</v>
      </c>
      <c>
        <v>0</v>
      </c>
      <c>
        <v>0</v>
      </c>
      <c>
        <v>0</v>
      </c>
      <c>
        <v>71.470555</v>
      </c>
      <c>
        <v>0</v>
      </c>
      <c>
        <v>0</v>
      </c>
    </row>
    <row>
      <c>
        <is>
          <t>1396972</t>
        </is>
      </c>
      <c>
        <v>1</v>
      </c>
      <c>
        <is>
          <t>İZMİR</t>
        </is>
      </c>
      <c>
        <v>TORBALI</v>
      </c>
      <c>
        <is>
          <t>TR-39 35-26-M00039_56359004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18:48:46</t>
        </is>
      </c>
      <c>
        <is>
          <t>07.07.2020 19:30:04</t>
        </is>
      </c>
      <c>
        <v>0.688333333</v>
      </c>
      <c>
        <v>0</v>
      </c>
      <c>
        <v>146</v>
      </c>
      <c>
        <v>0</v>
      </c>
      <c>
        <v>0</v>
      </c>
      <c>
        <v>0</v>
      </c>
      <c>
        <v>100.496667</v>
      </c>
      <c>
        <v>0</v>
      </c>
      <c>
        <v>0</v>
      </c>
    </row>
    <row>
      <c>
        <is>
          <t>1410182</t>
        </is>
      </c>
      <c>
        <v>1</v>
      </c>
      <c>
        <is>
          <t>İZMİR</t>
        </is>
      </c>
      <c>
        <v>KARABAĞLAR</v>
      </c>
      <c>
        <is>
          <t>K-501 35-01-K00501_DAĞITIM TRAFOSU K04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09:26:00</t>
        </is>
      </c>
      <c>
        <is>
          <t>12.07.2020 16:53:23</t>
        </is>
      </c>
      <c>
        <v>7.456388888</v>
      </c>
      <c>
        <v>2</v>
      </c>
      <c>
        <v>304</v>
      </c>
      <c>
        <v>0</v>
      </c>
      <c>
        <v>0</v>
      </c>
      <c>
        <v>14.912778</v>
      </c>
      <c>
        <v>2266.742222</v>
      </c>
      <c>
        <v>0</v>
      </c>
      <c>
        <v>0</v>
      </c>
    </row>
    <row>
      <c>
        <is>
          <t>1480578</t>
        </is>
      </c>
      <c>
        <v>1</v>
      </c>
      <c>
        <is>
          <t>İZMİR</t>
        </is>
      </c>
      <c>
        <v>BUCA</v>
      </c>
      <c>
        <is>
          <t>K-2311 35-03-K02311_B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16:29:09</t>
        </is>
      </c>
      <c>
        <is>
          <t>30.07.2020 18:40:51</t>
        </is>
      </c>
      <c>
        <v>2.195</v>
      </c>
      <c>
        <v>0</v>
      </c>
      <c>
        <v>200</v>
      </c>
      <c>
        <v>0</v>
      </c>
      <c>
        <v>0</v>
      </c>
      <c>
        <v>0</v>
      </c>
      <c>
        <v>439</v>
      </c>
      <c>
        <v>0</v>
      </c>
      <c>
        <v>0</v>
      </c>
    </row>
    <row>
      <c>
        <is>
          <t>1385815</t>
        </is>
      </c>
      <c>
        <v>1</v>
      </c>
      <c>
        <is>
          <t>İZMİR</t>
        </is>
      </c>
      <c>
        <v>MENDERES</v>
      </c>
      <c>
        <is>
          <t>DEĞİRMENDERE DM 35-22-M00085_HatBaşıAyırıcı_53132469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14:51:30</t>
        </is>
      </c>
      <c>
        <is>
          <t>06.07.2020 15:56:36</t>
        </is>
      </c>
      <c>
        <v>1.085</v>
      </c>
      <c>
        <v>0</v>
      </c>
      <c>
        <v>0</v>
      </c>
      <c>
        <v>3</v>
      </c>
      <c>
        <v>0</v>
      </c>
      <c>
        <v>0</v>
      </c>
      <c>
        <v>0</v>
      </c>
      <c>
        <v>3.255</v>
      </c>
      <c>
        <v>0</v>
      </c>
    </row>
    <row>
      <c>
        <is>
          <t>1398610</t>
        </is>
      </c>
      <c>
        <v>1</v>
      </c>
      <c>
        <is>
          <t>İZMİR</t>
        </is>
      </c>
      <c>
        <v>MENEMEN</v>
      </c>
      <c>
        <is>
          <t>MALTEPE TR-1 35-28-M00444_953373780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19:53:17</t>
        </is>
      </c>
      <c>
        <is>
          <t>09.07.2020 20:56:00</t>
        </is>
      </c>
      <c>
        <v>1.045277777</v>
      </c>
      <c>
        <v>0</v>
      </c>
      <c>
        <v>1</v>
      </c>
      <c>
        <v>0</v>
      </c>
      <c>
        <v>0</v>
      </c>
      <c>
        <v>0</v>
      </c>
      <c>
        <v>1.045278</v>
      </c>
      <c>
        <v>0</v>
      </c>
      <c>
        <v>0</v>
      </c>
    </row>
    <row>
      <c>
        <is>
          <t>1477187</t>
        </is>
      </c>
      <c>
        <v>1</v>
      </c>
      <c>
        <is>
          <t>İZMİR</t>
        </is>
      </c>
      <c>
        <v>TORBALI</v>
      </c>
      <c>
        <is>
          <t>TURGUT BULUŞ 35-26-M01145_956631534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10:18:22</t>
        </is>
      </c>
      <c>
        <is>
          <t>25.07.2020 11:42:45</t>
        </is>
      </c>
      <c>
        <v>1.406388888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18.283056</v>
      </c>
    </row>
    <row>
      <c>
        <is>
          <t>1385947</t>
        </is>
      </c>
      <c>
        <v>1</v>
      </c>
      <c>
        <is>
          <t>İZMİR</t>
        </is>
      </c>
      <c>
        <v>MENDERES</v>
      </c>
      <c>
        <is>
          <t>ÇİLEME TR-2 35-22-M00161_A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17:34:28</t>
        </is>
      </c>
      <c>
        <is>
          <t>06.07.2020 18:50:13</t>
        </is>
      </c>
      <c>
        <v>1.2625</v>
      </c>
      <c>
        <v>0</v>
      </c>
      <c>
        <v>55</v>
      </c>
      <c>
        <v>0</v>
      </c>
      <c>
        <v>0</v>
      </c>
      <c>
        <v>0</v>
      </c>
      <c>
        <v>69.4375</v>
      </c>
      <c>
        <v>0</v>
      </c>
      <c>
        <v>0</v>
      </c>
    </row>
    <row>
      <c>
        <is>
          <t>1423216</t>
        </is>
      </c>
      <c>
        <v>1</v>
      </c>
      <c>
        <is>
          <t>İZMİR</t>
        </is>
      </c>
      <c>
        <v>TORBALI</v>
      </c>
      <c>
        <is>
          <t>TR-164 35-26-M01147_35-26-M01147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17:13:34</t>
        </is>
      </c>
      <c>
        <is>
          <t>17.07.2020 18:51:27</t>
        </is>
      </c>
      <c>
        <v>1.631388888</v>
      </c>
      <c>
        <v>2</v>
      </c>
      <c>
        <v>514</v>
      </c>
      <c>
        <v>0</v>
      </c>
      <c>
        <v>0</v>
      </c>
      <c>
        <v>3.262778</v>
      </c>
      <c>
        <v>838.533888</v>
      </c>
      <c>
        <v>0</v>
      </c>
      <c>
        <v>0</v>
      </c>
    </row>
    <row>
      <c>
        <is>
          <t>1371601</t>
        </is>
      </c>
      <c>
        <v>1</v>
      </c>
      <c>
        <is>
          <t>İZMİR</t>
        </is>
      </c>
      <c>
        <v>TORBALI</v>
      </c>
      <c>
        <is>
          <t>TR-163 35-26-M01148_956618466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09:02:46</t>
        </is>
      </c>
      <c>
        <is>
          <t>01.07.2020 10:16:38</t>
        </is>
      </c>
      <c>
        <v>1.231111111</v>
      </c>
      <c>
        <v>0</v>
      </c>
      <c>
        <v>1</v>
      </c>
      <c>
        <v>0</v>
      </c>
      <c>
        <v>0</v>
      </c>
      <c>
        <v>0</v>
      </c>
      <c>
        <v>1.231111</v>
      </c>
      <c>
        <v>0</v>
      </c>
      <c>
        <v>0</v>
      </c>
    </row>
    <row>
      <c>
        <is>
          <t>1424121</t>
        </is>
      </c>
      <c>
        <v>1</v>
      </c>
      <c>
        <is>
          <t>MANİSA</t>
        </is>
      </c>
      <c>
        <v>YUNUSEMRE</v>
      </c>
      <c>
        <is>
          <t>DM-3/4 45-71-M00116_953218345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13:34:00</t>
        </is>
      </c>
      <c>
        <is>
          <t>19.07.2020 15:40:28</t>
        </is>
      </c>
      <c>
        <v>2.107777777</v>
      </c>
      <c>
        <v>0</v>
      </c>
      <c>
        <v>11</v>
      </c>
      <c>
        <v>0</v>
      </c>
      <c>
        <v>0</v>
      </c>
      <c>
        <v>0</v>
      </c>
      <c>
        <v>23.185556</v>
      </c>
      <c>
        <v>0</v>
      </c>
      <c>
        <v>0</v>
      </c>
    </row>
    <row>
      <c>
        <is>
          <t>1397751</t>
        </is>
      </c>
      <c>
        <v>1</v>
      </c>
      <c>
        <is>
          <t>MANİSA</t>
        </is>
      </c>
      <c>
        <v>SALİHLİ</v>
      </c>
      <c>
        <is>
          <t>TR-106 45-78-L00106_953259961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16:12:34</t>
        </is>
      </c>
      <c>
        <is>
          <t>08.07.2020 17:44:47</t>
        </is>
      </c>
      <c>
        <v>1.536944444</v>
      </c>
      <c>
        <v>0</v>
      </c>
      <c>
        <v>3</v>
      </c>
      <c>
        <v>0</v>
      </c>
      <c>
        <v>0</v>
      </c>
      <c>
        <v>0</v>
      </c>
      <c>
        <v>4.610833</v>
      </c>
      <c>
        <v>0</v>
      </c>
      <c>
        <v>0</v>
      </c>
    </row>
    <row>
      <c>
        <is>
          <t>1412222</t>
        </is>
      </c>
      <c>
        <v>1</v>
      </c>
      <c>
        <is>
          <t>İZMİR</t>
        </is>
      </c>
      <c>
        <v>DİKİLİ</v>
      </c>
      <c>
        <is>
          <t>TR-6 35-30-L00006_955331950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19:00:57</t>
        </is>
      </c>
      <c>
        <is>
          <t>15.07.2020 20:07:08</t>
        </is>
      </c>
      <c>
        <v>1.103055555</v>
      </c>
      <c>
        <v>0</v>
      </c>
      <c>
        <v>30</v>
      </c>
      <c>
        <v>0</v>
      </c>
      <c>
        <v>0</v>
      </c>
      <c>
        <v>0</v>
      </c>
      <c>
        <v>33.091667</v>
      </c>
      <c>
        <v>0</v>
      </c>
      <c>
        <v>0</v>
      </c>
    </row>
    <row>
      <c>
        <is>
          <t>1424795</t>
        </is>
      </c>
      <c>
        <v>1</v>
      </c>
      <c>
        <is>
          <t>İZMİR</t>
        </is>
      </c>
      <c>
        <v>KONAK</v>
      </c>
      <c>
        <is>
          <t>M-2041 35-01-M02041_913306253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18:29:00</t>
        </is>
      </c>
      <c>
        <is>
          <t>20.07.2020 19:03:42</t>
        </is>
      </c>
      <c>
        <v>0.578333333</v>
      </c>
      <c>
        <v>0</v>
      </c>
      <c>
        <v>1</v>
      </c>
      <c>
        <v>0</v>
      </c>
      <c>
        <v>0</v>
      </c>
      <c>
        <v>0</v>
      </c>
      <c>
        <v>0.578333</v>
      </c>
      <c>
        <v>0</v>
      </c>
      <c>
        <v>0</v>
      </c>
    </row>
    <row>
      <c>
        <is>
          <t>1397415</t>
        </is>
      </c>
      <c>
        <v>1</v>
      </c>
      <c>
        <is>
          <t>İZMİR</t>
        </is>
      </c>
      <c>
        <v>BUCA</v>
      </c>
      <c>
        <is>
          <t>M-990 35-03-M00990_910655938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08:55:24</t>
        </is>
      </c>
      <c>
        <is>
          <t>08.07.2020 09:58:25</t>
        </is>
      </c>
      <c>
        <v>1.050277777</v>
      </c>
      <c>
        <v>0</v>
      </c>
      <c>
        <v>5</v>
      </c>
      <c>
        <v>0</v>
      </c>
      <c>
        <v>0</v>
      </c>
      <c>
        <v>0</v>
      </c>
      <c>
        <v>5.251389</v>
      </c>
      <c>
        <v>0</v>
      </c>
      <c>
        <v>0</v>
      </c>
    </row>
    <row>
      <c>
        <is>
          <t>1398916</t>
        </is>
      </c>
      <c>
        <v>1</v>
      </c>
      <c>
        <is>
          <t>İZMİR</t>
        </is>
      </c>
      <c>
        <v>GÜZELBAHÇE</v>
      </c>
      <c>
        <is>
          <t>K-3373 35-10-K03373_D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09:56:00</t>
        </is>
      </c>
      <c>
        <is>
          <t>10.07.2020 11:38:33</t>
        </is>
      </c>
      <c>
        <v>1.709166666</v>
      </c>
      <c>
        <v>0</v>
      </c>
      <c>
        <v>20</v>
      </c>
      <c>
        <v>0</v>
      </c>
      <c>
        <v>0</v>
      </c>
      <c>
        <v>0</v>
      </c>
      <c>
        <v>34.183333</v>
      </c>
      <c>
        <v>0</v>
      </c>
      <c>
        <v>0</v>
      </c>
    </row>
    <row>
      <c>
        <is>
          <t>1398264</t>
        </is>
      </c>
      <c>
        <v>1</v>
      </c>
      <c>
        <is>
          <t>İZMİR</t>
        </is>
      </c>
      <c>
        <v>KONAK</v>
      </c>
      <c>
        <is>
          <t>K-2315 35-01-K02315_910944449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11:20:56</t>
        </is>
      </c>
      <c>
        <is>
          <t>09.07.2020 12:01:32</t>
        </is>
      </c>
      <c>
        <v>0.676666666</v>
      </c>
      <c>
        <v>0</v>
      </c>
      <c>
        <v>4</v>
      </c>
      <c>
        <v>0</v>
      </c>
      <c>
        <v>0</v>
      </c>
      <c>
        <v>0</v>
      </c>
      <c>
        <v>2.706667</v>
      </c>
      <c>
        <v>0</v>
      </c>
      <c>
        <v>0</v>
      </c>
    </row>
    <row>
      <c>
        <is>
          <t>1374052</t>
        </is>
      </c>
      <c>
        <v>1</v>
      </c>
      <c>
        <is>
          <t>İZMİR</t>
        </is>
      </c>
      <c>
        <v>TORBALI</v>
      </c>
      <c>
        <is>
          <t>ÖZBEY TR-1 35-26-L00137_Ayırıcı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12:23:50</t>
        </is>
      </c>
      <c>
        <is>
          <t>04.07.2020 13:22:42</t>
        </is>
      </c>
      <c>
        <v>0.981111111</v>
      </c>
      <c>
        <v>0</v>
      </c>
      <c>
        <v>0</v>
      </c>
      <c>
        <v>1</v>
      </c>
      <c>
        <v>459</v>
      </c>
      <c>
        <v>0</v>
      </c>
      <c>
        <v>0</v>
      </c>
      <c>
        <v>0.981111</v>
      </c>
      <c>
        <v>450.33</v>
      </c>
    </row>
    <row>
      <c>
        <is>
          <t>1375311</t>
        </is>
      </c>
      <c>
        <v>1</v>
      </c>
      <c>
        <is>
          <t>MANİSA</t>
        </is>
      </c>
      <c>
        <v>SELENDİ</v>
      </c>
      <c>
        <is>
          <t>SELENDİ TR-11 45-81-M00011_A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22:21:12</t>
        </is>
      </c>
      <c>
        <is>
          <t>06.07.2020 00:45:28</t>
        </is>
      </c>
      <c>
        <v>2.404444444</v>
      </c>
      <c>
        <v>0</v>
      </c>
      <c>
        <v>5</v>
      </c>
      <c>
        <v>0</v>
      </c>
      <c>
        <v>0</v>
      </c>
      <c>
        <v>0</v>
      </c>
      <c>
        <v>12.022222</v>
      </c>
      <c>
        <v>0</v>
      </c>
      <c>
        <v>0</v>
      </c>
    </row>
    <row>
      <c>
        <is>
          <t>1477467</t>
        </is>
      </c>
      <c>
        <v>1</v>
      </c>
      <c>
        <is>
          <t>İZMİR</t>
        </is>
      </c>
      <c>
        <v>TORBALI</v>
      </c>
      <c>
        <is>
          <t>ÖZBEY İM 35-26-A00005_ÖZBEY YENİKÖY L02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20:22:52</t>
        </is>
      </c>
      <c>
        <is>
          <t>25.07.2020 20:35:00</t>
        </is>
      </c>
      <c>
        <v>0.202222222</v>
      </c>
      <c>
        <v>0</v>
      </c>
      <c>
        <v>0</v>
      </c>
      <c>
        <v>25</v>
      </c>
      <c>
        <v>1554</v>
      </c>
      <c>
        <v>0</v>
      </c>
      <c>
        <v>0</v>
      </c>
      <c>
        <v>5.055556</v>
      </c>
      <c>
        <v>314.253333</v>
      </c>
    </row>
    <row>
      <c>
        <is>
          <t>1371827</t>
        </is>
      </c>
      <c>
        <v>1</v>
      </c>
      <c>
        <is>
          <t>MANİSA</t>
        </is>
      </c>
      <c>
        <v>SELENDİ</v>
      </c>
      <c>
        <is>
          <t>SELENDİ TR-11 45-81-M00011_C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15:57:52</t>
        </is>
      </c>
      <c>
        <is>
          <t>01.07.2020 16:31:23</t>
        </is>
      </c>
      <c>
        <v>0.558611111</v>
      </c>
      <c>
        <v>0</v>
      </c>
      <c>
        <v>6</v>
      </c>
      <c>
        <v>0</v>
      </c>
      <c>
        <v>0</v>
      </c>
      <c>
        <v>0</v>
      </c>
      <c>
        <v>3.351667</v>
      </c>
      <c>
        <v>0</v>
      </c>
      <c>
        <v>0</v>
      </c>
    </row>
    <row>
      <c>
        <is>
          <t>1423152</t>
        </is>
      </c>
      <c>
        <v>1</v>
      </c>
      <c>
        <is>
          <t>İZMİR</t>
        </is>
      </c>
      <c>
        <v>KARABAĞLAR</v>
      </c>
      <c>
        <is>
          <t>K-574 35-01-K00574_911630675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15:23:32</t>
        </is>
      </c>
      <c>
        <is>
          <t>17.07.2020 16:54:59</t>
        </is>
      </c>
      <c>
        <v>1.524166666</v>
      </c>
      <c>
        <v>0</v>
      </c>
      <c>
        <v>1</v>
      </c>
      <c>
        <v>0</v>
      </c>
      <c>
        <v>0</v>
      </c>
      <c>
        <v>0</v>
      </c>
      <c>
        <v>1.524167</v>
      </c>
      <c>
        <v>0</v>
      </c>
      <c>
        <v>0</v>
      </c>
    </row>
    <row>
      <c>
        <is>
          <t>1410269</t>
        </is>
      </c>
      <c>
        <v>1</v>
      </c>
      <c>
        <is>
          <t>İZMİR</t>
        </is>
      </c>
      <c>
        <v>TORBALI</v>
      </c>
      <c>
        <is>
          <t>ÖZBEY İM 35-26-A00005_ÖZBEY YENİKÖY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11:26:56</t>
        </is>
      </c>
      <c>
        <is>
          <t>12.07.2020 11:35:00</t>
        </is>
      </c>
      <c>
        <v>0.134444444</v>
      </c>
      <c>
        <v>0</v>
      </c>
      <c>
        <v>0</v>
      </c>
      <c>
        <v>25</v>
      </c>
      <c>
        <v>1554</v>
      </c>
      <c>
        <v>0</v>
      </c>
      <c>
        <v>0</v>
      </c>
      <c>
        <v>3.361111</v>
      </c>
      <c>
        <v>208.926666</v>
      </c>
    </row>
    <row>
      <c>
        <is>
          <t>1372778</t>
        </is>
      </c>
      <c>
        <v>1</v>
      </c>
      <c>
        <is>
          <t>İZMİR</t>
        </is>
      </c>
      <c>
        <v>KARABAĞLAR</v>
      </c>
      <c>
        <is>
          <t>K-1402 35-01-K01402_B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19:57:58</t>
        </is>
      </c>
      <c>
        <is>
          <t>02.07.2020 21:42:37</t>
        </is>
      </c>
      <c>
        <v>1.744166666</v>
      </c>
      <c>
        <v>1</v>
      </c>
      <c>
        <v>233</v>
      </c>
      <c>
        <v>0</v>
      </c>
      <c>
        <v>0</v>
      </c>
      <c>
        <v>1.744167</v>
      </c>
      <c>
        <v>406.390833</v>
      </c>
      <c>
        <v>0</v>
      </c>
      <c>
        <v>0</v>
      </c>
    </row>
    <row>
      <c>
        <is>
          <t>1399466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23:45:16</t>
        </is>
      </c>
      <c>
        <is>
          <t>11.07.2020 00:21:16</t>
        </is>
      </c>
      <c>
        <v>0.6</v>
      </c>
      <c>
        <v>0</v>
      </c>
      <c>
        <v>0</v>
      </c>
      <c>
        <v>1</v>
      </c>
      <c>
        <v>25</v>
      </c>
      <c>
        <v>0</v>
      </c>
      <c>
        <v>0</v>
      </c>
      <c>
        <v>0.6</v>
      </c>
      <c>
        <v>15</v>
      </c>
    </row>
    <row>
      <c>
        <is>
          <t>1372805</t>
        </is>
      </c>
      <c>
        <v>1</v>
      </c>
      <c>
        <is>
          <t>İZMİR</t>
        </is>
      </c>
      <c>
        <v>BUCA</v>
      </c>
      <c>
        <is>
          <t>M-2196 KARAAĞAÇ TR-3 35-03-M02196_8388941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20:38:05</t>
        </is>
      </c>
      <c>
        <is>
          <t>02.07.2020 22:08:16</t>
        </is>
      </c>
      <c>
        <v>1.503055555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111.226111</v>
      </c>
    </row>
    <row>
      <c>
        <is>
          <t>1372033</t>
        </is>
      </c>
      <c>
        <v>1</v>
      </c>
      <c>
        <is>
          <t>İZMİR</t>
        </is>
      </c>
      <c>
        <v>BUCA</v>
      </c>
      <c>
        <is>
          <t>M-2196 KARAAĞAÇ TR-3 35-03-M02196_8388941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20:58:57</t>
        </is>
      </c>
      <c>
        <is>
          <t>01.07.2020 21:55:59</t>
        </is>
      </c>
      <c>
        <v>0.950555555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70.341111</v>
      </c>
    </row>
    <row>
      <c>
        <is>
          <t>1399583</t>
        </is>
      </c>
      <c>
        <v>1</v>
      </c>
      <c>
        <is>
          <t>İZMİR</t>
        </is>
      </c>
      <c>
        <v>BUCA</v>
      </c>
      <c>
        <is>
          <t>K-1125 35-03-K01125_B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09:54:02</t>
        </is>
      </c>
      <c>
        <is>
          <t>11.07.2020 11:08:51</t>
        </is>
      </c>
      <c>
        <v>1.246939722</v>
      </c>
      <c>
        <v>0</v>
      </c>
      <c>
        <v>387</v>
      </c>
      <c>
        <v>0</v>
      </c>
      <c>
        <v>0</v>
      </c>
      <c>
        <v>0</v>
      </c>
      <c>
        <v>482.565672</v>
      </c>
      <c>
        <v>0</v>
      </c>
      <c>
        <v>0</v>
      </c>
    </row>
    <row>
      <c>
        <is>
          <t>1410598</t>
        </is>
      </c>
      <c>
        <v>1</v>
      </c>
      <c>
        <is>
          <t>İZMİR</t>
        </is>
      </c>
      <c>
        <v>BUCA</v>
      </c>
      <c>
        <is>
          <t>M-1022 35-03-M01022_D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06:32:00</t>
        </is>
      </c>
      <c>
        <is>
          <t>13.07.2020 09:50:18</t>
        </is>
      </c>
      <c>
        <v>3.305</v>
      </c>
      <c>
        <v>0</v>
      </c>
      <c>
        <v>291</v>
      </c>
      <c>
        <v>0</v>
      </c>
      <c>
        <v>0</v>
      </c>
      <c>
        <v>0</v>
      </c>
      <c>
        <v>961.755</v>
      </c>
      <c>
        <v>0</v>
      </c>
      <c>
        <v>0</v>
      </c>
    </row>
    <row>
      <c>
        <is>
          <t>1398227</t>
        </is>
      </c>
      <c>
        <v>1</v>
      </c>
      <c>
        <is>
          <t>İZMİR</t>
        </is>
      </c>
      <c>
        <v>BUCA</v>
      </c>
      <c>
        <is>
          <t>M-974 35-03-M00974_E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10:41:50</t>
        </is>
      </c>
      <c>
        <is>
          <t>09.07.2020 11:09:01</t>
        </is>
      </c>
      <c>
        <v>0.453055555</v>
      </c>
      <c>
        <v>0</v>
      </c>
      <c>
        <v>107</v>
      </c>
      <c>
        <v>0</v>
      </c>
      <c>
        <v>0</v>
      </c>
      <c>
        <v>0</v>
      </c>
      <c>
        <v>48.476944</v>
      </c>
      <c>
        <v>0</v>
      </c>
      <c>
        <v>0</v>
      </c>
    </row>
    <row>
      <c>
        <is>
          <t>1398729</t>
        </is>
      </c>
      <c>
        <v>1</v>
      </c>
      <c>
        <is>
          <t>İZMİR</t>
        </is>
      </c>
      <c>
        <v>BUCA</v>
      </c>
      <c>
        <is>
          <t>M-976 35-03-M00976_912176164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03:04:01</t>
        </is>
      </c>
      <c>
        <is>
          <t>10.07.2020 04:46:21</t>
        </is>
      </c>
      <c>
        <v>1.705555555</v>
      </c>
      <c>
        <v>0</v>
      </c>
      <c>
        <v>5</v>
      </c>
      <c>
        <v>0</v>
      </c>
      <c>
        <v>0</v>
      </c>
      <c>
        <v>0</v>
      </c>
      <c>
        <v>8.527778</v>
      </c>
      <c>
        <v>0</v>
      </c>
      <c>
        <v>0</v>
      </c>
    </row>
    <row>
      <c>
        <is>
          <t>1399918</t>
        </is>
      </c>
      <c>
        <v>1</v>
      </c>
      <c>
        <is>
          <t>İZMİR</t>
        </is>
      </c>
      <c>
        <v>BUCA</v>
      </c>
      <c>
        <is>
          <t>M-976 35-03-M00976_912176164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18:36:16</t>
        </is>
      </c>
      <c>
        <is>
          <t>11.07.2020 19:53:34</t>
        </is>
      </c>
      <c>
        <v>1.288333333</v>
      </c>
      <c>
        <v>0</v>
      </c>
      <c>
        <v>5</v>
      </c>
      <c>
        <v>0</v>
      </c>
      <c>
        <v>0</v>
      </c>
      <c>
        <v>0</v>
      </c>
      <c>
        <v>6.441667</v>
      </c>
      <c>
        <v>0</v>
      </c>
      <c>
        <v>0</v>
      </c>
    </row>
    <row>
      <c>
        <is>
          <t>1476805</t>
        </is>
      </c>
      <c>
        <v>1</v>
      </c>
      <c>
        <is>
          <t>İZMİR</t>
        </is>
      </c>
      <c>
        <v>GAZİEMİR</v>
      </c>
      <c>
        <is>
          <t>K-4119 35-08-K04119_912271748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15:29:06</t>
        </is>
      </c>
      <c>
        <is>
          <t>24.07.2020 21:02:23</t>
        </is>
      </c>
      <c>
        <v>5.554722222</v>
      </c>
      <c>
        <v>0</v>
      </c>
      <c>
        <v>1</v>
      </c>
      <c>
        <v>0</v>
      </c>
      <c>
        <v>0</v>
      </c>
      <c>
        <v>0</v>
      </c>
      <c>
        <v>5.554722</v>
      </c>
      <c>
        <v>0</v>
      </c>
      <c>
        <v>0</v>
      </c>
    </row>
    <row>
      <c>
        <is>
          <t>1371995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20:18:17</t>
        </is>
      </c>
      <c>
        <is>
          <t>01.07.2020 20:37:45</t>
        </is>
      </c>
      <c>
        <v>0.324444444</v>
      </c>
      <c>
        <v>0</v>
      </c>
      <c>
        <v>0</v>
      </c>
      <c>
        <v>63</v>
      </c>
      <c>
        <v>2075</v>
      </c>
      <c>
        <v>0</v>
      </c>
      <c>
        <v>0</v>
      </c>
      <c>
        <v>20.44</v>
      </c>
      <c>
        <v>673.222221</v>
      </c>
    </row>
    <row>
      <c>
        <is>
          <t>1372461</t>
        </is>
      </c>
      <c>
        <v>1</v>
      </c>
      <c>
        <is>
          <t>İZMİR</t>
        </is>
      </c>
      <c>
        <v>BUCA</v>
      </c>
      <c>
        <is>
          <t>K-1346 35-03-K01346_910389429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13:55:32</t>
        </is>
      </c>
      <c>
        <is>
          <t>02.07.2020 16:29:05</t>
        </is>
      </c>
      <c>
        <v>2.559166666</v>
      </c>
      <c>
        <v>0</v>
      </c>
      <c>
        <v>15</v>
      </c>
      <c>
        <v>0</v>
      </c>
      <c>
        <v>0</v>
      </c>
      <c>
        <v>0</v>
      </c>
      <c>
        <v>38.3875</v>
      </c>
      <c>
        <v>0</v>
      </c>
      <c>
        <v>0</v>
      </c>
    </row>
    <row>
      <c>
        <is>
          <t>1412284</t>
        </is>
      </c>
      <c>
        <v>1</v>
      </c>
      <c>
        <is>
          <t>İZMİR</t>
        </is>
      </c>
      <c>
        <v>DİKİLİ</v>
      </c>
      <c>
        <is>
          <t>DİKİLİ TR-20 35-30-M00620_955295895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20:49:04</t>
        </is>
      </c>
      <c>
        <is>
          <t>16.07.2020 00:02:43</t>
        </is>
      </c>
      <c>
        <v>3.2275</v>
      </c>
      <c>
        <v>0</v>
      </c>
      <c>
        <v>1</v>
      </c>
      <c>
        <v>0</v>
      </c>
      <c>
        <v>0</v>
      </c>
      <c>
        <v>0</v>
      </c>
      <c>
        <v>3.2275</v>
      </c>
      <c>
        <v>0</v>
      </c>
      <c>
        <v>0</v>
      </c>
    </row>
    <row>
      <c>
        <is>
          <t>1424767</t>
        </is>
      </c>
      <c>
        <v>1</v>
      </c>
      <c>
        <is>
          <t>MANİSA</t>
        </is>
      </c>
      <c>
        <v>ŞEHZADELER</v>
      </c>
      <c>
        <is>
          <t>DM-3/09 (YAYLA KABİN) 45-71-M00120_953223693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17:19:38</t>
        </is>
      </c>
      <c>
        <is>
          <t>20.07.2020 20:26:49</t>
        </is>
      </c>
      <c>
        <v>3.119722222</v>
      </c>
      <c>
        <v>0</v>
      </c>
      <c>
        <v>2</v>
      </c>
      <c>
        <v>0</v>
      </c>
      <c>
        <v>0</v>
      </c>
      <c>
        <v>0</v>
      </c>
      <c>
        <v>6.239444</v>
      </c>
      <c>
        <v>0</v>
      </c>
      <c>
        <v>0</v>
      </c>
    </row>
    <row>
      <c>
        <is>
          <t>1411472</t>
        </is>
      </c>
      <c>
        <v>1</v>
      </c>
      <c>
        <is>
          <t>İZMİR</t>
        </is>
      </c>
      <c>
        <v>BORNOVA</v>
      </c>
      <c>
        <is>
          <t>K-2973 35-02-K02973_72373049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12:41:50</t>
        </is>
      </c>
      <c>
        <is>
          <t>14.07.2020 13:30:33</t>
        </is>
      </c>
      <c>
        <v>0.811944444</v>
      </c>
      <c>
        <v>0</v>
      </c>
      <c>
        <v>4</v>
      </c>
      <c>
        <v>0</v>
      </c>
      <c>
        <v>0</v>
      </c>
      <c>
        <v>0</v>
      </c>
      <c>
        <v>3.247778</v>
      </c>
      <c>
        <v>0</v>
      </c>
      <c>
        <v>0</v>
      </c>
    </row>
    <row>
      <c>
        <is>
          <t>1455406</t>
        </is>
      </c>
      <c>
        <v>1</v>
      </c>
      <c>
        <is>
          <t>İZMİR</t>
        </is>
      </c>
      <c>
        <v>KARABAĞLAR</v>
      </c>
      <c>
        <is>
          <t>KARABAĞLAR TM 35-01-A00012_KARABAĞLAR-4 K22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22.07.2020 01:23:00</t>
        </is>
      </c>
      <c>
        <is>
          <t>22.07.2020 01:28:47</t>
        </is>
      </c>
      <c>
        <v>0.096388888</v>
      </c>
      <c>
        <v>19</v>
      </c>
      <c>
        <v>6802</v>
      </c>
      <c>
        <v>0</v>
      </c>
      <c>
        <v>0</v>
      </c>
      <c>
        <v>1.831389</v>
      </c>
      <c>
        <v>655.637216</v>
      </c>
      <c>
        <v>0</v>
      </c>
      <c>
        <v>0</v>
      </c>
    </row>
    <row>
      <c>
        <is>
          <t>1455404</t>
        </is>
      </c>
      <c>
        <v>1</v>
      </c>
      <c>
        <is>
          <t>İZMİR</t>
        </is>
      </c>
      <c>
        <v>KARABAĞLAR</v>
      </c>
      <c>
        <is>
          <t>KARABAĞLAR TM 35-01-A00012_KARABAĞLAR-19 K44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22.07.2020 00:55:00</t>
        </is>
      </c>
      <c>
        <is>
          <t>22.07.2020 00:58:47</t>
        </is>
      </c>
      <c>
        <v>0.063055555</v>
      </c>
      <c>
        <v>8</v>
      </c>
      <c>
        <v>8134</v>
      </c>
      <c>
        <v>0</v>
      </c>
      <c>
        <v>0</v>
      </c>
      <c>
        <v>0.504444</v>
      </c>
      <c>
        <v>512.893884</v>
      </c>
      <c>
        <v>0</v>
      </c>
      <c>
        <v>0</v>
      </c>
    </row>
    <row>
      <c>
        <is>
          <t>1398992</t>
        </is>
      </c>
      <c>
        <v>1</v>
      </c>
      <c>
        <is>
          <t>İZMİR</t>
        </is>
      </c>
      <c>
        <v>KARABAĞLAR</v>
      </c>
      <c>
        <is>
          <t>KARABAĞLAR TM 35-01-A00012_KARABAĞLAR-22 K47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11:09:20</t>
        </is>
      </c>
      <c>
        <is>
          <t>10.07.2020 11:54:00</t>
        </is>
      </c>
      <c>
        <v>0.744444444</v>
      </c>
      <c>
        <v>1</v>
      </c>
      <c>
        <v>633</v>
      </c>
      <c>
        <v>0</v>
      </c>
      <c>
        <v>0</v>
      </c>
      <c>
        <v>0.744444</v>
      </c>
      <c>
        <v>471.233333</v>
      </c>
      <c>
        <v>0</v>
      </c>
      <c>
        <v>0</v>
      </c>
    </row>
    <row>
      <c>
        <is>
          <t>1476628</t>
        </is>
      </c>
      <c>
        <v>1</v>
      </c>
      <c>
        <is>
          <t>İZMİR</t>
        </is>
      </c>
      <c>
        <v>BORNOVA</v>
      </c>
      <c>
        <is>
          <t>K-3283 35-02-K03283_B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10:38:14</t>
        </is>
      </c>
      <c>
        <is>
          <t>24.07.2020 11:10:53</t>
        </is>
      </c>
      <c>
        <v>0.544166666</v>
      </c>
      <c>
        <v>0</v>
      </c>
      <c>
        <v>42</v>
      </c>
      <c>
        <v>0</v>
      </c>
      <c>
        <v>0</v>
      </c>
      <c>
        <v>0</v>
      </c>
      <c>
        <v>22.855</v>
      </c>
      <c>
        <v>0</v>
      </c>
      <c>
        <v>0</v>
      </c>
    </row>
    <row>
      <c>
        <is>
          <t>1480002</t>
        </is>
      </c>
      <c>
        <v>1</v>
      </c>
      <c>
        <is>
          <t>İZMİR</t>
        </is>
      </c>
      <c>
        <v>KARABAĞLAR</v>
      </c>
      <c>
        <is>
          <t>KARABAĞLAR TM 35-01-A00012_BARIŞ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16:22:56</t>
        </is>
      </c>
      <c>
        <is>
          <t>29.07.2020 17:20:00</t>
        </is>
      </c>
      <c>
        <v>0.951111111</v>
      </c>
      <c>
        <v>10</v>
      </c>
      <c>
        <v>3162</v>
      </c>
      <c>
        <v>0</v>
      </c>
      <c>
        <v>0</v>
      </c>
      <c>
        <v>9.511111</v>
      </c>
      <c>
        <v>3007.413333</v>
      </c>
      <c>
        <v>0</v>
      </c>
      <c>
        <v>0</v>
      </c>
    </row>
    <row>
      <c>
        <is>
          <t>1371850</t>
        </is>
      </c>
      <c>
        <v>1</v>
      </c>
      <c>
        <is>
          <t>İZMİR</t>
        </is>
      </c>
      <c>
        <v>FOÇA</v>
      </c>
      <c>
        <is>
          <t>FOÇA TR-39 35-23-L00039_D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16:47:00</t>
        </is>
      </c>
      <c>
        <is>
          <t>01.07.2020 17:39:23</t>
        </is>
      </c>
      <c>
        <v>0.873055555</v>
      </c>
      <c>
        <v>0</v>
      </c>
      <c>
        <v>84</v>
      </c>
      <c>
        <v>0</v>
      </c>
      <c>
        <v>0</v>
      </c>
      <c>
        <v>0</v>
      </c>
      <c>
        <v>73.336667</v>
      </c>
      <c>
        <v>0</v>
      </c>
      <c>
        <v>0</v>
      </c>
    </row>
    <row>
      <c>
        <is>
          <t>1371543</t>
        </is>
      </c>
      <c>
        <v>1</v>
      </c>
      <c>
        <is>
          <t>İZMİR</t>
        </is>
      </c>
      <c>
        <v>KARABAĞLAR</v>
      </c>
      <c>
        <is>
          <t>K-3589 35-01-K03589_C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08:57:47</t>
        </is>
      </c>
      <c>
        <is>
          <t>01.07.2020 16:36:48</t>
        </is>
      </c>
      <c>
        <v>7.650277777</v>
      </c>
      <c>
        <v>0</v>
      </c>
      <c>
        <v>189</v>
      </c>
      <c>
        <v>0</v>
      </c>
      <c>
        <v>0</v>
      </c>
      <c>
        <v>0</v>
      </c>
      <c>
        <v>1445.9025</v>
      </c>
      <c>
        <v>0</v>
      </c>
      <c>
        <v>0</v>
      </c>
    </row>
    <row>
      <c>
        <is>
          <t>1372206</t>
        </is>
      </c>
      <c>
        <v>1</v>
      </c>
      <c>
        <is>
          <t>İZMİR</t>
        </is>
      </c>
      <c>
        <v>KARABAĞLAR</v>
      </c>
      <c>
        <is>
          <t>K-3589 35-01-K03589_D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09:03:53</t>
        </is>
      </c>
      <c>
        <is>
          <t>02.07.2020 14:12:19</t>
        </is>
      </c>
      <c>
        <v>5.140300833</v>
      </c>
      <c>
        <v>0</v>
      </c>
      <c>
        <v>152</v>
      </c>
      <c>
        <v>0</v>
      </c>
      <c>
        <v>0</v>
      </c>
      <c>
        <v>0</v>
      </c>
      <c>
        <v>781.325727</v>
      </c>
      <c>
        <v>0</v>
      </c>
      <c>
        <v>0</v>
      </c>
    </row>
    <row>
      <c>
        <is>
          <t>1480616</t>
        </is>
      </c>
      <c>
        <v>1</v>
      </c>
      <c>
        <is>
          <t>İZMİR</t>
        </is>
      </c>
      <c>
        <v>BUCA</v>
      </c>
      <c>
        <is>
          <t>M-2189 KARAAĞAÇ TR-2 35-03-M02189_35-03-M02189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17:22:35</t>
        </is>
      </c>
      <c>
        <is>
          <t>30.07.2020 20:10:20</t>
        </is>
      </c>
      <c>
        <v>2.795833333</v>
      </c>
      <c>
        <v>0</v>
      </c>
      <c>
        <v>0</v>
      </c>
      <c>
        <v>1</v>
      </c>
      <c>
        <v>58</v>
      </c>
      <c>
        <v>0</v>
      </c>
      <c>
        <v>0</v>
      </c>
      <c>
        <v>2.795833</v>
      </c>
      <c>
        <v>162.158333</v>
      </c>
    </row>
    <row>
      <c>
        <is>
          <t>1372477</t>
        </is>
      </c>
      <c>
        <v>1</v>
      </c>
      <c>
        <is>
          <t>İZMİR</t>
        </is>
      </c>
      <c>
        <v>KARABAĞLAR</v>
      </c>
      <c>
        <is>
          <t>K-3589 35-01-K03589_B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14:16:09</t>
        </is>
      </c>
      <c>
        <is>
          <t>02.07.2020 16:56:00</t>
        </is>
      </c>
      <c>
        <v>2.663907222</v>
      </c>
      <c>
        <v>0</v>
      </c>
      <c>
        <v>296</v>
      </c>
      <c>
        <v>0</v>
      </c>
      <c>
        <v>0</v>
      </c>
      <c>
        <v>0</v>
      </c>
      <c>
        <v>788.516538</v>
      </c>
      <c>
        <v>0</v>
      </c>
      <c>
        <v>0</v>
      </c>
    </row>
    <row>
      <c>
        <is>
          <t>1411113</t>
        </is>
      </c>
      <c>
        <v>1</v>
      </c>
      <c>
        <is>
          <t>İZMİR</t>
        </is>
      </c>
      <c>
        <v>TORBALI</v>
      </c>
      <c>
        <is>
          <t>ÖZBEY İM 35-26-A00005_ÖZBEY YENİKÖY-L02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20:05:45</t>
        </is>
      </c>
      <c>
        <is>
          <t>13.07.2020 20:37:00</t>
        </is>
      </c>
      <c>
        <v>0.520833333</v>
      </c>
      <c>
        <v>0</v>
      </c>
      <c>
        <v>0</v>
      </c>
      <c>
        <v>25</v>
      </c>
      <c>
        <v>1554</v>
      </c>
      <c>
        <v>0</v>
      </c>
      <c>
        <v>0</v>
      </c>
      <c>
        <v>13.020833</v>
      </c>
      <c>
        <v>809.374999</v>
      </c>
    </row>
    <row>
      <c>
        <is>
          <t>1397899</t>
        </is>
      </c>
      <c>
        <v>1</v>
      </c>
      <c>
        <is>
          <t>İZMİR</t>
        </is>
      </c>
      <c>
        <v>KARABAĞLAR</v>
      </c>
      <c>
        <is>
          <t>K-3589 35-01-K03589_911521361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19:32:50</t>
        </is>
      </c>
      <c>
        <is>
          <t>08.07.2020 20:36:23</t>
        </is>
      </c>
      <c>
        <v>1.059166666</v>
      </c>
      <c>
        <v>0</v>
      </c>
      <c>
        <v>1</v>
      </c>
      <c>
        <v>0</v>
      </c>
      <c>
        <v>0</v>
      </c>
      <c>
        <v>0</v>
      </c>
      <c>
        <v>1.059167</v>
      </c>
      <c>
        <v>0</v>
      </c>
      <c>
        <v>0</v>
      </c>
    </row>
    <row>
      <c>
        <is>
          <t>1477728</t>
        </is>
      </c>
      <c>
        <v>1</v>
      </c>
      <c>
        <is>
          <t>İZMİR</t>
        </is>
      </c>
      <c>
        <v>TORBALI</v>
      </c>
      <c>
        <is>
          <t>ÖZBEY TR-1 35-26-L00137_Ayırıcı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11:57:21</t>
        </is>
      </c>
      <c>
        <is>
          <t>26.07.2020 12:57:20</t>
        </is>
      </c>
      <c>
        <v>0.999722222</v>
      </c>
      <c>
        <v>0</v>
      </c>
      <c>
        <v>0</v>
      </c>
      <c>
        <v>1</v>
      </c>
      <c>
        <v>460</v>
      </c>
      <c>
        <v>0</v>
      </c>
      <c>
        <v>0</v>
      </c>
      <c>
        <v>0.999722</v>
      </c>
      <c>
        <v>459.872222</v>
      </c>
    </row>
    <row>
      <c>
        <is>
          <t>1385592</t>
        </is>
      </c>
      <c>
        <v>1</v>
      </c>
      <c>
        <is>
          <t>İZMİR</t>
        </is>
      </c>
      <c>
        <v>MENDERES</v>
      </c>
      <c>
        <is>
          <t>ABDULLAH SÜRÜCÜ SULAMA GRUBU TR 35-22-M00214_35-22-M00214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10:10:59</t>
        </is>
      </c>
      <c>
        <is>
          <t>06.07.2020 11:31:06</t>
        </is>
      </c>
      <c>
        <v>1.335277777</v>
      </c>
      <c>
        <v>0</v>
      </c>
      <c>
        <v>19</v>
      </c>
      <c>
        <v>0</v>
      </c>
      <c>
        <v>1</v>
      </c>
      <c>
        <v>0</v>
      </c>
      <c>
        <v>25.370278</v>
      </c>
      <c>
        <v>0</v>
      </c>
      <c>
        <v>1.335278</v>
      </c>
    </row>
    <row>
      <c>
        <is>
          <t>1372949</t>
        </is>
      </c>
      <c>
        <v>1</v>
      </c>
      <c>
        <is>
          <t>İZMİR</t>
        </is>
      </c>
      <c>
        <v>MENDERES</v>
      </c>
      <c>
        <is>
          <t>GÜMÜLDÜR DM-3 (M-29) 35-25-M00029_GÜMÜLDÜR M-30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05:30:39</t>
        </is>
      </c>
      <c>
        <is>
          <t>03.07.2020 06:05:41</t>
        </is>
      </c>
      <c>
        <v>0.583888888</v>
      </c>
      <c>
        <v>5</v>
      </c>
      <c>
        <v>389</v>
      </c>
      <c>
        <v>0</v>
      </c>
      <c>
        <v>0</v>
      </c>
      <c>
        <v>2.919444</v>
      </c>
      <c>
        <v>227.132777</v>
      </c>
      <c>
        <v>0</v>
      </c>
      <c>
        <v>0</v>
      </c>
    </row>
    <row>
      <c>
        <is>
          <t>1373363</t>
        </is>
      </c>
      <c>
        <v>1</v>
      </c>
      <c>
        <is>
          <t>İZMİR</t>
        </is>
      </c>
      <c>
        <v>MENDERES</v>
      </c>
      <c>
        <is>
          <t>GÜMÜLDÜR M-32 35-25-M00032_DAĞITIM TRAFO GÜMÜLDÜR M-32-M03 M03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03.07.2020 14:23:42</t>
        </is>
      </c>
      <c>
        <is>
          <t>03.07.2020 20:48:16</t>
        </is>
      </c>
      <c>
        <v>6.409444444</v>
      </c>
      <c>
        <v>2</v>
      </c>
      <c>
        <v>276</v>
      </c>
      <c>
        <v>0</v>
      </c>
      <c>
        <v>0</v>
      </c>
      <c>
        <v>12.818889</v>
      </c>
      <c>
        <v>1769.006667</v>
      </c>
      <c>
        <v>0</v>
      </c>
      <c>
        <v>0</v>
      </c>
    </row>
    <row>
      <c>
        <is>
          <t>1372897</t>
        </is>
      </c>
      <c>
        <v>1</v>
      </c>
      <c>
        <is>
          <t>İZMİR</t>
        </is>
      </c>
      <c>
        <v>KARABAĞLAR</v>
      </c>
      <c>
        <is>
          <t>K-3589 35-01-K03589_TRAFO-K03 K03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23:11:17</t>
        </is>
      </c>
      <c>
        <is>
          <t>03.07.2020 00:34:54</t>
        </is>
      </c>
      <c>
        <v>1.393611111</v>
      </c>
      <c>
        <v>1</v>
      </c>
      <c>
        <v>1083</v>
      </c>
      <c>
        <v>0</v>
      </c>
      <c>
        <v>0</v>
      </c>
      <c>
        <v>1.393611</v>
      </c>
      <c>
        <v>1509.280833</v>
      </c>
      <c>
        <v>0</v>
      </c>
      <c>
        <v>0</v>
      </c>
    </row>
    <row>
      <c>
        <is>
          <t>1412293</t>
        </is>
      </c>
      <c>
        <v>1</v>
      </c>
      <c>
        <is>
          <t>İZMİR</t>
        </is>
      </c>
      <c>
        <v>TORBALI</v>
      </c>
      <c>
        <is>
          <t>NAİME KÖY-2 35-26-L00341_Ayırıcı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21:58:27</t>
        </is>
      </c>
      <c>
        <is>
          <t>15.07.2020 22:14:39</t>
        </is>
      </c>
      <c>
        <v>0.27</v>
      </c>
      <c>
        <v>0</v>
      </c>
      <c>
        <v>0</v>
      </c>
      <c>
        <v>1</v>
      </c>
      <c>
        <v>93</v>
      </c>
      <c>
        <v>0</v>
      </c>
      <c>
        <v>0</v>
      </c>
      <c>
        <v>0.27</v>
      </c>
      <c>
        <v>25.11</v>
      </c>
    </row>
    <row>
      <c>
        <is>
          <t>1466295</t>
        </is>
      </c>
      <c>
        <v>1</v>
      </c>
      <c>
        <is>
          <t>İZMİR</t>
        </is>
      </c>
      <c>
        <v>TORBALI</v>
      </c>
      <c>
        <is>
          <t>NAİME İÇME SUYU 35-26-L00349_6260966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17:42:38</t>
        </is>
      </c>
      <c>
        <is>
          <t>23.07.2020 18:58:40</t>
        </is>
      </c>
      <c>
        <v>1.267222222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2.534444</v>
      </c>
    </row>
    <row>
      <c>
        <is>
          <t>1386482</t>
        </is>
      </c>
      <c>
        <v>1</v>
      </c>
      <c>
        <is>
          <t>İZMİR</t>
        </is>
      </c>
      <c>
        <v>KARABAĞLAR</v>
      </c>
      <c>
        <is>
          <t>K-3589 35-01-K03589_B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09:21:46</t>
        </is>
      </c>
      <c>
        <is>
          <t>07.07.2020 17:26:03</t>
        </is>
      </c>
      <c>
        <v>8.071388888</v>
      </c>
      <c>
        <v>0</v>
      </c>
      <c>
        <v>296</v>
      </c>
      <c>
        <v>0</v>
      </c>
      <c>
        <v>0</v>
      </c>
      <c>
        <v>0</v>
      </c>
      <c>
        <v>2389.131111</v>
      </c>
      <c>
        <v>0</v>
      </c>
      <c>
        <v>0</v>
      </c>
    </row>
    <row>
      <c>
        <is>
          <t>1372812</t>
        </is>
      </c>
      <c>
        <v>1</v>
      </c>
      <c>
        <is>
          <t>İZMİR</t>
        </is>
      </c>
      <c>
        <v>ÇEŞME</v>
      </c>
      <c>
        <is>
          <t>L-178 35-18-L00178_11684996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20:43:17</t>
        </is>
      </c>
      <c>
        <is>
          <t>02.07.2020 22:15:23</t>
        </is>
      </c>
      <c>
        <v>1.535</v>
      </c>
      <c>
        <v>0</v>
      </c>
      <c>
        <v>11</v>
      </c>
      <c>
        <v>0</v>
      </c>
      <c>
        <v>0</v>
      </c>
      <c>
        <v>0</v>
      </c>
      <c>
        <v>16.885</v>
      </c>
      <c>
        <v>0</v>
      </c>
      <c>
        <v>0</v>
      </c>
    </row>
    <row>
      <c>
        <is>
          <t>1372880</t>
        </is>
      </c>
      <c>
        <v>1</v>
      </c>
      <c>
        <is>
          <t>İZMİR</t>
        </is>
      </c>
      <c>
        <v>KARABAĞLAR</v>
      </c>
      <c>
        <is>
          <t>K-1402 35-01-K01402_B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22:48:00</t>
        </is>
      </c>
      <c>
        <is>
          <t>03.07.2020 05:16:00</t>
        </is>
      </c>
      <c>
        <v>6.466666666</v>
      </c>
      <c>
        <v>0</v>
      </c>
      <c>
        <v>5</v>
      </c>
      <c>
        <v>0</v>
      </c>
      <c>
        <v>0</v>
      </c>
      <c>
        <v>0</v>
      </c>
      <c>
        <v>32.333333</v>
      </c>
      <c>
        <v>0</v>
      </c>
      <c>
        <v>0</v>
      </c>
    </row>
    <row>
      <c>
        <is>
          <t>1397444</t>
        </is>
      </c>
      <c>
        <v>1</v>
      </c>
      <c>
        <is>
          <t>İZMİR</t>
        </is>
      </c>
      <c>
        <v>KARABAĞLAR</v>
      </c>
      <c>
        <is>
          <t>K-3589 35-01-K03589_B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08.07.2020 09:30:38</t>
        </is>
      </c>
      <c>
        <is>
          <t>08.07.2020 18:02:03</t>
        </is>
      </c>
      <c>
        <v>8.523611111</v>
      </c>
      <c>
        <v>0</v>
      </c>
      <c>
        <v>296</v>
      </c>
      <c>
        <v>0</v>
      </c>
      <c>
        <v>0</v>
      </c>
      <c>
        <v>0</v>
      </c>
      <c>
        <v>2522.988889</v>
      </c>
      <c>
        <v>0</v>
      </c>
      <c>
        <v>0</v>
      </c>
    </row>
    <row>
      <c>
        <is>
          <t>1422375</t>
        </is>
      </c>
      <c>
        <v>1</v>
      </c>
      <c>
        <is>
          <t>İZMİR</t>
        </is>
      </c>
      <c>
        <v>KARABAĞLAR</v>
      </c>
      <c>
        <is>
          <t>K-3589 35-01-K03589_D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09:16:00</t>
        </is>
      </c>
      <c>
        <is>
          <t>16.07.2020 13:20:00</t>
        </is>
      </c>
      <c>
        <v>4.066666666</v>
      </c>
      <c>
        <v>0</v>
      </c>
      <c>
        <v>152</v>
      </c>
      <c>
        <v>0</v>
      </c>
      <c>
        <v>0</v>
      </c>
      <c>
        <v>0</v>
      </c>
      <c>
        <v>618.133333</v>
      </c>
      <c>
        <v>0</v>
      </c>
      <c>
        <v>0</v>
      </c>
    </row>
    <row>
      <c>
        <is>
          <t>1411560</t>
        </is>
      </c>
      <c>
        <v>1</v>
      </c>
      <c>
        <is>
          <t>İZMİR</t>
        </is>
      </c>
      <c>
        <v>KARABAĞLAR</v>
      </c>
      <c>
        <is>
          <t>K-1402 35-01-K01402_D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15:00:12</t>
        </is>
      </c>
      <c>
        <is>
          <t>14.07.2020 18:30:32</t>
        </is>
      </c>
      <c>
        <v>3.505555555</v>
      </c>
      <c>
        <v>0</v>
      </c>
      <c>
        <v>96</v>
      </c>
      <c>
        <v>0</v>
      </c>
      <c>
        <v>0</v>
      </c>
      <c>
        <v>0</v>
      </c>
      <c>
        <v>336.533333</v>
      </c>
      <c>
        <v>0</v>
      </c>
      <c>
        <v>0</v>
      </c>
    </row>
    <row>
      <c>
        <is>
          <t>1422921</t>
        </is>
      </c>
      <c>
        <v>1</v>
      </c>
      <c>
        <is>
          <t>İZMİR</t>
        </is>
      </c>
      <c>
        <v>KARABAĞLAR</v>
      </c>
      <c>
        <is>
          <t>K-3589 35-01-K03589_B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09:57:09</t>
        </is>
      </c>
      <c>
        <is>
          <t>17.07.2020 17:17:00</t>
        </is>
      </c>
      <c>
        <v>7.330833333</v>
      </c>
      <c>
        <v>0</v>
      </c>
      <c>
        <v>296</v>
      </c>
      <c>
        <v>0</v>
      </c>
      <c>
        <v>0</v>
      </c>
      <c>
        <v>0</v>
      </c>
      <c>
        <v>2169.926667</v>
      </c>
      <c>
        <v>0</v>
      </c>
      <c>
        <v>0</v>
      </c>
    </row>
    <row>
      <c>
        <is>
          <t>1466134</t>
        </is>
      </c>
      <c>
        <v>1</v>
      </c>
      <c>
        <is>
          <t>İZMİR</t>
        </is>
      </c>
      <c>
        <v>KARABAĞLAR</v>
      </c>
      <c>
        <is>
          <t>M-2573 35-01-M02573_72410766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13:27:42</t>
        </is>
      </c>
      <c>
        <is>
          <t>23.07.2020 13:56:24</t>
        </is>
      </c>
      <c>
        <v>0.478333333</v>
      </c>
      <c>
        <v>0</v>
      </c>
      <c>
        <v>214</v>
      </c>
      <c>
        <v>0</v>
      </c>
      <c>
        <v>0</v>
      </c>
      <c>
        <v>0</v>
      </c>
      <c>
        <v>102.363333</v>
      </c>
      <c>
        <v>0</v>
      </c>
      <c>
        <v>0</v>
      </c>
    </row>
    <row>
      <c>
        <is>
          <t>1425108</t>
        </is>
      </c>
      <c>
        <v>1</v>
      </c>
      <c>
        <is>
          <t>İZMİR</t>
        </is>
      </c>
      <c>
        <v>KARABAĞLAR</v>
      </c>
      <c>
        <is>
          <t>KARABAĞLAR TM 35-01-A00012_KARABAĞLAR-22 K47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21.07.2020 11:49:24</t>
        </is>
      </c>
      <c>
        <is>
          <t>21.07.2020 12:54:00</t>
        </is>
      </c>
      <c>
        <v>1.076666666</v>
      </c>
      <c>
        <v>5</v>
      </c>
      <c>
        <v>2875</v>
      </c>
      <c>
        <v>0</v>
      </c>
      <c>
        <v>0</v>
      </c>
      <c>
        <v>5.383333</v>
      </c>
      <c>
        <v>3095.416665</v>
      </c>
      <c>
        <v>0</v>
      </c>
      <c>
        <v>0</v>
      </c>
    </row>
    <row>
      <c>
        <is>
          <t>1411380</t>
        </is>
      </c>
      <c>
        <v>1</v>
      </c>
      <c>
        <is>
          <t>İZMİR</t>
        </is>
      </c>
      <c>
        <v>KARABAĞLAR</v>
      </c>
      <c>
        <is>
          <t>K-3589 35-01-K03589_B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09:15:00</t>
        </is>
      </c>
      <c>
        <is>
          <t>14.07.2020 13:03:57</t>
        </is>
      </c>
      <c>
        <v>3.815833333</v>
      </c>
      <c>
        <v>0</v>
      </c>
      <c>
        <v>296</v>
      </c>
      <c>
        <v>0</v>
      </c>
      <c>
        <v>0</v>
      </c>
      <c>
        <v>0</v>
      </c>
      <c>
        <v>1129.486667</v>
      </c>
      <c>
        <v>0</v>
      </c>
      <c>
        <v>0</v>
      </c>
    </row>
    <row>
      <c>
        <is>
          <t>1386308</t>
        </is>
      </c>
      <c>
        <v>1</v>
      </c>
      <c>
        <is>
          <t>İZMİR</t>
        </is>
      </c>
      <c>
        <v>KARABAĞLAR</v>
      </c>
      <c>
        <is>
          <t>KARABAĞLAR TM 35-01-A00012_BARIŞ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01:48:36</t>
        </is>
      </c>
      <c>
        <is>
          <t>07.07.2020 03:15:57</t>
        </is>
      </c>
      <c>
        <v>1.455833333</v>
      </c>
      <c>
        <v>1</v>
      </c>
      <c>
        <v>152</v>
      </c>
      <c>
        <v>0</v>
      </c>
      <c>
        <v>0</v>
      </c>
      <c>
        <v>1.455833</v>
      </c>
      <c>
        <v>221.286667</v>
      </c>
      <c>
        <v>0</v>
      </c>
      <c>
        <v>0</v>
      </c>
    </row>
    <row>
      <c>
        <is>
          <t>1466304</t>
        </is>
      </c>
      <c>
        <v>1</v>
      </c>
      <c>
        <is>
          <t>İZMİR</t>
        </is>
      </c>
      <c>
        <v>KARABAĞLAR</v>
      </c>
      <c>
        <is>
          <t>K-106 35-01-K00106_35-01-K00106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17:52:39</t>
        </is>
      </c>
      <c>
        <is>
          <t>23.07.2020 18:36:00</t>
        </is>
      </c>
      <c>
        <v>0.7225</v>
      </c>
      <c>
        <v>1</v>
      </c>
      <c>
        <v>459</v>
      </c>
      <c>
        <v>0</v>
      </c>
      <c>
        <v>0</v>
      </c>
      <c>
        <v>0.7225</v>
      </c>
      <c>
        <v>331.6275</v>
      </c>
      <c>
        <v>0</v>
      </c>
      <c>
        <v>0</v>
      </c>
    </row>
    <row>
      <c>
        <is>
          <t>1466290</t>
        </is>
      </c>
      <c>
        <v>1</v>
      </c>
      <c>
        <is>
          <t>İZMİR</t>
        </is>
      </c>
      <c>
        <v>MENEMEN</v>
      </c>
      <c>
        <is>
          <t>TUZÇULLU TR-1 35-28-M00420_6907065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17:27:20</t>
        </is>
      </c>
      <c>
        <is>
          <t>23.07.2020 18:28:10</t>
        </is>
      </c>
      <c>
        <v>1.013888888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50.694444</v>
      </c>
    </row>
    <row>
      <c>
        <is>
          <t>1422702</t>
        </is>
      </c>
      <c>
        <v>1</v>
      </c>
      <c>
        <is>
          <t>İZMİR</t>
        </is>
      </c>
      <c>
        <v>KARABAĞLAR</v>
      </c>
      <c>
        <is>
          <t>K-3589 35-01-K03589_911630915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19:46:14</t>
        </is>
      </c>
      <c>
        <is>
          <t>16.07.2020 20:40:00</t>
        </is>
      </c>
      <c>
        <v>0.896111111</v>
      </c>
      <c>
        <v>0</v>
      </c>
      <c>
        <v>8</v>
      </c>
      <c>
        <v>0</v>
      </c>
      <c>
        <v>0</v>
      </c>
      <c>
        <v>0</v>
      </c>
      <c>
        <v>7.168889</v>
      </c>
      <c>
        <v>0</v>
      </c>
      <c>
        <v>0</v>
      </c>
    </row>
    <row>
      <c>
        <is>
          <t>1478233</t>
        </is>
      </c>
      <c>
        <v>1</v>
      </c>
      <c>
        <is>
          <t>İZMİR</t>
        </is>
      </c>
      <c>
        <v>KARABAĞLAR</v>
      </c>
      <c>
        <is>
          <t>M-2619 35-01-M02619_M-2573-M03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14:00:05</t>
        </is>
      </c>
      <c>
        <is>
          <t>27.07.2020 14:40:33</t>
        </is>
      </c>
      <c>
        <v>0.674444444</v>
      </c>
      <c>
        <v>9</v>
      </c>
      <c>
        <v>3121</v>
      </c>
      <c>
        <v>0</v>
      </c>
      <c>
        <v>0</v>
      </c>
      <c>
        <v>6.07</v>
      </c>
      <c>
        <v>2104.94111</v>
      </c>
      <c>
        <v>0</v>
      </c>
      <c>
        <v>0</v>
      </c>
    </row>
    <row>
      <c>
        <is>
          <t>1373731</t>
        </is>
      </c>
      <c>
        <v>1</v>
      </c>
      <c>
        <is>
          <t>İZMİR</t>
        </is>
      </c>
      <c>
        <v>KARABAĞLAR</v>
      </c>
      <c>
        <is>
          <t>K-3589 35-01-K03589_TRAFO-K03 K03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21:58:43</t>
        </is>
      </c>
      <c>
        <is>
          <t>03.07.2020 22:36:47</t>
        </is>
      </c>
      <c>
        <v>0.634444444</v>
      </c>
      <c>
        <v>1</v>
      </c>
      <c>
        <v>1083</v>
      </c>
      <c>
        <v>0</v>
      </c>
      <c>
        <v>0</v>
      </c>
      <c>
        <v>0.634444</v>
      </c>
      <c>
        <v>687.103333</v>
      </c>
      <c>
        <v>0</v>
      </c>
      <c>
        <v>0</v>
      </c>
    </row>
    <row>
      <c>
        <is>
          <t>1477437</t>
        </is>
      </c>
      <c>
        <v>1</v>
      </c>
      <c>
        <is>
          <t>İZMİR</t>
        </is>
      </c>
      <c>
        <v>GÜZELBAHÇE</v>
      </c>
      <c>
        <is>
          <t>K-1927 35-10-K01927_97842487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25.07.2020 18:45:35</t>
        </is>
      </c>
      <c>
        <is>
          <t>26.07.2020 01:08:57</t>
        </is>
      </c>
      <c>
        <v>6.389444444</v>
      </c>
      <c>
        <v>0</v>
      </c>
      <c>
        <v>1</v>
      </c>
      <c>
        <v>0</v>
      </c>
      <c>
        <v>0</v>
      </c>
      <c>
        <v>0</v>
      </c>
      <c>
        <v>6.389444</v>
      </c>
      <c>
        <v>0</v>
      </c>
      <c>
        <v>0</v>
      </c>
    </row>
    <row>
      <c>
        <is>
          <t>1478285</t>
        </is>
      </c>
      <c>
        <v>1</v>
      </c>
      <c>
        <is>
          <t>İZMİR</t>
        </is>
      </c>
      <c>
        <v>KARABAĞLAR</v>
      </c>
      <c>
        <is>
          <t>M-1227 35-01-M01227_35-01-M01227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15:02:56</t>
        </is>
      </c>
      <c>
        <is>
          <t>27.07.2020 17:08:44</t>
        </is>
      </c>
      <c>
        <v>2.096666666</v>
      </c>
      <c>
        <v>1</v>
      </c>
      <c>
        <v>790</v>
      </c>
      <c>
        <v>0</v>
      </c>
      <c>
        <v>0</v>
      </c>
      <c>
        <v>2.096667</v>
      </c>
      <c>
        <v>1656.366666</v>
      </c>
      <c>
        <v>0</v>
      </c>
      <c>
        <v>0</v>
      </c>
    </row>
    <row>
      <c>
        <is>
          <t>1371578</t>
        </is>
      </c>
      <c>
        <v>1</v>
      </c>
      <c>
        <is>
          <t>İZMİR</t>
        </is>
      </c>
      <c>
        <v>KARABAĞLAR</v>
      </c>
      <c>
        <is>
          <t>K-1142 35-01-K01142_A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09:29:39</t>
        </is>
      </c>
      <c>
        <is>
          <t>01.07.2020 17:47:40</t>
        </is>
      </c>
      <c>
        <v>8.300266666</v>
      </c>
      <c>
        <v>0</v>
      </c>
      <c>
        <v>309</v>
      </c>
      <c>
        <v>0</v>
      </c>
      <c>
        <v>0</v>
      </c>
      <c>
        <v>0</v>
      </c>
      <c>
        <v>2564.7824</v>
      </c>
      <c>
        <v>0</v>
      </c>
      <c>
        <v>0</v>
      </c>
    </row>
    <row>
      <c>
        <is>
          <t>1477605</t>
        </is>
      </c>
      <c>
        <v>1</v>
      </c>
      <c>
        <is>
          <t>İZMİR</t>
        </is>
      </c>
      <c>
        <v>BORNOVA</v>
      </c>
      <c>
        <is>
          <t>K-938 35-02-K00938_35-02-K00938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09:03:53</t>
        </is>
      </c>
      <c>
        <is>
          <t>26.07.2020 09:37:35</t>
        </is>
      </c>
      <c>
        <v>0.561666666</v>
      </c>
      <c>
        <v>1</v>
      </c>
      <c>
        <v>279</v>
      </c>
      <c>
        <v>0</v>
      </c>
      <c>
        <v>0</v>
      </c>
      <c>
        <v>0.561667</v>
      </c>
      <c>
        <v>156.705</v>
      </c>
      <c>
        <v>0</v>
      </c>
      <c>
        <v>0</v>
      </c>
    </row>
    <row>
      <c>
        <is>
          <t>1478081</t>
        </is>
      </c>
      <c>
        <v>1</v>
      </c>
      <c>
        <is>
          <t>İZMİR</t>
        </is>
      </c>
      <c>
        <v>GÜZELBAHÇE</v>
      </c>
      <c>
        <is>
          <t>K-1923 35-10-K01923_35-10-K01923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27.07.2020 09:29:24</t>
        </is>
      </c>
      <c>
        <is>
          <t>27.07.2020 12:12:43</t>
        </is>
      </c>
      <c>
        <v>2.721688888</v>
      </c>
      <c>
        <v>1</v>
      </c>
      <c>
        <v>384</v>
      </c>
      <c>
        <v>0</v>
      </c>
      <c>
        <v>27</v>
      </c>
      <c>
        <v>2.721689</v>
      </c>
      <c>
        <v>1045.128533</v>
      </c>
      <c>
        <v>0</v>
      </c>
      <c>
        <v>73.4856</v>
      </c>
    </row>
    <row>
      <c>
        <is>
          <t>1477056</t>
        </is>
      </c>
      <c>
        <v>1</v>
      </c>
      <c>
        <is>
          <t>MANİSA</t>
        </is>
      </c>
      <c>
        <v>YUNUSEMRE</v>
      </c>
      <c>
        <is>
          <t>DM-4/15 45-71-M00200_953218620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00:52:32</t>
        </is>
      </c>
      <c>
        <is>
          <t>25.07.2020 02:11:00</t>
        </is>
      </c>
      <c>
        <v>1.307777777</v>
      </c>
      <c>
        <v>0</v>
      </c>
      <c>
        <v>6</v>
      </c>
      <c>
        <v>0</v>
      </c>
      <c>
        <v>0</v>
      </c>
      <c>
        <v>0</v>
      </c>
      <c>
        <v>7.846667</v>
      </c>
      <c>
        <v>0</v>
      </c>
      <c>
        <v>0</v>
      </c>
    </row>
    <row>
      <c>
        <is>
          <t>1397719</t>
        </is>
      </c>
      <c>
        <v>1</v>
      </c>
      <c>
        <is>
          <t>İZMİR</t>
        </is>
      </c>
      <c>
        <v>BUCA</v>
      </c>
      <c>
        <is>
          <t>M-989 35-03-M00989_910536408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16:36:31</t>
        </is>
      </c>
      <c>
        <is>
          <t>08.07.2020 17:35:14</t>
        </is>
      </c>
      <c>
        <v>0.978611111</v>
      </c>
      <c>
        <v>0</v>
      </c>
      <c>
        <v>5</v>
      </c>
      <c>
        <v>0</v>
      </c>
      <c>
        <v>0</v>
      </c>
      <c>
        <v>0</v>
      </c>
      <c>
        <v>4.893056</v>
      </c>
      <c>
        <v>0</v>
      </c>
      <c>
        <v>0</v>
      </c>
    </row>
    <row>
      <c>
        <is>
          <t>1410220</t>
        </is>
      </c>
      <c>
        <v>1</v>
      </c>
      <c>
        <is>
          <t>İZMİR</t>
        </is>
      </c>
      <c>
        <v>KARABAĞLAR</v>
      </c>
      <c>
        <is>
          <t>K-3011 35-01-K03011_B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10:03:51</t>
        </is>
      </c>
      <c>
        <is>
          <t>12.07.2020 11:10:58</t>
        </is>
      </c>
      <c>
        <v>1.118611111</v>
      </c>
      <c>
        <v>0</v>
      </c>
      <c>
        <v>138</v>
      </c>
      <c>
        <v>0</v>
      </c>
      <c>
        <v>0</v>
      </c>
      <c>
        <v>0</v>
      </c>
      <c>
        <v>154.368333</v>
      </c>
      <c>
        <v>0</v>
      </c>
      <c>
        <v>0</v>
      </c>
    </row>
    <row>
      <c>
        <is>
          <t>1476651</t>
        </is>
      </c>
      <c>
        <v>1</v>
      </c>
      <c>
        <is>
          <t>İZMİR</t>
        </is>
      </c>
      <c>
        <v>TORBALI</v>
      </c>
      <c>
        <is>
          <t>DERE MADENCİLİK ÖLÇÜ KÖK ÖZEL 35-26-M01099Ö_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11:02:29</t>
        </is>
      </c>
      <c>
        <is>
          <t>24.07.2020 11:39:06</t>
        </is>
      </c>
      <c>
        <v>0.610277777</v>
      </c>
      <c>
        <v>0</v>
      </c>
      <c>
        <v>0</v>
      </c>
      <c>
        <v>1</v>
      </c>
      <c>
        <v>0</v>
      </c>
      <c>
        <v>0</v>
      </c>
      <c>
        <v>0</v>
      </c>
      <c>
        <v>0.610278</v>
      </c>
      <c>
        <v>0</v>
      </c>
    </row>
    <row>
      <c>
        <is>
          <t>1478180</t>
        </is>
      </c>
      <c>
        <v>1</v>
      </c>
      <c>
        <is>
          <t>İZMİR</t>
        </is>
      </c>
      <c>
        <v>KARABAĞLAR</v>
      </c>
      <c>
        <is>
          <t>KARABAĞLAR TM 35-01-A00012_BARIŞ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11:53:59</t>
        </is>
      </c>
      <c>
        <is>
          <t>27.07.2020 12:58:00</t>
        </is>
      </c>
      <c>
        <v>1.066944444</v>
      </c>
      <c>
        <v>11</v>
      </c>
      <c>
        <v>3163</v>
      </c>
      <c>
        <v>0</v>
      </c>
      <c>
        <v>0</v>
      </c>
      <c>
        <v>11.736389</v>
      </c>
      <c>
        <v>3374.745276</v>
      </c>
      <c>
        <v>0</v>
      </c>
      <c>
        <v>0</v>
      </c>
    </row>
    <row>
      <c>
        <is>
          <t>1477459</t>
        </is>
      </c>
      <c>
        <v>1</v>
      </c>
      <c>
        <is>
          <t>İZMİR</t>
        </is>
      </c>
      <c>
        <v>GAZİEMİR</v>
      </c>
      <c>
        <is>
          <t>K-3403 35-08-K03403_915083797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19:36:02</t>
        </is>
      </c>
      <c>
        <is>
          <t>25.07.2020 21:30:54</t>
        </is>
      </c>
      <c>
        <v>1.914444444</v>
      </c>
      <c>
        <v>0</v>
      </c>
      <c>
        <v>28</v>
      </c>
      <c>
        <v>0</v>
      </c>
      <c>
        <v>0</v>
      </c>
      <c>
        <v>0</v>
      </c>
      <c>
        <v>53.604444</v>
      </c>
      <c>
        <v>0</v>
      </c>
      <c>
        <v>0</v>
      </c>
    </row>
    <row>
      <c>
        <is>
          <t>1398400</t>
        </is>
      </c>
      <c>
        <v>1</v>
      </c>
      <c>
        <is>
          <t>İZMİR</t>
        </is>
      </c>
      <c>
        <v>KARABAĞLAR</v>
      </c>
      <c>
        <is>
          <t>KARABAĞLAR TM 35-01-A00012_KARABAĞLAR-4 K22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09.07.2020 14:23:09</t>
        </is>
      </c>
      <c>
        <is>
          <t>09.07.2020 15:48:00</t>
        </is>
      </c>
      <c>
        <v>1.414166666</v>
      </c>
      <c>
        <v>1</v>
      </c>
      <c>
        <v>788</v>
      </c>
      <c>
        <v>0</v>
      </c>
      <c>
        <v>0</v>
      </c>
      <c>
        <v>1.414167</v>
      </c>
      <c>
        <v>1114.363333</v>
      </c>
      <c>
        <v>0</v>
      </c>
      <c>
        <v>0</v>
      </c>
    </row>
    <row>
      <c>
        <is>
          <t>1397659</t>
        </is>
      </c>
      <c>
        <v>1</v>
      </c>
      <c>
        <is>
          <t>İZMİR</t>
        </is>
      </c>
      <c>
        <v>KARABAĞLAR</v>
      </c>
      <c>
        <is>
          <t>KARABAĞLAR TM 35-01-A00012_GÖZTEPE-2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13:53:48</t>
        </is>
      </c>
      <c>
        <is>
          <t>08.07.2020 16:14:00</t>
        </is>
      </c>
      <c>
        <v>2.336666666</v>
      </c>
      <c>
        <v>59</v>
      </c>
      <c>
        <v>20828</v>
      </c>
      <c>
        <v>4</v>
      </c>
      <c>
        <v>275</v>
      </c>
      <c>
        <v>137.863333</v>
      </c>
      <c>
        <v>48668.093319</v>
      </c>
      <c>
        <v>9.346667</v>
      </c>
      <c>
        <v>642.583333</v>
      </c>
    </row>
    <row>
      <c>
        <is>
          <t>1478208</t>
        </is>
      </c>
      <c>
        <v>1</v>
      </c>
      <c>
        <is>
          <t>İZMİR</t>
        </is>
      </c>
      <c>
        <v>KARABAĞLAR</v>
      </c>
      <c>
        <is>
          <t>KARABAĞLAR TM 35-01-A00012_BARIŞ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12:58:00</t>
        </is>
      </c>
      <c>
        <is>
          <t>27.07.2020 13:58:25</t>
        </is>
      </c>
      <c>
        <v>1.006944444</v>
      </c>
      <c>
        <v>1</v>
      </c>
      <c>
        <v>41</v>
      </c>
      <c>
        <v>0</v>
      </c>
      <c>
        <v>0</v>
      </c>
      <c>
        <v>1.006944</v>
      </c>
      <c>
        <v>41.284722</v>
      </c>
      <c>
        <v>0</v>
      </c>
      <c>
        <v>0</v>
      </c>
    </row>
    <row>
      <c>
        <is>
          <t>1425081</t>
        </is>
      </c>
      <c>
        <v>1</v>
      </c>
      <c>
        <is>
          <t>İZMİR</t>
        </is>
      </c>
      <c>
        <v>KARABAĞLAR</v>
      </c>
      <c>
        <is>
          <t>K-4052 35-01-K04052_911380409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10:52:45</t>
        </is>
      </c>
      <c>
        <is>
          <t>21.07.2020 16:40:22</t>
        </is>
      </c>
      <c>
        <v>5.793611111</v>
      </c>
      <c>
        <v>0</v>
      </c>
      <c>
        <v>3</v>
      </c>
      <c>
        <v>0</v>
      </c>
      <c>
        <v>0</v>
      </c>
      <c>
        <v>0</v>
      </c>
      <c>
        <v>17.380833</v>
      </c>
      <c>
        <v>0</v>
      </c>
      <c>
        <v>0</v>
      </c>
    </row>
    <row>
      <c>
        <is>
          <t>1455570</t>
        </is>
      </c>
      <c>
        <v>1</v>
      </c>
      <c>
        <is>
          <t>İZMİR</t>
        </is>
      </c>
      <c>
        <v>KARABAĞLAR</v>
      </c>
      <c>
        <is>
          <t>K-544 35-01-K00544_TRAFO-K02 K02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22.07.2020 10:51:35</t>
        </is>
      </c>
      <c>
        <is>
          <t>22.07.2020 19:18:17</t>
        </is>
      </c>
      <c>
        <v>8.445</v>
      </c>
      <c>
        <v>1</v>
      </c>
      <c>
        <v>1452</v>
      </c>
      <c>
        <v>0</v>
      </c>
      <c>
        <v>0</v>
      </c>
      <c>
        <v>8.445</v>
      </c>
      <c>
        <v>12262.14</v>
      </c>
      <c>
        <v>0</v>
      </c>
      <c>
        <v>0</v>
      </c>
    </row>
    <row>
      <c>
        <is>
          <t>1477793</t>
        </is>
      </c>
      <c>
        <v>1</v>
      </c>
      <c>
        <is>
          <t>İZMİR</t>
        </is>
      </c>
      <c>
        <v>KARABAĞLAR</v>
      </c>
      <c>
        <is>
          <t>K-765 35-01-K00765_911342889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15:13:58</t>
        </is>
      </c>
      <c>
        <is>
          <t>26.07.2020 16:13:49</t>
        </is>
      </c>
      <c>
        <v>0.9975</v>
      </c>
      <c>
        <v>0</v>
      </c>
      <c>
        <v>1</v>
      </c>
      <c>
        <v>0</v>
      </c>
      <c>
        <v>0</v>
      </c>
      <c>
        <v>0</v>
      </c>
      <c>
        <v>0.9975</v>
      </c>
      <c>
        <v>0</v>
      </c>
      <c>
        <v>0</v>
      </c>
    </row>
    <row>
      <c>
        <is>
          <t>1373033</t>
        </is>
      </c>
      <c>
        <v>1</v>
      </c>
      <c>
        <is>
          <t>İZMİR</t>
        </is>
      </c>
      <c>
        <v>DİKİLİ</v>
      </c>
      <c>
        <is>
          <t>TR-77 35-30-L00077_955299505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08:49:42</t>
        </is>
      </c>
      <c>
        <is>
          <t>03.07.2020 10:32:23</t>
        </is>
      </c>
      <c>
        <v>1.711388888</v>
      </c>
      <c>
        <v>0</v>
      </c>
      <c>
        <v>13</v>
      </c>
      <c>
        <v>0</v>
      </c>
      <c>
        <v>0</v>
      </c>
      <c>
        <v>0</v>
      </c>
      <c>
        <v>22.248056</v>
      </c>
      <c>
        <v>0</v>
      </c>
      <c>
        <v>0</v>
      </c>
    </row>
    <row>
      <c>
        <is>
          <t>1466045</t>
        </is>
      </c>
      <c>
        <v>1</v>
      </c>
      <c>
        <is>
          <t>İZMİR</t>
        </is>
      </c>
      <c>
        <v>GAZİEMİR</v>
      </c>
      <c>
        <is>
          <t>M-1109 35-08-M01109_TRAFO-M02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23.07.2020 09:02:59</t>
        </is>
      </c>
      <c>
        <is>
          <t>23.07.2020 13:54:49</t>
        </is>
      </c>
      <c>
        <v>4.863888888</v>
      </c>
      <c>
        <v>1</v>
      </c>
      <c>
        <v>219</v>
      </c>
      <c>
        <v>0</v>
      </c>
      <c>
        <v>0</v>
      </c>
      <c>
        <v>4.863889</v>
      </c>
      <c>
        <v>1065.191666</v>
      </c>
      <c>
        <v>0</v>
      </c>
      <c>
        <v>0</v>
      </c>
    </row>
    <row>
      <c>
        <is>
          <t>1478092</t>
        </is>
      </c>
      <c>
        <v>1</v>
      </c>
      <c>
        <is>
          <t>İZMİR</t>
        </is>
      </c>
      <c>
        <v>DİKİLİ</v>
      </c>
      <c>
        <is>
          <t>TR-14 35-30-L00014_955299988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27.07.2020 09:36:55</t>
        </is>
      </c>
      <c>
        <is>
          <t>27.07.2020 10:53:20</t>
        </is>
      </c>
      <c>
        <v>1.273611111</v>
      </c>
      <c>
        <v>0</v>
      </c>
      <c>
        <v>1</v>
      </c>
      <c>
        <v>0</v>
      </c>
      <c>
        <v>0</v>
      </c>
      <c>
        <v>0</v>
      </c>
      <c>
        <v>1.273611</v>
      </c>
      <c>
        <v>0</v>
      </c>
      <c>
        <v>0</v>
      </c>
    </row>
    <row>
      <c>
        <is>
          <t>1411085</t>
        </is>
      </c>
      <c>
        <v>1</v>
      </c>
      <c>
        <is>
          <t>İZMİR</t>
        </is>
      </c>
      <c>
        <v>TORBALI</v>
      </c>
      <c>
        <is>
          <t>ÖZBEY TR-1 35-26-L00137_Ayırıcı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19:27:32</t>
        </is>
      </c>
      <c>
        <is>
          <t>13.07.2020 20:53:36</t>
        </is>
      </c>
      <c>
        <v>1.434444444</v>
      </c>
      <c>
        <v>0</v>
      </c>
      <c>
        <v>0</v>
      </c>
      <c>
        <v>1</v>
      </c>
      <c>
        <v>459</v>
      </c>
      <c>
        <v>0</v>
      </c>
      <c>
        <v>0</v>
      </c>
      <c>
        <v>1.434444</v>
      </c>
      <c>
        <v>658.41</v>
      </c>
    </row>
    <row>
      <c>
        <is>
          <t>1479378</t>
        </is>
      </c>
      <c>
        <v>1</v>
      </c>
      <c>
        <is>
          <t>İZMİR</t>
        </is>
      </c>
      <c>
        <v>ÇEŞME</v>
      </c>
      <c>
        <is>
          <t>L-428 35-18-L00428_950452608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06:25:15</t>
        </is>
      </c>
      <c>
        <is>
          <t>29.07.2020 07:27:55</t>
        </is>
      </c>
      <c>
        <v>1.044444444</v>
      </c>
      <c>
        <v>0</v>
      </c>
      <c>
        <v>1</v>
      </c>
      <c>
        <v>0</v>
      </c>
      <c>
        <v>0</v>
      </c>
      <c>
        <v>0</v>
      </c>
      <c>
        <v>1.044444</v>
      </c>
      <c>
        <v>0</v>
      </c>
      <c>
        <v>0</v>
      </c>
    </row>
    <row>
      <c>
        <is>
          <t>1374875</t>
        </is>
      </c>
      <c>
        <v>1</v>
      </c>
      <c>
        <is>
          <t>İZMİR</t>
        </is>
      </c>
      <c>
        <v>ÇEŞME</v>
      </c>
      <c>
        <is>
          <t>L-430 35-18-L00430_6706715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14:47:09</t>
        </is>
      </c>
      <c>
        <is>
          <t>05.07.2020 15:42:14</t>
        </is>
      </c>
      <c>
        <v>0.918055555</v>
      </c>
      <c>
        <v>0</v>
      </c>
      <c>
        <v>69</v>
      </c>
      <c>
        <v>0</v>
      </c>
      <c>
        <v>0</v>
      </c>
      <c>
        <v>0</v>
      </c>
      <c>
        <v>63.345833</v>
      </c>
      <c>
        <v>0</v>
      </c>
      <c>
        <v>0</v>
      </c>
    </row>
    <row>
      <c>
        <is>
          <t>1424296</t>
        </is>
      </c>
      <c>
        <v>1</v>
      </c>
      <c>
        <is>
          <t>İZMİR</t>
        </is>
      </c>
      <c>
        <v>MENDERES</v>
      </c>
      <c>
        <is>
          <t>AHMETBEYLİ M-5 35-22-M00243_12260530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20:12:11</t>
        </is>
      </c>
      <c>
        <is>
          <t>19.07.2020 21:08:37</t>
        </is>
      </c>
      <c>
        <v>0.940555555</v>
      </c>
      <c>
        <v>0</v>
      </c>
      <c>
        <v>89</v>
      </c>
      <c>
        <v>0</v>
      </c>
      <c>
        <v>8</v>
      </c>
      <c>
        <v>0</v>
      </c>
      <c>
        <v>83.709444</v>
      </c>
      <c>
        <v>0</v>
      </c>
      <c>
        <v>7.524444</v>
      </c>
    </row>
    <row>
      <c>
        <is>
          <t>1397658</t>
        </is>
      </c>
      <c>
        <v>1</v>
      </c>
      <c>
        <is>
          <t>İZMİR</t>
        </is>
      </c>
      <c>
        <v>KONAK</v>
      </c>
      <c>
        <is>
          <t>BAHRİBABA İM-DM 35-01-A00014_TRAFO-A-K06 K06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13:53:43</t>
        </is>
      </c>
      <c>
        <is>
          <t>08.07.2020 14:45:00</t>
        </is>
      </c>
      <c>
        <v>0.854722222</v>
      </c>
      <c>
        <v>1</v>
      </c>
      <c>
        <v>337</v>
      </c>
      <c>
        <v>0</v>
      </c>
      <c>
        <v>0</v>
      </c>
      <c>
        <v>0.854722</v>
      </c>
      <c>
        <v>288.041389</v>
      </c>
      <c>
        <v>0</v>
      </c>
      <c>
        <v>0</v>
      </c>
    </row>
    <row>
      <c>
        <is>
          <t>1435222</t>
        </is>
      </c>
      <c>
        <v>1</v>
      </c>
      <c>
        <is>
          <t>İZMİR</t>
        </is>
      </c>
      <c>
        <v>MENDERES</v>
      </c>
      <c>
        <is>
          <t>AHMETBEYLİ M-5 35-22-M00243_12260530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14:56:31</t>
        </is>
      </c>
      <c>
        <is>
          <t>21.07.2020 16:55:09</t>
        </is>
      </c>
      <c>
        <v>1.977222222</v>
      </c>
      <c>
        <v>0</v>
      </c>
      <c>
        <v>91</v>
      </c>
      <c>
        <v>0</v>
      </c>
      <c>
        <v>8</v>
      </c>
      <c>
        <v>0</v>
      </c>
      <c>
        <v>179.927222</v>
      </c>
      <c>
        <v>0</v>
      </c>
      <c>
        <v>15.817778</v>
      </c>
    </row>
    <row>
      <c>
        <is>
          <t>1411676</t>
        </is>
      </c>
      <c>
        <v>1</v>
      </c>
      <c>
        <is>
          <t>İZMİR</t>
        </is>
      </c>
      <c>
        <v>MENDERES</v>
      </c>
      <c>
        <is>
          <t>AHMETBEYLİ M-5 35-22-M00243_12260530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17:27:36</t>
        </is>
      </c>
      <c>
        <is>
          <t>14.07.2020 17:58:29</t>
        </is>
      </c>
      <c>
        <v>0.514722222</v>
      </c>
      <c>
        <v>0</v>
      </c>
      <c>
        <v>91</v>
      </c>
      <c>
        <v>0</v>
      </c>
      <c>
        <v>8</v>
      </c>
      <c>
        <v>0</v>
      </c>
      <c>
        <v>46.839722</v>
      </c>
      <c>
        <v>0</v>
      </c>
      <c>
        <v>4.117778</v>
      </c>
    </row>
    <row>
      <c>
        <is>
          <t>1399253</t>
        </is>
      </c>
      <c>
        <v>1</v>
      </c>
      <c>
        <is>
          <t>İZMİR</t>
        </is>
      </c>
      <c>
        <v>FOÇA</v>
      </c>
      <c>
        <is>
          <t>FOÇA TR-41 35-23-L00041_B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16:48:00</t>
        </is>
      </c>
      <c>
        <is>
          <t>10.07.2020 17:21:07</t>
        </is>
      </c>
      <c>
        <v>0.551944444</v>
      </c>
      <c>
        <v>0</v>
      </c>
      <c>
        <v>21</v>
      </c>
      <c>
        <v>0</v>
      </c>
      <c>
        <v>0</v>
      </c>
      <c>
        <v>0</v>
      </c>
      <c>
        <v>11.590833</v>
      </c>
      <c>
        <v>0</v>
      </c>
      <c>
        <v>0</v>
      </c>
    </row>
    <row>
      <c>
        <is>
          <t>1372364</t>
        </is>
      </c>
      <c>
        <v>1</v>
      </c>
      <c>
        <is>
          <t>İZMİR</t>
        </is>
      </c>
      <c>
        <v>TORBALI</v>
      </c>
      <c>
        <is>
          <t>NAİME KÖY-2 35-26-L00341_11135440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08:54:28</t>
        </is>
      </c>
      <c>
        <is>
          <t>02.07.2020 16:06:17</t>
        </is>
      </c>
      <c>
        <v>7.196944444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251.893056</v>
      </c>
    </row>
    <row>
      <c>
        <is>
          <t>1373453</t>
        </is>
      </c>
      <c>
        <v>1</v>
      </c>
      <c>
        <is>
          <t>İZMİR</t>
        </is>
      </c>
      <c>
        <v>ÇEŞME</v>
      </c>
      <c>
        <is>
          <t>L-240 PTT TRAFO 35-18-L00240_6348110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16:21:15</t>
        </is>
      </c>
      <c>
        <is>
          <t>03.07.2020 23:11:31</t>
        </is>
      </c>
      <c>
        <v>6.837777777</v>
      </c>
      <c>
        <v>0</v>
      </c>
      <c>
        <v>107</v>
      </c>
      <c>
        <v>0</v>
      </c>
      <c>
        <v>0</v>
      </c>
      <c>
        <v>0</v>
      </c>
      <c>
        <v>731.642222</v>
      </c>
      <c>
        <v>0</v>
      </c>
      <c>
        <v>0</v>
      </c>
    </row>
    <row>
      <c>
        <is>
          <t>1411837</t>
        </is>
      </c>
      <c>
        <v>1</v>
      </c>
      <c>
        <is>
          <t>İZMİR</t>
        </is>
      </c>
      <c>
        <v>BORNOVA</v>
      </c>
      <c>
        <is>
          <t>K-3569 35-02-K03569_H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23:42:25</t>
        </is>
      </c>
      <c>
        <is>
          <t>15.07.2020 00:48:11</t>
        </is>
      </c>
      <c>
        <v>1.096111111</v>
      </c>
      <c>
        <v>0</v>
      </c>
      <c>
        <v>72</v>
      </c>
      <c>
        <v>0</v>
      </c>
      <c>
        <v>0</v>
      </c>
      <c>
        <v>0</v>
      </c>
      <c>
        <v>78.92</v>
      </c>
      <c>
        <v>0</v>
      </c>
      <c>
        <v>0</v>
      </c>
    </row>
    <row>
      <c>
        <is>
          <t>1422729</t>
        </is>
      </c>
      <c>
        <v>1</v>
      </c>
      <c>
        <is>
          <t>İZMİR</t>
        </is>
      </c>
      <c>
        <v>BORNOVA</v>
      </c>
      <c>
        <is>
          <t>K-3569 35-02-K03569_913260643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19:06:09</t>
        </is>
      </c>
      <c>
        <is>
          <t>16.07.2020 22:08:20</t>
        </is>
      </c>
      <c>
        <v>3.036388888</v>
      </c>
      <c>
        <v>0</v>
      </c>
      <c>
        <v>5</v>
      </c>
      <c>
        <v>0</v>
      </c>
      <c>
        <v>0</v>
      </c>
      <c>
        <v>0</v>
      </c>
      <c>
        <v>15.181944</v>
      </c>
      <c>
        <v>0</v>
      </c>
      <c>
        <v>0</v>
      </c>
    </row>
    <row>
      <c>
        <is>
          <t>1478557</t>
        </is>
      </c>
      <c>
        <v>1</v>
      </c>
      <c>
        <is>
          <t>İZMİR</t>
        </is>
      </c>
      <c>
        <v>KARABAĞLAR</v>
      </c>
      <c>
        <is>
          <t>K-2574 35-01-K02574_953709060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07:42:27</t>
        </is>
      </c>
      <c>
        <is>
          <t>28.07.2020 11:06:25</t>
        </is>
      </c>
      <c>
        <v>3.399444444</v>
      </c>
      <c>
        <v>1</v>
      </c>
      <c>
        <v>0</v>
      </c>
      <c>
        <v>0</v>
      </c>
      <c>
        <v>0</v>
      </c>
      <c>
        <v>3.399444</v>
      </c>
      <c>
        <v>0</v>
      </c>
      <c>
        <v>0</v>
      </c>
      <c>
        <v>0</v>
      </c>
    </row>
    <row>
      <c>
        <is>
          <t>1372095</t>
        </is>
      </c>
      <c>
        <v>1</v>
      </c>
      <c>
        <is>
          <t>İZMİR</t>
        </is>
      </c>
      <c>
        <v>KARABAĞLAR</v>
      </c>
      <c>
        <is>
          <t>K-2573 35-01-K02573_ÖZEL SDP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00:41:18</t>
        </is>
      </c>
      <c>
        <is>
          <t>02.07.2020 03:10:35</t>
        </is>
      </c>
      <c>
        <v>2.488055555</v>
      </c>
      <c>
        <v>0</v>
      </c>
      <c>
        <v>64</v>
      </c>
      <c>
        <v>0</v>
      </c>
      <c>
        <v>0</v>
      </c>
      <c>
        <v>0</v>
      </c>
      <c>
        <v>159.235556</v>
      </c>
      <c>
        <v>0</v>
      </c>
      <c>
        <v>0</v>
      </c>
    </row>
    <row>
      <c>
        <is>
          <t>1477453</t>
        </is>
      </c>
      <c>
        <v>1</v>
      </c>
      <c>
        <is>
          <t>İZMİR</t>
        </is>
      </c>
      <c>
        <v>TORBALI</v>
      </c>
      <c>
        <is>
          <t>ÖZBEY TR-1 35-26-L00137_Ayırıcı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19:36:36</t>
        </is>
      </c>
      <c>
        <is>
          <t>25.07.2020 20:38:13</t>
        </is>
      </c>
      <c>
        <v>1.026944444</v>
      </c>
      <c>
        <v>0</v>
      </c>
      <c>
        <v>0</v>
      </c>
      <c>
        <v>1</v>
      </c>
      <c>
        <v>460</v>
      </c>
      <c>
        <v>0</v>
      </c>
      <c>
        <v>0</v>
      </c>
      <c>
        <v>1.026944</v>
      </c>
      <c>
        <v>472.394444</v>
      </c>
    </row>
    <row>
      <c>
        <is>
          <t>1397026</t>
        </is>
      </c>
      <c>
        <v>1</v>
      </c>
      <c>
        <is>
          <t>İZMİR</t>
        </is>
      </c>
      <c>
        <v>KARABAĞLAR</v>
      </c>
      <c>
        <is>
          <t>K-2573 35-01-K02573_35-01-K02573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19:59:52</t>
        </is>
      </c>
      <c>
        <is>
          <t>07.07.2020 21:44:11</t>
        </is>
      </c>
      <c>
        <v>1.738611111</v>
      </c>
      <c>
        <v>2</v>
      </c>
      <c>
        <v>524</v>
      </c>
      <c>
        <v>0</v>
      </c>
      <c>
        <v>0</v>
      </c>
      <c>
        <v>3.477222</v>
      </c>
      <c>
        <v>911.032222</v>
      </c>
      <c>
        <v>0</v>
      </c>
      <c>
        <v>0</v>
      </c>
    </row>
    <row>
      <c>
        <is>
          <t>1423026</t>
        </is>
      </c>
      <c>
        <v>1</v>
      </c>
      <c>
        <is>
          <t>İZMİR</t>
        </is>
      </c>
      <c>
        <v>ÇEŞME</v>
      </c>
      <c>
        <is>
          <t>L-192 35-18-L00192_950443385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11:40:50</t>
        </is>
      </c>
      <c>
        <is>
          <t>17.07.2020 16:25:42</t>
        </is>
      </c>
      <c>
        <v>4.747777777</v>
      </c>
      <c>
        <v>0</v>
      </c>
      <c>
        <v>1</v>
      </c>
      <c>
        <v>0</v>
      </c>
      <c>
        <v>0</v>
      </c>
      <c>
        <v>0</v>
      </c>
      <c>
        <v>4.747778</v>
      </c>
      <c>
        <v>0</v>
      </c>
      <c>
        <v>0</v>
      </c>
    </row>
    <row>
      <c>
        <is>
          <t>1435159</t>
        </is>
      </c>
      <c>
        <v>1</v>
      </c>
      <c>
        <is>
          <t>İZMİR</t>
        </is>
      </c>
      <c>
        <v>MENDERES</v>
      </c>
      <c>
        <is>
          <t>GÜMÜLDÜR M-30 35-25-M00030_12417108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12:25:12</t>
        </is>
      </c>
      <c>
        <is>
          <t>21.07.2020 14:36:59</t>
        </is>
      </c>
      <c>
        <v>2.196388888</v>
      </c>
      <c>
        <v>0</v>
      </c>
      <c>
        <v>19</v>
      </c>
      <c>
        <v>0</v>
      </c>
      <c>
        <v>0</v>
      </c>
      <c>
        <v>0</v>
      </c>
      <c>
        <v>41.731389</v>
      </c>
      <c>
        <v>0</v>
      </c>
      <c>
        <v>0</v>
      </c>
    </row>
    <row>
      <c>
        <is>
          <t>1386124</t>
        </is>
      </c>
      <c>
        <v>1</v>
      </c>
      <c>
        <is>
          <t>İZMİR</t>
        </is>
      </c>
      <c>
        <v>KARABAĞLAR</v>
      </c>
      <c>
        <is>
          <t>K-2573 35-01-K02573_ÖZEL SDP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21:10:29</t>
        </is>
      </c>
      <c>
        <is>
          <t>07.07.2020 01:19:46</t>
        </is>
      </c>
      <c>
        <v>4.154722222</v>
      </c>
      <c>
        <v>0</v>
      </c>
      <c>
        <v>64</v>
      </c>
      <c>
        <v>0</v>
      </c>
      <c>
        <v>0</v>
      </c>
      <c>
        <v>0</v>
      </c>
      <c>
        <v>265.902222</v>
      </c>
      <c>
        <v>0</v>
      </c>
      <c>
        <v>0</v>
      </c>
    </row>
    <row>
      <c>
        <is>
          <t>1373107</t>
        </is>
      </c>
      <c>
        <v>1</v>
      </c>
      <c>
        <is>
          <t>İZMİR</t>
        </is>
      </c>
      <c>
        <v>KARABAĞLAR</v>
      </c>
      <c>
        <is>
          <t>K-1142 35-01-K01142_C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09:45:39</t>
        </is>
      </c>
      <c>
        <is>
          <t>03.07.2020 16:51:34</t>
        </is>
      </c>
      <c>
        <v>7.098611111</v>
      </c>
      <c>
        <v>0</v>
      </c>
      <c>
        <v>120</v>
      </c>
      <c>
        <v>0</v>
      </c>
      <c>
        <v>0</v>
      </c>
      <c>
        <v>0</v>
      </c>
      <c>
        <v>851.833333</v>
      </c>
      <c>
        <v>0</v>
      </c>
      <c>
        <v>0</v>
      </c>
    </row>
    <row>
      <c>
        <is>
          <t>1373112</t>
        </is>
      </c>
      <c>
        <v>1</v>
      </c>
      <c>
        <is>
          <t>İZMİR</t>
        </is>
      </c>
      <c>
        <v>KARABAĞLAR</v>
      </c>
      <c>
        <is>
          <t>K-1142 35-01-K01142_A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09:49:25</t>
        </is>
      </c>
      <c>
        <is>
          <t>03.07.2020 16:53:21</t>
        </is>
      </c>
      <c>
        <v>7.065319444</v>
      </c>
      <c>
        <v>0</v>
      </c>
      <c>
        <v>309</v>
      </c>
      <c>
        <v>0</v>
      </c>
      <c>
        <v>0</v>
      </c>
      <c>
        <v>0</v>
      </c>
      <c>
        <v>2183.183708</v>
      </c>
      <c>
        <v>0</v>
      </c>
      <c>
        <v>0</v>
      </c>
    </row>
    <row>
      <c>
        <is>
          <t>1374002</t>
        </is>
      </c>
      <c>
        <v>1</v>
      </c>
      <c>
        <is>
          <t>İZMİR</t>
        </is>
      </c>
      <c>
        <v>BORNOVA</v>
      </c>
      <c>
        <is>
          <t>K-3338 35-02-K03338_D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11:24:21</t>
        </is>
      </c>
      <c>
        <is>
          <t>04.07.2020 11:49:41</t>
        </is>
      </c>
      <c>
        <v>0.422222222</v>
      </c>
      <c>
        <v>0</v>
      </c>
      <c>
        <v>186</v>
      </c>
      <c>
        <v>0</v>
      </c>
      <c>
        <v>0</v>
      </c>
      <c>
        <v>0</v>
      </c>
      <c>
        <v>78.533333</v>
      </c>
      <c>
        <v>0</v>
      </c>
      <c>
        <v>0</v>
      </c>
    </row>
    <row>
      <c>
        <is>
          <t>1398039</t>
        </is>
      </c>
      <c>
        <v>1</v>
      </c>
      <c>
        <is>
          <t>İZMİR</t>
        </is>
      </c>
      <c>
        <v>KARABAĞLAR</v>
      </c>
      <c>
        <is>
          <t>UZUNDERE TM 35-01-A00013_TR-A-M08 M08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09.07.2020 04:13:47</t>
        </is>
      </c>
      <c>
        <is>
          <t>09.07.2020 08:11:44</t>
        </is>
      </c>
      <c>
        <v>3.965833333</v>
      </c>
      <c>
        <v>93</v>
      </c>
      <c>
        <v>17201</v>
      </c>
      <c>
        <v>7</v>
      </c>
      <c>
        <v>59</v>
      </c>
      <c>
        <v>368.8225</v>
      </c>
      <c>
        <v>68216.299161</v>
      </c>
      <c>
        <v>27.760833</v>
      </c>
      <c>
        <v>233.984167</v>
      </c>
    </row>
    <row>
      <c>
        <is>
          <t>1399694</t>
        </is>
      </c>
      <c>
        <v>1</v>
      </c>
      <c>
        <is>
          <t>İZMİR</t>
        </is>
      </c>
      <c>
        <v>URLA</v>
      </c>
      <c>
        <is>
          <t>TR-104 ZEYTİNALANI 35-19-L00104_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11.07.2020 12:27:01</t>
        </is>
      </c>
      <c>
        <is>
          <t>11.07.2020 19:58:30</t>
        </is>
      </c>
      <c>
        <v>7.524722222</v>
      </c>
      <c>
        <v>22</v>
      </c>
      <c>
        <v>789</v>
      </c>
      <c>
        <v>0</v>
      </c>
      <c>
        <v>0</v>
      </c>
      <c>
        <v>165.543889</v>
      </c>
      <c>
        <v>5937.005833</v>
      </c>
      <c>
        <v>0</v>
      </c>
      <c>
        <v>0</v>
      </c>
    </row>
    <row>
      <c>
        <is>
          <t>1373159</t>
        </is>
      </c>
      <c>
        <v>1</v>
      </c>
      <c>
        <is>
          <t>İZMİR</t>
        </is>
      </c>
      <c>
        <v>KARABAĞLAR</v>
      </c>
      <c>
        <is>
          <t>UZUNDERE TM 35-01-A00013_TOKİ-2-M17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10:38:52</t>
        </is>
      </c>
      <c>
        <is>
          <t>03.07.2020 11:18:00</t>
        </is>
      </c>
      <c>
        <v>0.652222222</v>
      </c>
      <c>
        <v>1</v>
      </c>
      <c>
        <v>297</v>
      </c>
      <c>
        <v>0</v>
      </c>
      <c>
        <v>0</v>
      </c>
      <c>
        <v>0.652222</v>
      </c>
      <c>
        <v>193.71</v>
      </c>
      <c>
        <v>0</v>
      </c>
      <c>
        <v>0</v>
      </c>
    </row>
    <row>
      <c>
        <is>
          <t>1397923</t>
        </is>
      </c>
      <c>
        <v>1</v>
      </c>
      <c>
        <is>
          <t>İZMİR</t>
        </is>
      </c>
      <c>
        <v>URLA</v>
      </c>
      <c>
        <is>
          <t>TR-104 ZEYTİNALANI 35-19-L00104_A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19:36:37</t>
        </is>
      </c>
      <c>
        <is>
          <t>08.07.2020 21:35:36</t>
        </is>
      </c>
      <c>
        <v>1.983055555</v>
      </c>
      <c>
        <v>0</v>
      </c>
      <c>
        <v>80</v>
      </c>
      <c>
        <v>0</v>
      </c>
      <c>
        <v>0</v>
      </c>
      <c>
        <v>0</v>
      </c>
      <c>
        <v>158.644444</v>
      </c>
      <c>
        <v>0</v>
      </c>
      <c>
        <v>0</v>
      </c>
    </row>
    <row>
      <c>
        <is>
          <t>1375266</t>
        </is>
      </c>
      <c>
        <v>1</v>
      </c>
      <c>
        <is>
          <t>MANİSA</t>
        </is>
      </c>
      <c>
        <v>SALİHLİ</v>
      </c>
      <c>
        <is>
          <t>TR-106 45-78-L00106_49364119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21:16:23</t>
        </is>
      </c>
      <c>
        <is>
          <t>05.07.2020 22:22:26</t>
        </is>
      </c>
      <c>
        <v>1.100833333</v>
      </c>
      <c>
        <v>0</v>
      </c>
      <c>
        <v>169</v>
      </c>
      <c>
        <v>0</v>
      </c>
      <c>
        <v>0</v>
      </c>
      <c>
        <v>0</v>
      </c>
      <c>
        <v>186.040833</v>
      </c>
      <c>
        <v>0</v>
      </c>
      <c>
        <v>0</v>
      </c>
    </row>
    <row>
      <c>
        <is>
          <t>1386478</t>
        </is>
      </c>
      <c>
        <v>1</v>
      </c>
      <c>
        <is>
          <t>İZMİR</t>
        </is>
      </c>
      <c>
        <v>KARABAĞLAR</v>
      </c>
      <c>
        <is>
          <t>K-1142 35-01-K01142_B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09:22:08</t>
        </is>
      </c>
      <c>
        <is>
          <t>07.07.2020 16:57:34</t>
        </is>
      </c>
      <c>
        <v>7.590555555</v>
      </c>
      <c>
        <v>0</v>
      </c>
      <c>
        <v>269</v>
      </c>
      <c>
        <v>0</v>
      </c>
      <c>
        <v>0</v>
      </c>
      <c>
        <v>0</v>
      </c>
      <c>
        <v>2041.859444</v>
      </c>
      <c>
        <v>0</v>
      </c>
      <c>
        <v>0</v>
      </c>
    </row>
    <row>
      <c>
        <is>
          <t>1424027</t>
        </is>
      </c>
      <c>
        <v>1</v>
      </c>
      <c>
        <is>
          <t>İZMİR</t>
        </is>
      </c>
      <c>
        <v>ÇEŞME</v>
      </c>
      <c>
        <is>
          <t>L-230 (45 KABİN) 35-18-L00230_L-236 - L-234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10:37:31</t>
        </is>
      </c>
      <c>
        <is>
          <t>19.07.2020 11:48:52</t>
        </is>
      </c>
      <c>
        <v>1.189166666</v>
      </c>
      <c>
        <v>11</v>
      </c>
      <c>
        <v>312</v>
      </c>
      <c>
        <v>2</v>
      </c>
      <c>
        <v>43</v>
      </c>
      <c>
        <v>13.080833</v>
      </c>
      <c>
        <v>371.02</v>
      </c>
      <c>
        <v>2.378333</v>
      </c>
      <c>
        <v>51.134167</v>
      </c>
    </row>
    <row>
      <c>
        <is>
          <t>1373768</t>
        </is>
      </c>
      <c>
        <v>1</v>
      </c>
      <c>
        <is>
          <t>İZMİR</t>
        </is>
      </c>
      <c>
        <v>BUCA</v>
      </c>
      <c>
        <is>
          <t>K-1490 35-03-K01490_K-1023-K02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04.07.2020 01:34:00</t>
        </is>
      </c>
      <c>
        <is>
          <t>04.07.2020 01:43:23</t>
        </is>
      </c>
      <c>
        <v>0.156388888</v>
      </c>
      <c>
        <v>1</v>
      </c>
      <c>
        <v>377</v>
      </c>
      <c>
        <v>0</v>
      </c>
      <c>
        <v>0</v>
      </c>
      <c>
        <v>0.156389</v>
      </c>
      <c>
        <v>58.958611</v>
      </c>
      <c>
        <v>0</v>
      </c>
      <c>
        <v>0</v>
      </c>
    </row>
    <row>
      <c>
        <is>
          <t>1466138</t>
        </is>
      </c>
      <c>
        <v>1</v>
      </c>
      <c>
        <is>
          <t>İZMİR</t>
        </is>
      </c>
      <c>
        <v>ÇEŞME</v>
      </c>
      <c>
        <is>
          <t>L-252 SİSSUS HASTANE 35-18-L00252_950440622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13:30:42</t>
        </is>
      </c>
      <c>
        <is>
          <t>23.07.2020 23:57:31</t>
        </is>
      </c>
      <c>
        <v>10.446944444</v>
      </c>
      <c>
        <v>0</v>
      </c>
      <c>
        <v>1</v>
      </c>
      <c>
        <v>0</v>
      </c>
      <c>
        <v>0</v>
      </c>
      <c>
        <v>0</v>
      </c>
      <c>
        <v>10.446944</v>
      </c>
      <c>
        <v>0</v>
      </c>
      <c>
        <v>0</v>
      </c>
    </row>
    <row>
      <c>
        <is>
          <t>1477966</t>
        </is>
      </c>
      <c>
        <v>1</v>
      </c>
      <c>
        <is>
          <t>İZMİR</t>
        </is>
      </c>
      <c>
        <v>BALÇOVA</v>
      </c>
      <c>
        <is>
          <t>M-2133 35-07-M02133_35-07-M02133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23:21:50</t>
        </is>
      </c>
      <c>
        <is>
          <t>27.07.2020 00:16:07</t>
        </is>
      </c>
      <c>
        <v>0.904722222</v>
      </c>
      <c>
        <v>0</v>
      </c>
      <c>
        <v>66</v>
      </c>
      <c>
        <v>0</v>
      </c>
      <c>
        <v>0</v>
      </c>
      <c>
        <v>0</v>
      </c>
      <c>
        <v>59.711667</v>
      </c>
      <c>
        <v>0</v>
      </c>
      <c>
        <v>0</v>
      </c>
    </row>
    <row>
      <c>
        <is>
          <t>1422678</t>
        </is>
      </c>
      <c>
        <v>1</v>
      </c>
      <c>
        <is>
          <t>İZMİR</t>
        </is>
      </c>
      <c>
        <v>KARABAĞLAR</v>
      </c>
      <c>
        <is>
          <t>K-3591 35-01-K03591_911882270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18:59:00</t>
        </is>
      </c>
      <c>
        <is>
          <t>16.07.2020 20:17:00</t>
        </is>
      </c>
      <c>
        <v>1.3</v>
      </c>
      <c>
        <v>0</v>
      </c>
      <c>
        <v>1</v>
      </c>
      <c>
        <v>0</v>
      </c>
      <c>
        <v>0</v>
      </c>
      <c>
        <v>0</v>
      </c>
      <c>
        <v>1.3</v>
      </c>
      <c>
        <v>0</v>
      </c>
      <c>
        <v>0</v>
      </c>
    </row>
    <row>
      <c>
        <is>
          <t>1373450</t>
        </is>
      </c>
      <c>
        <v>1</v>
      </c>
      <c>
        <is>
          <t>MANİSA</t>
        </is>
      </c>
      <c>
        <v>SARIGÖL</v>
      </c>
      <c>
        <is>
          <t>SARIGÖL TR-50 45-79-M00050_A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16:36:36</t>
        </is>
      </c>
      <c>
        <is>
          <t>03.07.2020 17:46:08</t>
        </is>
      </c>
      <c>
        <v>1.158888888</v>
      </c>
      <c>
        <v>0</v>
      </c>
      <c>
        <v>94</v>
      </c>
      <c>
        <v>0</v>
      </c>
      <c>
        <v>0</v>
      </c>
      <c>
        <v>0</v>
      </c>
      <c>
        <v>108.935555</v>
      </c>
      <c>
        <v>0</v>
      </c>
      <c>
        <v>0</v>
      </c>
    </row>
    <row>
      <c>
        <is>
          <t>1373320</t>
        </is>
      </c>
      <c>
        <v>1</v>
      </c>
      <c>
        <is>
          <t>İZMİR</t>
        </is>
      </c>
      <c>
        <v>ÇEŞME</v>
      </c>
      <c>
        <is>
          <t>L-252 SİSSUS HASTANE 35-18-L00252_950440633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13:58:00</t>
        </is>
      </c>
      <c>
        <is>
          <t>03.07.2020 14:42:18</t>
        </is>
      </c>
      <c>
        <v>0.738333333</v>
      </c>
      <c>
        <v>0</v>
      </c>
      <c>
        <v>1</v>
      </c>
      <c>
        <v>0</v>
      </c>
      <c>
        <v>0</v>
      </c>
      <c>
        <v>0</v>
      </c>
      <c>
        <v>0.738333</v>
      </c>
      <c>
        <v>0</v>
      </c>
      <c>
        <v>0</v>
      </c>
    </row>
    <row>
      <c>
        <is>
          <t>1371620</t>
        </is>
      </c>
      <c>
        <v>1</v>
      </c>
      <c>
        <is>
          <t>İZMİR</t>
        </is>
      </c>
      <c>
        <v>BAYINDIR</v>
      </c>
      <c>
        <is>
          <t>FAHRİ ÇAPUN SULAMA GRB 35-20-L00176_Ayırıcı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10:14:03</t>
        </is>
      </c>
      <c>
        <is>
          <t>01.07.2020 15:50:38</t>
        </is>
      </c>
      <c>
        <v>5.609722222</v>
      </c>
      <c>
        <v>0</v>
      </c>
      <c>
        <v>17</v>
      </c>
      <c>
        <v>0</v>
      </c>
      <c>
        <v>3</v>
      </c>
      <c>
        <v>0</v>
      </c>
      <c>
        <v>95.365278</v>
      </c>
      <c>
        <v>0</v>
      </c>
      <c>
        <v>16.829167</v>
      </c>
    </row>
    <row>
      <c>
        <is>
          <t>1410635</t>
        </is>
      </c>
      <c>
        <v>1</v>
      </c>
      <c>
        <is>
          <t>İZMİR</t>
        </is>
      </c>
      <c>
        <v>BORNOVA</v>
      </c>
      <c>
        <is>
          <t>K-777 35-02-K00777_B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08:31:27</t>
        </is>
      </c>
      <c>
        <is>
          <t>13.07.2020 09:41:34</t>
        </is>
      </c>
      <c>
        <v>1.168611111</v>
      </c>
      <c>
        <v>0</v>
      </c>
      <c>
        <v>48</v>
      </c>
      <c>
        <v>0</v>
      </c>
      <c>
        <v>0</v>
      </c>
      <c>
        <v>0</v>
      </c>
      <c>
        <v>56.093333</v>
      </c>
      <c>
        <v>0</v>
      </c>
      <c>
        <v>0</v>
      </c>
    </row>
    <row>
      <c>
        <is>
          <t>1411889</t>
        </is>
      </c>
      <c>
        <v>1</v>
      </c>
      <c>
        <is>
          <t>İZMİR</t>
        </is>
      </c>
      <c>
        <v>MENDERES</v>
      </c>
      <c>
        <is>
          <t>TAHTALIÇAY KÖK (M-751) 35-22-M00145_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07:20:16</t>
        </is>
      </c>
      <c>
        <is>
          <t>15.07.2020 08:20:48</t>
        </is>
      </c>
      <c>
        <v>1.008888888</v>
      </c>
      <c>
        <v>1</v>
      </c>
      <c>
        <v>1</v>
      </c>
      <c>
        <v>32</v>
      </c>
      <c>
        <v>41</v>
      </c>
      <c>
        <v>1.008889</v>
      </c>
      <c>
        <v>1.008889</v>
      </c>
      <c>
        <v>32.284444</v>
      </c>
      <c>
        <v>41.364444</v>
      </c>
    </row>
    <row>
      <c>
        <is>
          <t>1412191</t>
        </is>
      </c>
      <c>
        <v>1</v>
      </c>
      <c>
        <is>
          <t>İZMİR</t>
        </is>
      </c>
      <c>
        <v>MENEMEN</v>
      </c>
      <c>
        <is>
          <t>SEYREK TR-3 35-28-M00372_12274374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18:15:00</t>
        </is>
      </c>
      <c>
        <is>
          <t>15.07.2020 19:01:45</t>
        </is>
      </c>
      <c>
        <v>0.779166666</v>
      </c>
      <c>
        <v>0</v>
      </c>
      <c>
        <v>10</v>
      </c>
      <c>
        <v>0</v>
      </c>
      <c>
        <v>0</v>
      </c>
      <c>
        <v>0</v>
      </c>
      <c>
        <v>7.791667</v>
      </c>
      <c>
        <v>0</v>
      </c>
      <c>
        <v>0</v>
      </c>
    </row>
    <row>
      <c>
        <is>
          <t>1410885</t>
        </is>
      </c>
      <c>
        <v>1</v>
      </c>
      <c>
        <is>
          <t>İZMİR</t>
        </is>
      </c>
      <c>
        <v>MENDERES</v>
      </c>
      <c>
        <is>
          <t>METAL İŞLERİ TR-4 35-22-M00104_8291708 TR4/C1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13:30:43</t>
        </is>
      </c>
      <c>
        <is>
          <t>13.07.2020 14:25:29</t>
        </is>
      </c>
      <c>
        <v>0.912777777</v>
      </c>
      <c>
        <v>0</v>
      </c>
      <c>
        <v>28</v>
      </c>
      <c>
        <v>0</v>
      </c>
      <c>
        <v>1</v>
      </c>
      <c>
        <v>0</v>
      </c>
      <c>
        <v>25.557778</v>
      </c>
      <c>
        <v>0</v>
      </c>
      <c>
        <v>0.912778</v>
      </c>
    </row>
    <row>
      <c>
        <is>
          <t>1399354</t>
        </is>
      </c>
      <c>
        <v>1</v>
      </c>
      <c>
        <is>
          <t>İZMİR</t>
        </is>
      </c>
      <c>
        <v>MENDERES</v>
      </c>
      <c>
        <is>
          <t>OĞLANANASI TR-3 35-22-M00257_B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18:14:04</t>
        </is>
      </c>
      <c>
        <is>
          <t>10.07.2020 19:42:12</t>
        </is>
      </c>
      <c>
        <v>1.468888888</v>
      </c>
      <c>
        <v>0</v>
      </c>
      <c>
        <v>49</v>
      </c>
      <c>
        <v>0</v>
      </c>
      <c>
        <v>0</v>
      </c>
      <c>
        <v>0</v>
      </c>
      <c>
        <v>71.975556</v>
      </c>
      <c>
        <v>0</v>
      </c>
      <c>
        <v>0</v>
      </c>
    </row>
    <row>
      <c>
        <is>
          <t>1400001</t>
        </is>
      </c>
      <c>
        <v>1</v>
      </c>
      <c>
        <is>
          <t>İZMİR</t>
        </is>
      </c>
      <c>
        <v>MENDERES</v>
      </c>
      <c>
        <is>
          <t>TAHTALIÇAY KÖK (M-751) 35-22-M00145_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20:02:34</t>
        </is>
      </c>
      <c>
        <is>
          <t>11.07.2020 22:00:26</t>
        </is>
      </c>
      <c>
        <v>1.964444444</v>
      </c>
      <c>
        <v>1</v>
      </c>
      <c>
        <v>1</v>
      </c>
      <c>
        <v>27</v>
      </c>
      <c>
        <v>42</v>
      </c>
      <c>
        <v>1.964444</v>
      </c>
      <c>
        <v>1.964444</v>
      </c>
      <c>
        <v>53.04</v>
      </c>
      <c>
        <v>82.506667</v>
      </c>
    </row>
    <row>
      <c>
        <is>
          <t>1455655</t>
        </is>
      </c>
      <c>
        <v>1</v>
      </c>
      <c>
        <is>
          <t>İZMİR</t>
        </is>
      </c>
      <c>
        <v>MENDERES</v>
      </c>
      <c>
        <is>
          <t>METAL İŞLERİ TR-4 35-22-M00104_955276236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13:51:14</t>
        </is>
      </c>
      <c>
        <is>
          <t>22.07.2020 22:02:17</t>
        </is>
      </c>
      <c>
        <v>8.184166666</v>
      </c>
      <c>
        <v>0</v>
      </c>
      <c>
        <v>1</v>
      </c>
      <c>
        <v>0</v>
      </c>
      <c>
        <v>0</v>
      </c>
      <c>
        <v>0</v>
      </c>
      <c>
        <v>8.184167</v>
      </c>
      <c>
        <v>0</v>
      </c>
      <c>
        <v>0</v>
      </c>
    </row>
    <row>
      <c>
        <is>
          <t>1455474</t>
        </is>
      </c>
      <c>
        <v>1</v>
      </c>
      <c>
        <is>
          <t>İZMİR</t>
        </is>
      </c>
      <c>
        <v>MENDERES</v>
      </c>
      <c>
        <is>
          <t>KISIK METAL İŞLERİ KÖK 35-22-M00099_955270707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08:53:29</t>
        </is>
      </c>
      <c>
        <is>
          <t>22.07.2020 09:44:11</t>
        </is>
      </c>
      <c>
        <v>0.845</v>
      </c>
      <c>
        <v>0</v>
      </c>
      <c>
        <v>1</v>
      </c>
      <c>
        <v>0</v>
      </c>
      <c>
        <v>0</v>
      </c>
      <c>
        <v>0</v>
      </c>
      <c>
        <v>0.845</v>
      </c>
      <c>
        <v>0</v>
      </c>
      <c>
        <v>0</v>
      </c>
    </row>
    <row>
      <c>
        <is>
          <t>1411797</t>
        </is>
      </c>
      <c>
        <v>1</v>
      </c>
      <c>
        <is>
          <t>İZMİR</t>
        </is>
      </c>
      <c>
        <v>BORNOVA</v>
      </c>
      <c>
        <is>
          <t>K-3758 35-02-K03758_A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21:10:47</t>
        </is>
      </c>
      <c>
        <is>
          <t>14.07.2020 22:17:55</t>
        </is>
      </c>
      <c>
        <v>1.118888888</v>
      </c>
      <c>
        <v>0</v>
      </c>
      <c>
        <v>77</v>
      </c>
      <c>
        <v>0</v>
      </c>
      <c>
        <v>0</v>
      </c>
      <c>
        <v>0</v>
      </c>
      <c>
        <v>86.154444</v>
      </c>
      <c>
        <v>0</v>
      </c>
      <c>
        <v>0</v>
      </c>
    </row>
    <row>
      <c>
        <is>
          <t>1423957</t>
        </is>
      </c>
      <c>
        <v>1</v>
      </c>
      <c>
        <is>
          <t>İZMİR</t>
        </is>
      </c>
      <c>
        <v>MENDERES</v>
      </c>
      <c>
        <is>
          <t>TAHTALIÇAY KÖK (M-751) 35-22-M00145_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08:44:50</t>
        </is>
      </c>
      <c>
        <is>
          <t>19.07.2020 09:29:15</t>
        </is>
      </c>
      <c>
        <v>0.740277777</v>
      </c>
      <c>
        <v>1</v>
      </c>
      <c>
        <v>1</v>
      </c>
      <c>
        <v>27</v>
      </c>
      <c>
        <v>42</v>
      </c>
      <c>
        <v>0.740278</v>
      </c>
      <c>
        <v>0.740278</v>
      </c>
      <c>
        <v>19.9875</v>
      </c>
      <c>
        <v>31.091667</v>
      </c>
    </row>
    <row>
      <c>
        <is>
          <t>1398476</t>
        </is>
      </c>
      <c>
        <v>1</v>
      </c>
      <c>
        <is>
          <t>İZMİR</t>
        </is>
      </c>
      <c>
        <v>MENDERES</v>
      </c>
      <c>
        <is>
          <t>METAL İŞLERİ TR-4 35-22-M00104_8291708 TR4/D1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15:52:51</t>
        </is>
      </c>
      <c>
        <is>
          <t>09.07.2020 18:31:56</t>
        </is>
      </c>
      <c>
        <v>2.651388888</v>
      </c>
      <c>
        <v>0</v>
      </c>
      <c>
        <v>7</v>
      </c>
      <c>
        <v>0</v>
      </c>
      <c>
        <v>1</v>
      </c>
      <c>
        <v>0</v>
      </c>
      <c>
        <v>18.559722</v>
      </c>
      <c>
        <v>0</v>
      </c>
      <c>
        <v>2.651389</v>
      </c>
    </row>
    <row>
      <c>
        <is>
          <t>1385867</t>
        </is>
      </c>
      <c>
        <v>1</v>
      </c>
      <c>
        <is>
          <t>İZMİR</t>
        </is>
      </c>
      <c>
        <v>MENDERES</v>
      </c>
      <c>
        <is>
          <t>METAL İŞLERİ TR-4 35-22-M00104_8291708 TR4/B1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16:04:18</t>
        </is>
      </c>
      <c>
        <is>
          <t>06.07.2020 17:33:50</t>
        </is>
      </c>
      <c>
        <v>1.492222222</v>
      </c>
      <c>
        <v>0</v>
      </c>
      <c>
        <v>3</v>
      </c>
      <c>
        <v>0</v>
      </c>
      <c>
        <v>0</v>
      </c>
      <c>
        <v>0</v>
      </c>
      <c>
        <v>4.476667</v>
      </c>
      <c>
        <v>0</v>
      </c>
      <c>
        <v>0</v>
      </c>
    </row>
    <row>
      <c>
        <is>
          <t>1479695</t>
        </is>
      </c>
      <c>
        <v>1</v>
      </c>
      <c>
        <is>
          <t>İZMİR</t>
        </is>
      </c>
      <c>
        <v>MENDERES</v>
      </c>
      <c>
        <is>
          <t>OĞLANANASI TR-8 35-22-M00261_955256439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11:29:16</t>
        </is>
      </c>
      <c>
        <is>
          <t>29.07.2020 13:28:36</t>
        </is>
      </c>
      <c>
        <v>1.988888888</v>
      </c>
      <c>
        <v>0</v>
      </c>
      <c>
        <v>1</v>
      </c>
      <c>
        <v>0</v>
      </c>
      <c>
        <v>0</v>
      </c>
      <c>
        <v>0</v>
      </c>
      <c>
        <v>1.988889</v>
      </c>
      <c>
        <v>0</v>
      </c>
      <c>
        <v>0</v>
      </c>
    </row>
    <row>
      <c>
        <is>
          <t>1386116</t>
        </is>
      </c>
      <c>
        <v>1</v>
      </c>
      <c>
        <is>
          <t>İZMİR</t>
        </is>
      </c>
      <c>
        <v>ÇEŞME</v>
      </c>
      <c>
        <is>
          <t>L-234 35-18-L00234_C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22:23:31</t>
        </is>
      </c>
      <c>
        <is>
          <t>06.07.2020 23:07:06</t>
        </is>
      </c>
      <c>
        <v>0.726388888</v>
      </c>
      <c>
        <v>0</v>
      </c>
      <c>
        <v>29</v>
      </c>
      <c>
        <v>0</v>
      </c>
      <c>
        <v>0</v>
      </c>
      <c>
        <v>0</v>
      </c>
      <c>
        <v>21.065278</v>
      </c>
      <c>
        <v>0</v>
      </c>
      <c>
        <v>0</v>
      </c>
    </row>
    <row>
      <c>
        <is>
          <t>1477043</t>
        </is>
      </c>
      <c>
        <v>1</v>
      </c>
      <c>
        <is>
          <t>İZMİR</t>
        </is>
      </c>
      <c>
        <v>MENDERES</v>
      </c>
      <c>
        <is>
          <t>M-1814 KISIK DM-1 35-22-M00095_SULAMA-M016 M016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23:45:51</t>
        </is>
      </c>
      <c>
        <is>
          <t>25.07.2020 03:34:16</t>
        </is>
      </c>
      <c>
        <v>3.806944444</v>
      </c>
      <c>
        <v>0</v>
      </c>
      <c>
        <v>0</v>
      </c>
      <c>
        <v>3</v>
      </c>
      <c>
        <v>0</v>
      </c>
      <c>
        <v>0</v>
      </c>
      <c>
        <v>0</v>
      </c>
      <c>
        <v>11.420833</v>
      </c>
      <c>
        <v>0</v>
      </c>
    </row>
    <row>
      <c>
        <is>
          <t>1423651</t>
        </is>
      </c>
      <c>
        <v>1</v>
      </c>
      <c>
        <is>
          <t>İZMİR</t>
        </is>
      </c>
      <c>
        <v>ÇEŞME</v>
      </c>
      <c>
        <is>
          <t>L-245 35-18-L00245_95000117222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14:29:04</t>
        </is>
      </c>
      <c>
        <is>
          <t>18.07.2020 19:12:45</t>
        </is>
      </c>
      <c>
        <v>4.728055555</v>
      </c>
      <c>
        <v>0</v>
      </c>
      <c>
        <v>1</v>
      </c>
      <c>
        <v>0</v>
      </c>
      <c>
        <v>0</v>
      </c>
      <c>
        <v>0</v>
      </c>
      <c>
        <v>4.728056</v>
      </c>
      <c>
        <v>0</v>
      </c>
      <c>
        <v>0</v>
      </c>
    </row>
    <row>
      <c>
        <is>
          <t>1424741</t>
        </is>
      </c>
      <c>
        <v>1</v>
      </c>
      <c>
        <is>
          <t>İZMİR</t>
        </is>
      </c>
      <c>
        <v>URLA</v>
      </c>
      <c>
        <is>
          <t>TR-113 ZEYTİNALANI 35-19-L00113_TR-114/TR-115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15:25:10</t>
        </is>
      </c>
      <c>
        <is>
          <t>20.07.2020 17:24:19</t>
        </is>
      </c>
      <c>
        <v>1.985833333</v>
      </c>
      <c>
        <v>6</v>
      </c>
      <c>
        <v>840</v>
      </c>
      <c>
        <v>0</v>
      </c>
      <c>
        <v>0</v>
      </c>
      <c>
        <v>11.915</v>
      </c>
      <c>
        <v>1668.1</v>
      </c>
      <c>
        <v>0</v>
      </c>
      <c>
        <v>0</v>
      </c>
    </row>
    <row>
      <c>
        <is>
          <t>1399967</t>
        </is>
      </c>
      <c>
        <v>1</v>
      </c>
      <c>
        <is>
          <t>İZMİR</t>
        </is>
      </c>
      <c>
        <v>KONAK</v>
      </c>
      <c>
        <is>
          <t>K-3582 35-01-K03582_B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19:53:40</t>
        </is>
      </c>
      <c>
        <is>
          <t>11.07.2020 20:35:58</t>
        </is>
      </c>
      <c>
        <v>0.705</v>
      </c>
      <c>
        <v>0</v>
      </c>
      <c>
        <v>85</v>
      </c>
      <c>
        <v>0</v>
      </c>
      <c>
        <v>0</v>
      </c>
      <c>
        <v>0</v>
      </c>
      <c>
        <v>59.925</v>
      </c>
      <c>
        <v>0</v>
      </c>
      <c>
        <v>0</v>
      </c>
    </row>
    <row>
      <c>
        <is>
          <t>1399216</t>
        </is>
      </c>
      <c>
        <v>1</v>
      </c>
      <c>
        <is>
          <t>İZMİR</t>
        </is>
      </c>
      <c>
        <v>ÇEŞME</v>
      </c>
      <c>
        <is>
          <t>L-245 35-18-L00245_950457551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15:57:03</t>
        </is>
      </c>
      <c>
        <is>
          <t>10.07.2020 21:07:18</t>
        </is>
      </c>
      <c>
        <v>5.170833333</v>
      </c>
      <c>
        <v>0</v>
      </c>
      <c>
        <v>1</v>
      </c>
      <c>
        <v>0</v>
      </c>
      <c>
        <v>0</v>
      </c>
      <c>
        <v>0</v>
      </c>
      <c>
        <v>5.170833</v>
      </c>
      <c>
        <v>0</v>
      </c>
      <c>
        <v>0</v>
      </c>
    </row>
    <row>
      <c>
        <is>
          <t>1455457</t>
        </is>
      </c>
      <c>
        <v>1</v>
      </c>
      <c>
        <is>
          <t>İZMİR</t>
        </is>
      </c>
      <c>
        <v>GÜZELBAHÇE</v>
      </c>
      <c>
        <is>
          <t>K-1905 35-10-K01905_912479735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07:28:27</t>
        </is>
      </c>
      <c>
        <is>
          <t>22.07.2020 08:50:19</t>
        </is>
      </c>
      <c>
        <v>1.364444444</v>
      </c>
      <c>
        <v>0</v>
      </c>
      <c>
        <v>1</v>
      </c>
      <c>
        <v>0</v>
      </c>
      <c>
        <v>0</v>
      </c>
      <c>
        <v>0</v>
      </c>
      <c>
        <v>1.364444</v>
      </c>
      <c>
        <v>0</v>
      </c>
      <c>
        <v>0</v>
      </c>
    </row>
    <row>
      <c>
        <is>
          <t>1410830</t>
        </is>
      </c>
      <c>
        <v>1</v>
      </c>
      <c>
        <is>
          <t>İZMİR</t>
        </is>
      </c>
      <c>
        <v>KONAK</v>
      </c>
      <c>
        <is>
          <t>K-341 35-01-K00341_910402967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12:02:05</t>
        </is>
      </c>
      <c>
        <is>
          <t>13.07.2020 12:44:12</t>
        </is>
      </c>
      <c>
        <v>0.701944444</v>
      </c>
      <c>
        <v>0</v>
      </c>
      <c>
        <v>1</v>
      </c>
      <c>
        <v>0</v>
      </c>
      <c>
        <v>0</v>
      </c>
      <c>
        <v>0</v>
      </c>
      <c>
        <v>0.701944</v>
      </c>
      <c>
        <v>0</v>
      </c>
      <c>
        <v>0</v>
      </c>
    </row>
    <row>
      <c>
        <is>
          <t>1385608</t>
        </is>
      </c>
      <c>
        <v>1</v>
      </c>
      <c>
        <is>
          <t>İZMİR</t>
        </is>
      </c>
      <c>
        <v>ÇEŞME</v>
      </c>
      <c>
        <is>
          <t>L-229 35-18-L00229_950461502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10:17:46</t>
        </is>
      </c>
      <c>
        <is>
          <t>06.07.2020 11:35:37</t>
        </is>
      </c>
      <c>
        <v>1.2975</v>
      </c>
      <c>
        <v>0</v>
      </c>
      <c>
        <v>1</v>
      </c>
      <c>
        <v>0</v>
      </c>
      <c>
        <v>0</v>
      </c>
      <c>
        <v>0</v>
      </c>
      <c>
        <v>1.2975</v>
      </c>
      <c>
        <v>0</v>
      </c>
      <c>
        <v>0</v>
      </c>
    </row>
    <row>
      <c>
        <is>
          <t>1386723</t>
        </is>
      </c>
      <c>
        <v>1</v>
      </c>
      <c>
        <is>
          <t>MANİSA</t>
        </is>
      </c>
      <c>
        <v>ALAŞEHİR</v>
      </c>
      <c>
        <is>
          <t>ALAŞEHİR TR-50 45-73-M00050_45-73-M00050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13:25:56</t>
        </is>
      </c>
      <c>
        <is>
          <t>07.07.2020 13:59:00</t>
        </is>
      </c>
      <c>
        <v>0.551111111</v>
      </c>
      <c>
        <v>1</v>
      </c>
      <c>
        <v>95</v>
      </c>
      <c>
        <v>0</v>
      </c>
      <c>
        <v>0</v>
      </c>
      <c>
        <v>0.551111</v>
      </c>
      <c>
        <v>52.355556</v>
      </c>
      <c>
        <v>0</v>
      </c>
      <c>
        <v>0</v>
      </c>
    </row>
    <row>
      <c>
        <is>
          <t>1480663</t>
        </is>
      </c>
      <c>
        <v>1</v>
      </c>
      <c>
        <is>
          <t>İZMİR</t>
        </is>
      </c>
      <c>
        <v>ÇEŞME</v>
      </c>
      <c>
        <is>
          <t>L-191 35-18-L00191_35-18-L00191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18:05:12</t>
        </is>
      </c>
      <c>
        <is>
          <t>30.07.2020 21:26:43</t>
        </is>
      </c>
      <c>
        <v>3.358611111</v>
      </c>
      <c>
        <v>1</v>
      </c>
      <c>
        <v>258</v>
      </c>
      <c>
        <v>0</v>
      </c>
      <c>
        <v>0</v>
      </c>
      <c>
        <v>3.358611</v>
      </c>
      <c>
        <v>866.521667</v>
      </c>
      <c>
        <v>0</v>
      </c>
      <c>
        <v>0</v>
      </c>
    </row>
    <row>
      <c>
        <is>
          <t>1477124</t>
        </is>
      </c>
      <c>
        <v>1</v>
      </c>
      <c>
        <is>
          <t>İZMİR</t>
        </is>
      </c>
      <c>
        <v>URLA</v>
      </c>
      <c>
        <is>
          <t>ZEYTİNALAN TR-110 35-19-M00110_956694582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09:08:45</t>
        </is>
      </c>
      <c>
        <is>
          <t>25.07.2020 10:08:11</t>
        </is>
      </c>
      <c>
        <v>0.990555555</v>
      </c>
      <c>
        <v>0</v>
      </c>
      <c>
        <v>1</v>
      </c>
      <c>
        <v>0</v>
      </c>
      <c>
        <v>0</v>
      </c>
      <c>
        <v>0</v>
      </c>
      <c>
        <v>0.990556</v>
      </c>
      <c>
        <v>0</v>
      </c>
      <c>
        <v>0</v>
      </c>
    </row>
    <row>
      <c>
        <is>
          <t>1411536</t>
        </is>
      </c>
      <c>
        <v>1</v>
      </c>
      <c>
        <is>
          <t>İZMİR</t>
        </is>
      </c>
      <c>
        <v>URLA</v>
      </c>
      <c>
        <is>
          <t>TR-122 ZEYTİNALANI 35-19-L00122_956663232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14:04:00</t>
        </is>
      </c>
      <c>
        <is>
          <t>14.07.2020 18:04:39</t>
        </is>
      </c>
      <c>
        <v>4.010833333</v>
      </c>
      <c>
        <v>0</v>
      </c>
      <c>
        <v>1</v>
      </c>
      <c>
        <v>0</v>
      </c>
      <c>
        <v>0</v>
      </c>
      <c>
        <v>0</v>
      </c>
      <c>
        <v>4.010833</v>
      </c>
      <c>
        <v>0</v>
      </c>
      <c>
        <v>0</v>
      </c>
    </row>
    <row>
      <c>
        <is>
          <t>1397430</t>
        </is>
      </c>
      <c>
        <v>1</v>
      </c>
      <c>
        <is>
          <t>İZMİR</t>
        </is>
      </c>
      <c>
        <v>KONAK</v>
      </c>
      <c>
        <is>
          <t>K-1209 35-01-K01209_C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09:22:42</t>
        </is>
      </c>
      <c>
        <is>
          <t>08.07.2020 13:14:16</t>
        </is>
      </c>
      <c>
        <v>3.859444444</v>
      </c>
      <c>
        <v>0</v>
      </c>
      <c>
        <v>252</v>
      </c>
      <c>
        <v>0</v>
      </c>
      <c>
        <v>0</v>
      </c>
      <c>
        <v>0</v>
      </c>
      <c>
        <v>972.58</v>
      </c>
      <c>
        <v>0</v>
      </c>
      <c>
        <v>0</v>
      </c>
    </row>
    <row>
      <c>
        <is>
          <t>1412307</t>
        </is>
      </c>
      <c>
        <v>1</v>
      </c>
      <c>
        <is>
          <t>İZMİR</t>
        </is>
      </c>
      <c>
        <v>ÇEŞME</v>
      </c>
      <c>
        <is>
          <t>L-243 35-18-L00243_950461472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22:55:50</t>
        </is>
      </c>
      <c>
        <is>
          <t>16.07.2020 13:20:35</t>
        </is>
      </c>
      <c>
        <v>14.4125</v>
      </c>
      <c>
        <v>0</v>
      </c>
      <c>
        <v>1</v>
      </c>
      <c>
        <v>0</v>
      </c>
      <c>
        <v>0</v>
      </c>
      <c>
        <v>0</v>
      </c>
      <c>
        <v>14.4125</v>
      </c>
      <c>
        <v>0</v>
      </c>
      <c>
        <v>0</v>
      </c>
    </row>
    <row>
      <c>
        <is>
          <t>1480941</t>
        </is>
      </c>
      <c>
        <v>1</v>
      </c>
      <c>
        <is>
          <t>İZMİR</t>
        </is>
      </c>
      <c>
        <v>ÇEŞME</v>
      </c>
      <c>
        <is>
          <t>L-234 35-18-L00234_B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08:19:32</t>
        </is>
      </c>
      <c>
        <is>
          <t>31.07.2020 10:59:51</t>
        </is>
      </c>
      <c>
        <v>2.671944444</v>
      </c>
      <c>
        <v>0</v>
      </c>
      <c>
        <v>10</v>
      </c>
      <c>
        <v>0</v>
      </c>
      <c>
        <v>0</v>
      </c>
      <c>
        <v>0</v>
      </c>
      <c>
        <v>26.719444</v>
      </c>
      <c>
        <v>0</v>
      </c>
      <c>
        <v>0</v>
      </c>
    </row>
    <row>
      <c>
        <is>
          <t>1478060</t>
        </is>
      </c>
      <c>
        <v>1</v>
      </c>
      <c>
        <is>
          <t>İZMİR</t>
        </is>
      </c>
      <c>
        <v>ÇEŞME</v>
      </c>
      <c>
        <is>
          <t>L-234 35-18-L00234_D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10:04:07</t>
        </is>
      </c>
      <c>
        <is>
          <t>27.07.2020 11:19:50</t>
        </is>
      </c>
      <c>
        <v>1.261944444</v>
      </c>
      <c>
        <v>0</v>
      </c>
      <c>
        <v>34</v>
      </c>
      <c>
        <v>0</v>
      </c>
      <c>
        <v>0</v>
      </c>
      <c>
        <v>0</v>
      </c>
      <c>
        <v>42.906111</v>
      </c>
      <c>
        <v>0</v>
      </c>
      <c>
        <v>0</v>
      </c>
    </row>
    <row>
      <c>
        <is>
          <t>1399951</t>
        </is>
      </c>
      <c>
        <v>1</v>
      </c>
      <c>
        <is>
          <t>İZMİR</t>
        </is>
      </c>
      <c>
        <v>ÇEŞME</v>
      </c>
      <c>
        <is>
          <t>L-234 35-18-L00234_A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19:31:17</t>
        </is>
      </c>
      <c>
        <is>
          <t>11.07.2020 20:23:36</t>
        </is>
      </c>
      <c>
        <v>0.871944444</v>
      </c>
      <c>
        <v>0</v>
      </c>
      <c>
        <v>15</v>
      </c>
      <c>
        <v>0</v>
      </c>
      <c>
        <v>0</v>
      </c>
      <c>
        <v>0</v>
      </c>
      <c>
        <v>13.079167</v>
      </c>
      <c>
        <v>0</v>
      </c>
      <c>
        <v>0</v>
      </c>
    </row>
    <row>
      <c>
        <is>
          <t>1412018</t>
        </is>
      </c>
      <c>
        <v>1</v>
      </c>
      <c>
        <is>
          <t>İZMİR</t>
        </is>
      </c>
      <c>
        <v>GAZİEMİR</v>
      </c>
      <c>
        <is>
          <t>K-3013 35-08-K03013_912236555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11:57:33</t>
        </is>
      </c>
      <c>
        <is>
          <t>15.07.2020 13:23:34</t>
        </is>
      </c>
      <c>
        <v>1.433611111</v>
      </c>
      <c>
        <v>0</v>
      </c>
      <c>
        <v>4</v>
      </c>
      <c>
        <v>0</v>
      </c>
      <c>
        <v>0</v>
      </c>
      <c>
        <v>0</v>
      </c>
      <c>
        <v>5.734444</v>
      </c>
      <c>
        <v>0</v>
      </c>
      <c>
        <v>0</v>
      </c>
    </row>
    <row>
      <c>
        <is>
          <t>1374895</t>
        </is>
      </c>
      <c>
        <v>1</v>
      </c>
      <c>
        <is>
          <t>İZMİR</t>
        </is>
      </c>
      <c>
        <v>MENDERES</v>
      </c>
      <c>
        <is>
          <t>ÇİLEME TR-3 35-22-M00162_6836438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05.07.2020 15:22:32</t>
        </is>
      </c>
      <c>
        <is>
          <t>05.07.2020 18:49:38</t>
        </is>
      </c>
      <c>
        <v>3.451666666</v>
      </c>
      <c>
        <v>0</v>
      </c>
      <c>
        <v>66</v>
      </c>
      <c>
        <v>0</v>
      </c>
      <c>
        <v>0</v>
      </c>
      <c>
        <v>0</v>
      </c>
      <c>
        <v>227.81</v>
      </c>
      <c>
        <v>0</v>
      </c>
      <c>
        <v>0</v>
      </c>
    </row>
    <row>
      <c>
        <is>
          <t>1375055</t>
        </is>
      </c>
      <c>
        <v>1</v>
      </c>
      <c>
        <is>
          <t>İZMİR</t>
        </is>
      </c>
      <c>
        <v>MENDERES</v>
      </c>
      <c>
        <is>
          <t>ERBUDAK SULAMA GRUBU TR 35-22-M00213_35-22-M00213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18:42:25</t>
        </is>
      </c>
      <c>
        <is>
          <t>05.07.2020 19:34:37</t>
        </is>
      </c>
      <c>
        <v>0.87</v>
      </c>
      <c>
        <v>0</v>
      </c>
      <c>
        <v>20</v>
      </c>
      <c>
        <v>0</v>
      </c>
      <c>
        <v>0</v>
      </c>
      <c>
        <v>0</v>
      </c>
      <c>
        <v>17.4</v>
      </c>
      <c>
        <v>0</v>
      </c>
      <c>
        <v>0</v>
      </c>
    </row>
    <row>
      <c>
        <is>
          <t>1397593</t>
        </is>
      </c>
      <c>
        <v>1</v>
      </c>
      <c>
        <is>
          <t>İZMİR</t>
        </is>
      </c>
      <c>
        <v>MENDERES</v>
      </c>
      <c>
        <is>
          <t>ABDULLAH SÜRÜCÜ SULAMA GRUBU TR 35-22-M00214_955285469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12:05:31</t>
        </is>
      </c>
      <c>
        <is>
          <t>08.07.2020 14:06:01</t>
        </is>
      </c>
      <c>
        <v>2.008333333</v>
      </c>
      <c>
        <v>0</v>
      </c>
      <c>
        <v>1</v>
      </c>
      <c>
        <v>0</v>
      </c>
      <c>
        <v>0</v>
      </c>
      <c>
        <v>0</v>
      </c>
      <c>
        <v>2.008333</v>
      </c>
      <c>
        <v>0</v>
      </c>
      <c>
        <v>0</v>
      </c>
    </row>
    <row>
      <c>
        <is>
          <t>1455661</t>
        </is>
      </c>
      <c>
        <v>1</v>
      </c>
      <c>
        <is>
          <t>İZMİR</t>
        </is>
      </c>
      <c>
        <v>KARABAĞLAR</v>
      </c>
      <c>
        <is>
          <t>K-1403 35-01-K01403_D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14:10:09</t>
        </is>
      </c>
      <c>
        <is>
          <t>22.07.2020 15:13:23</t>
        </is>
      </c>
      <c>
        <v>1.053888888</v>
      </c>
      <c>
        <v>0</v>
      </c>
      <c>
        <v>177</v>
      </c>
      <c>
        <v>0</v>
      </c>
      <c>
        <v>0</v>
      </c>
      <c>
        <v>0</v>
      </c>
      <c>
        <v>186.538333</v>
      </c>
      <c>
        <v>0</v>
      </c>
      <c>
        <v>0</v>
      </c>
    </row>
    <row>
      <c>
        <is>
          <t>1374397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20:37:33</t>
        </is>
      </c>
      <c>
        <is>
          <t>04.07.2020 20:55:19</t>
        </is>
      </c>
      <c>
        <v>0.296111111</v>
      </c>
      <c>
        <v>0</v>
      </c>
      <c>
        <v>24</v>
      </c>
      <c>
        <v>84</v>
      </c>
      <c>
        <v>0</v>
      </c>
      <c>
        <v>0</v>
      </c>
      <c>
        <v>7.106667</v>
      </c>
      <c>
        <v>24.873333</v>
      </c>
      <c>
        <v>0</v>
      </c>
    </row>
    <row>
      <c>
        <is>
          <t>1373534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18:03:43</t>
        </is>
      </c>
      <c>
        <is>
          <t>03.07.2020 19:20:53</t>
        </is>
      </c>
      <c>
        <v>1.286111111</v>
      </c>
      <c>
        <v>0</v>
      </c>
      <c>
        <v>24</v>
      </c>
      <c>
        <v>84</v>
      </c>
      <c>
        <v>0</v>
      </c>
      <c>
        <v>0</v>
      </c>
      <c>
        <v>30.866667</v>
      </c>
      <c>
        <v>108.033333</v>
      </c>
      <c>
        <v>0</v>
      </c>
    </row>
    <row>
      <c>
        <is>
          <t>1372503</t>
        </is>
      </c>
      <c>
        <v>1</v>
      </c>
      <c>
        <is>
          <t>İZMİR</t>
        </is>
      </c>
      <c>
        <v>MENDERES</v>
      </c>
      <c>
        <is>
          <t>TEKELİ DM 35-22-M00088_966120350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14:04:43</t>
        </is>
      </c>
      <c>
        <is>
          <t>02.07.2020 17:57:41</t>
        </is>
      </c>
      <c>
        <v>3.882777777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3.882778</v>
      </c>
    </row>
    <row>
      <c>
        <is>
          <t>1435274</t>
        </is>
      </c>
      <c>
        <v>1</v>
      </c>
      <c>
        <is>
          <t>MANİSA</t>
        </is>
      </c>
      <c>
        <v>SALİHLİ</v>
      </c>
      <c>
        <is>
          <t>KARAPINAR İM 45-78-A00002_HatBaşıAyırıcı_53139292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16:28:05</t>
        </is>
      </c>
      <c>
        <is>
          <t>21.07.2020 18:16:04</t>
        </is>
      </c>
      <c>
        <v>1.799722222</v>
      </c>
      <c>
        <v>0</v>
      </c>
      <c>
        <v>0</v>
      </c>
      <c>
        <v>1</v>
      </c>
      <c>
        <v>0</v>
      </c>
      <c>
        <v>0</v>
      </c>
      <c>
        <v>0</v>
      </c>
      <c>
        <v>1.799722</v>
      </c>
      <c>
        <v>0</v>
      </c>
    </row>
    <row>
      <c>
        <is>
          <t>1477191</t>
        </is>
      </c>
      <c>
        <v>1</v>
      </c>
      <c>
        <is>
          <t>İZMİR</t>
        </is>
      </c>
      <c>
        <v>MENDERES</v>
      </c>
      <c>
        <is>
          <t>TEKELİ DM 35-22-M00088_TEKELİ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25.07.2020 10:25:31</t>
        </is>
      </c>
      <c>
        <is>
          <t>25.07.2020 17:29:32</t>
        </is>
      </c>
      <c>
        <v>7.066944444</v>
      </c>
      <c>
        <v>14</v>
      </c>
      <c>
        <v>1115</v>
      </c>
      <c>
        <v>16</v>
      </c>
      <c>
        <v>4</v>
      </c>
      <c>
        <v>98.937222</v>
      </c>
      <c>
        <v>7879.643055</v>
      </c>
      <c>
        <v>113.071111</v>
      </c>
      <c>
        <v>28.267778</v>
      </c>
    </row>
    <row>
      <c>
        <is>
          <t>1480959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09:26:20</t>
        </is>
      </c>
      <c>
        <is>
          <t>31.07.2020 10:03:44</t>
        </is>
      </c>
      <c>
        <v>0.623333333</v>
      </c>
      <c>
        <v>0</v>
      </c>
      <c>
        <v>22</v>
      </c>
      <c>
        <v>84</v>
      </c>
      <c>
        <v>2</v>
      </c>
      <c>
        <v>0</v>
      </c>
      <c>
        <v>13.713333</v>
      </c>
      <c>
        <v>52.36</v>
      </c>
      <c>
        <v>1.246667</v>
      </c>
    </row>
    <row>
      <c>
        <is>
          <t>1477824</t>
        </is>
      </c>
      <c>
        <v>1</v>
      </c>
      <c>
        <is>
          <t>İZMİR</t>
        </is>
      </c>
      <c>
        <v>MENEMEN</v>
      </c>
      <c>
        <is>
          <t>SEYREK TR-2/1 35-28-M00378_B tr2/1b1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16:41:00</t>
        </is>
      </c>
      <c>
        <is>
          <t>26.07.2020 17:00:50</t>
        </is>
      </c>
      <c>
        <v>0.330555555</v>
      </c>
      <c>
        <v>0</v>
      </c>
      <c>
        <v>46</v>
      </c>
      <c>
        <v>0</v>
      </c>
      <c>
        <v>0</v>
      </c>
      <c>
        <v>0</v>
      </c>
      <c>
        <v>15.205556</v>
      </c>
      <c>
        <v>0</v>
      </c>
      <c>
        <v>0</v>
      </c>
    </row>
    <row>
      <c>
        <is>
          <t>1399638</t>
        </is>
      </c>
      <c>
        <v>1</v>
      </c>
      <c>
        <is>
          <t>İZMİR</t>
        </is>
      </c>
      <c>
        <v>MENEMEN</v>
      </c>
      <c>
        <is>
          <t>SEYREK TR-6 35-28-M00373_35-28-M00373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11.07.2020 11:06:00</t>
        </is>
      </c>
      <c>
        <is>
          <t>11.07.2020 11:11:00</t>
        </is>
      </c>
      <c>
        <v>0.083333333</v>
      </c>
      <c>
        <v>0</v>
      </c>
      <c>
        <v>270</v>
      </c>
      <c>
        <v>0</v>
      </c>
      <c>
        <v>0</v>
      </c>
      <c>
        <v>0</v>
      </c>
      <c>
        <v>22.5</v>
      </c>
      <c>
        <v>0</v>
      </c>
      <c>
        <v>0</v>
      </c>
    </row>
    <row>
      <c>
        <is>
          <t>1399576</t>
        </is>
      </c>
      <c>
        <v>1</v>
      </c>
      <c>
        <is>
          <t>İZMİR</t>
        </is>
      </c>
      <c>
        <v>SELÇUK</v>
      </c>
      <c>
        <is>
          <t>TR-10 35-13-L00010_TR-12 - TR-13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11.07.2020 09:23:12</t>
        </is>
      </c>
      <c>
        <is>
          <t>11.07.2020 12:12:00</t>
        </is>
      </c>
      <c>
        <v>2.813333333</v>
      </c>
      <c>
        <v>10</v>
      </c>
      <c>
        <v>1689</v>
      </c>
      <c>
        <v>0</v>
      </c>
      <c>
        <v>0</v>
      </c>
      <c>
        <v>28.133333</v>
      </c>
      <c>
        <v>4751.719999</v>
      </c>
      <c>
        <v>0</v>
      </c>
      <c>
        <v>0</v>
      </c>
    </row>
    <row>
      <c>
        <is>
          <t>1412170</t>
        </is>
      </c>
      <c>
        <v>1</v>
      </c>
      <c>
        <is>
          <t>İZMİR</t>
        </is>
      </c>
      <c>
        <v>TORBALI</v>
      </c>
      <c>
        <is>
          <t>DERE MADENCİLİK ÖLÇÜ KÖK ÖZEL 35-26-M01099Ö_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17:22:18</t>
        </is>
      </c>
      <c>
        <is>
          <t>15.07.2020 18:29:58</t>
        </is>
      </c>
      <c>
        <v>1.127777777</v>
      </c>
      <c>
        <v>0</v>
      </c>
      <c>
        <v>0</v>
      </c>
      <c>
        <v>1</v>
      </c>
      <c>
        <v>0</v>
      </c>
      <c>
        <v>0</v>
      </c>
      <c>
        <v>0</v>
      </c>
      <c>
        <v>1.127778</v>
      </c>
      <c>
        <v>0</v>
      </c>
    </row>
    <row>
      <c>
        <is>
          <t>1374082</t>
        </is>
      </c>
      <c>
        <v>1</v>
      </c>
      <c>
        <is>
          <t>İZMİR</t>
        </is>
      </c>
      <c>
        <v>TORBALI</v>
      </c>
      <c>
        <is>
          <t>ÖZBEY İM 35-26-A00005_ÖZBEY YENİKÖY-L02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13:08:25</t>
        </is>
      </c>
      <c>
        <is>
          <t>04.07.2020 13:28:09</t>
        </is>
      </c>
      <c>
        <v>0.328888888</v>
      </c>
      <c>
        <v>0</v>
      </c>
      <c>
        <v>0</v>
      </c>
      <c>
        <v>24</v>
      </c>
      <c>
        <v>1547</v>
      </c>
      <c>
        <v>0</v>
      </c>
      <c>
        <v>0</v>
      </c>
      <c>
        <v>7.893333</v>
      </c>
      <c>
        <v>508.79111</v>
      </c>
    </row>
    <row>
      <c>
        <is>
          <t>1372532</t>
        </is>
      </c>
      <c>
        <v>1</v>
      </c>
      <c>
        <is>
          <t>MANİSA</t>
        </is>
      </c>
      <c>
        <v>ŞEHZADELER</v>
      </c>
      <c>
        <is>
          <t>DM-1/52 45-71-M00325_72410668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15:28:04</t>
        </is>
      </c>
      <c>
        <is>
          <t>02.07.2020 17:22:14</t>
        </is>
      </c>
      <c>
        <v>1.902777777</v>
      </c>
      <c>
        <v>0</v>
      </c>
      <c>
        <v>116</v>
      </c>
      <c>
        <v>0</v>
      </c>
      <c>
        <v>0</v>
      </c>
      <c>
        <v>0</v>
      </c>
      <c>
        <v>220.722222</v>
      </c>
      <c>
        <v>0</v>
      </c>
      <c>
        <v>0</v>
      </c>
    </row>
    <row>
      <c>
        <is>
          <t>1478239</t>
        </is>
      </c>
      <c>
        <v>1</v>
      </c>
      <c>
        <is>
          <t>İZMİR</t>
        </is>
      </c>
      <c>
        <v>ÇEŞME</v>
      </c>
      <c>
        <is>
          <t>L-291 35-18-L00291_950154773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14:09:13</t>
        </is>
      </c>
      <c>
        <is>
          <t>27.07.2020 17:27:08</t>
        </is>
      </c>
      <c>
        <v>3.298611111</v>
      </c>
      <c>
        <v>0</v>
      </c>
      <c>
        <v>1</v>
      </c>
      <c>
        <v>0</v>
      </c>
      <c>
        <v>0</v>
      </c>
      <c>
        <v>0</v>
      </c>
      <c>
        <v>3.298611</v>
      </c>
      <c>
        <v>0</v>
      </c>
      <c>
        <v>0</v>
      </c>
    </row>
    <row>
      <c>
        <is>
          <t>1425031</t>
        </is>
      </c>
      <c>
        <v>1</v>
      </c>
      <c>
        <is>
          <t>İZMİR</t>
        </is>
      </c>
      <c>
        <v>MENDERES</v>
      </c>
      <c>
        <is>
          <t>AHMETBEYLİ M-5 35-22-M00243_12260530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09:57:26</t>
        </is>
      </c>
      <c>
        <is>
          <t>21.07.2020 11:47:31</t>
        </is>
      </c>
      <c>
        <v>1.834722222</v>
      </c>
      <c>
        <v>0</v>
      </c>
      <c>
        <v>89</v>
      </c>
      <c>
        <v>0</v>
      </c>
      <c>
        <v>8</v>
      </c>
      <c>
        <v>0</v>
      </c>
      <c>
        <v>163.290278</v>
      </c>
      <c>
        <v>0</v>
      </c>
      <c>
        <v>14.677778</v>
      </c>
    </row>
    <row>
      <c>
        <is>
          <t>1476640</t>
        </is>
      </c>
      <c>
        <v>1</v>
      </c>
      <c>
        <is>
          <t>İZMİR</t>
        </is>
      </c>
      <c>
        <v>BUCA</v>
      </c>
      <c>
        <is>
          <t>M-2189 KARAAĞAÇ TR-2 35-03-M02189_Ayırıcı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10:54:50</t>
        </is>
      </c>
      <c>
        <is>
          <t>24.07.2020 11:05:00</t>
        </is>
      </c>
      <c>
        <v>0.169444444</v>
      </c>
      <c>
        <v>0</v>
      </c>
      <c>
        <v>0</v>
      </c>
      <c>
        <v>3</v>
      </c>
      <c>
        <v>58</v>
      </c>
      <c>
        <v>0</v>
      </c>
      <c>
        <v>0</v>
      </c>
      <c>
        <v>0.508333</v>
      </c>
      <c>
        <v>9.827778</v>
      </c>
    </row>
    <row>
      <c>
        <is>
          <t>1398388</t>
        </is>
      </c>
      <c>
        <v>1</v>
      </c>
      <c>
        <is>
          <t>İZMİR</t>
        </is>
      </c>
      <c>
        <v>ÇEŞME</v>
      </c>
      <c>
        <is>
          <t>L-164 35-18-L00164_9873908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14:08:00</t>
        </is>
      </c>
      <c>
        <is>
          <t>09.07.2020 16:23:15</t>
        </is>
      </c>
      <c>
        <v>2.254166666</v>
      </c>
      <c>
        <v>0</v>
      </c>
      <c>
        <v>82</v>
      </c>
      <c>
        <v>0</v>
      </c>
      <c>
        <v>0</v>
      </c>
      <c>
        <v>0</v>
      </c>
      <c>
        <v>184.841667</v>
      </c>
      <c>
        <v>0</v>
      </c>
      <c>
        <v>0</v>
      </c>
    </row>
    <row>
      <c>
        <is>
          <t>1477671</t>
        </is>
      </c>
      <c>
        <v>1</v>
      </c>
      <c>
        <is>
          <t>İZMİR</t>
        </is>
      </c>
      <c>
        <v>TORBALI</v>
      </c>
      <c>
        <is>
          <t>ÖZBEY İM 35-26-A00005_ÖZBEY YENİKÖY-L02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26.07.2020 10:49:27</t>
        </is>
      </c>
      <c>
        <is>
          <t>26.07.2020 14:37:00</t>
        </is>
      </c>
      <c>
        <v>3.7925</v>
      </c>
      <c>
        <v>0</v>
      </c>
      <c>
        <v>0</v>
      </c>
      <c>
        <v>25</v>
      </c>
      <c>
        <v>1554</v>
      </c>
      <c>
        <v>0</v>
      </c>
      <c>
        <v>0</v>
      </c>
      <c>
        <v>94.8125</v>
      </c>
      <c>
        <v>5893.545</v>
      </c>
    </row>
    <row>
      <c>
        <is>
          <t>1477622</t>
        </is>
      </c>
      <c>
        <v>1</v>
      </c>
      <c>
        <is>
          <t>İZMİR</t>
        </is>
      </c>
      <c>
        <v>TORBALI</v>
      </c>
      <c>
        <is>
          <t>ÖZBEY İM 35-26-A00005_CEZA EVİ-L12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26.07.2020 09:04:22</t>
        </is>
      </c>
      <c>
        <is>
          <t>26.07.2020 17:28:11</t>
        </is>
      </c>
      <c>
        <v>8.396944444</v>
      </c>
      <c>
        <v>0</v>
      </c>
      <c>
        <v>8</v>
      </c>
      <c>
        <v>24</v>
      </c>
      <c>
        <v>109</v>
      </c>
      <c>
        <v>0</v>
      </c>
      <c>
        <v>67.175556</v>
      </c>
      <c>
        <v>201.526667</v>
      </c>
      <c>
        <v>915.266944</v>
      </c>
    </row>
    <row>
      <c>
        <is>
          <t>1373715</t>
        </is>
      </c>
      <c>
        <v>1</v>
      </c>
      <c>
        <is>
          <t>İZMİR</t>
        </is>
      </c>
      <c>
        <v>BORNOVA</v>
      </c>
      <c>
        <is>
          <t>K-4014 35-02-K04014_K-3338-K03 K03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21:31:23</t>
        </is>
      </c>
      <c>
        <is>
          <t>03.07.2020 22:48:53</t>
        </is>
      </c>
      <c>
        <v>1.291666666</v>
      </c>
      <c>
        <v>11</v>
      </c>
      <c>
        <v>4548</v>
      </c>
      <c>
        <v>0</v>
      </c>
      <c>
        <v>0</v>
      </c>
      <c>
        <v>14.208333</v>
      </c>
      <c>
        <v>5874.499997</v>
      </c>
      <c>
        <v>0</v>
      </c>
      <c>
        <v>0</v>
      </c>
    </row>
    <row>
      <c>
        <is>
          <t>1399480</t>
        </is>
      </c>
      <c>
        <v>1</v>
      </c>
      <c>
        <is>
          <t>İZMİR</t>
        </is>
      </c>
      <c>
        <v>KARABAĞLAR</v>
      </c>
      <c>
        <is>
          <t>K-316 35-01-K00316_K-3149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11.07.2020 02:18:00</t>
        </is>
      </c>
      <c>
        <is>
          <t>11.07.2020 02:22:14</t>
        </is>
      </c>
      <c>
        <v>0.070555555</v>
      </c>
      <c>
        <v>5</v>
      </c>
      <c>
        <v>289</v>
      </c>
      <c>
        <v>0</v>
      </c>
      <c>
        <v>0</v>
      </c>
      <c>
        <v>0.352778</v>
      </c>
      <c>
        <v>20.390555</v>
      </c>
      <c>
        <v>0</v>
      </c>
      <c>
        <v>0</v>
      </c>
    </row>
    <row>
      <c>
        <is>
          <t>1373411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15:16:08</t>
        </is>
      </c>
      <c>
        <is>
          <t>03.07.2020 18:40:23</t>
        </is>
      </c>
      <c>
        <v>3.404166666</v>
      </c>
      <c>
        <v>0</v>
      </c>
      <c>
        <v>0</v>
      </c>
      <c>
        <v>63</v>
      </c>
      <c>
        <v>2075</v>
      </c>
      <c>
        <v>0</v>
      </c>
      <c>
        <v>0</v>
      </c>
      <c>
        <v>214.4625</v>
      </c>
      <c>
        <v>7063.645832</v>
      </c>
    </row>
    <row>
      <c>
        <is>
          <t>1398926</t>
        </is>
      </c>
      <c>
        <v>1</v>
      </c>
      <c>
        <is>
          <t>İZMİR</t>
        </is>
      </c>
      <c>
        <v>TORBALI</v>
      </c>
      <c>
        <is>
          <t>DEMİRCİ KÖK 35-26-M00779_YEŞİLKÖY ENH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09:37:21</t>
        </is>
      </c>
      <c>
        <is>
          <t>10.07.2020 11:03:55</t>
        </is>
      </c>
      <c>
        <v>1.442777777</v>
      </c>
      <c>
        <v>0</v>
      </c>
      <c>
        <v>6</v>
      </c>
      <c>
        <v>47</v>
      </c>
      <c>
        <v>428</v>
      </c>
      <c>
        <v>0</v>
      </c>
      <c>
        <v>8.656667</v>
      </c>
      <c>
        <v>67.810556</v>
      </c>
      <c>
        <v>617.508889</v>
      </c>
    </row>
    <row>
      <c>
        <is>
          <t>1385480</t>
        </is>
      </c>
      <c>
        <v>1</v>
      </c>
      <c>
        <is>
          <t>MANİSA</t>
        </is>
      </c>
      <c>
        <v>YUNUSEMRE</v>
      </c>
      <c>
        <is>
          <t>DM-25/17 45-71-M00049_HatBaşıAyırıcı_53134745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08:33:33</t>
        </is>
      </c>
      <c>
        <is>
          <t>06.07.2020 09:32:04</t>
        </is>
      </c>
      <c>
        <v>0.975277777</v>
      </c>
      <c>
        <v>0</v>
      </c>
      <c>
        <v>0</v>
      </c>
      <c>
        <v>3</v>
      </c>
      <c>
        <v>0</v>
      </c>
      <c>
        <v>0</v>
      </c>
      <c>
        <v>0</v>
      </c>
      <c>
        <v>2.925833</v>
      </c>
      <c>
        <v>0</v>
      </c>
    </row>
    <row>
      <c>
        <is>
          <t>1398167</t>
        </is>
      </c>
      <c>
        <v>1</v>
      </c>
      <c>
        <is>
          <t>İZMİR</t>
        </is>
      </c>
      <c>
        <v>TORBALI</v>
      </c>
      <c>
        <is>
          <t>ÖZBEY İM 35-26-A00005_ABALIOĞLU-M07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09:42:17</t>
        </is>
      </c>
      <c>
        <is>
          <t>09.07.2020 10:04:53</t>
        </is>
      </c>
      <c>
        <v>0.376666666</v>
      </c>
      <c>
        <v>0</v>
      </c>
      <c>
        <v>0</v>
      </c>
      <c>
        <v>15</v>
      </c>
      <c>
        <v>15</v>
      </c>
      <c>
        <v>0</v>
      </c>
      <c>
        <v>0</v>
      </c>
      <c>
        <v>5.65</v>
      </c>
      <c>
        <v>5.65</v>
      </c>
    </row>
    <row>
      <c>
        <is>
          <t>1480298</t>
        </is>
      </c>
      <c>
        <v>1</v>
      </c>
      <c>
        <is>
          <t>İZMİR</t>
        </is>
      </c>
      <c>
        <v>KARABAĞLAR</v>
      </c>
      <c>
        <is>
          <t>K-4457 35-01-K04457_911404529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08:12:09</t>
        </is>
      </c>
      <c>
        <is>
          <t>30.07.2020 08:38:20</t>
        </is>
      </c>
      <c>
        <v>0.436388888</v>
      </c>
      <c>
        <v>0</v>
      </c>
      <c>
        <v>4</v>
      </c>
      <c>
        <v>0</v>
      </c>
      <c>
        <v>0</v>
      </c>
      <c>
        <v>0</v>
      </c>
      <c>
        <v>1.745556</v>
      </c>
      <c>
        <v>0</v>
      </c>
      <c>
        <v>0</v>
      </c>
    </row>
    <row>
      <c>
        <is>
          <t>1397971</t>
        </is>
      </c>
      <c>
        <v>1</v>
      </c>
      <c>
        <is>
          <t>İZMİR</t>
        </is>
      </c>
      <c>
        <v>TORBALI</v>
      </c>
      <c>
        <is>
          <t>ÖZBEY İM 35-26-A00005_CEZA EVİ-L12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22:03:17</t>
        </is>
      </c>
      <c>
        <is>
          <t>08.07.2020 22:38:53</t>
        </is>
      </c>
      <c>
        <v>0.593333333</v>
      </c>
      <c>
        <v>0</v>
      </c>
      <c>
        <v>8</v>
      </c>
      <c>
        <v>24</v>
      </c>
      <c>
        <v>109</v>
      </c>
      <c>
        <v>0</v>
      </c>
      <c>
        <v>4.746667</v>
      </c>
      <c>
        <v>14.24</v>
      </c>
      <c>
        <v>64.673333</v>
      </c>
    </row>
    <row>
      <c>
        <is>
          <t>1423968</t>
        </is>
      </c>
      <c>
        <v>1</v>
      </c>
      <c>
        <is>
          <t>İZMİR</t>
        </is>
      </c>
      <c>
        <v>TORBALI</v>
      </c>
      <c>
        <is>
          <t>ÖZBEY İM 35-26-A00005_CEZA EVİ-L12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19.07.2020 09:11:55</t>
        </is>
      </c>
      <c>
        <is>
          <t>19.07.2020 17:25:50</t>
        </is>
      </c>
      <c>
        <v>8.231944444</v>
      </c>
      <c>
        <v>0</v>
      </c>
      <c>
        <v>8</v>
      </c>
      <c>
        <v>24</v>
      </c>
      <c>
        <v>108</v>
      </c>
      <c>
        <v>0</v>
      </c>
      <c>
        <v>65.855556</v>
      </c>
      <c>
        <v>197.566667</v>
      </c>
      <c>
        <v>889.05</v>
      </c>
    </row>
    <row>
      <c>
        <is>
          <t>1385551</t>
        </is>
      </c>
      <c>
        <v>1</v>
      </c>
      <c>
        <is>
          <t>İZMİR</t>
        </is>
      </c>
      <c>
        <v>URLA</v>
      </c>
      <c>
        <is>
          <t>ZEYTİNALAN İM 35-19-A00002_HatBaşıAyırıcı_53134102 M11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09:24:07</t>
        </is>
      </c>
      <c>
        <is>
          <t>06.07.2020 10:50:49</t>
        </is>
      </c>
      <c>
        <v>1.445</v>
      </c>
      <c>
        <v>5</v>
      </c>
      <c>
        <v>56</v>
      </c>
      <c>
        <v>0</v>
      </c>
      <c>
        <v>0</v>
      </c>
      <c>
        <v>7.225</v>
      </c>
      <c>
        <v>80.92</v>
      </c>
      <c>
        <v>0</v>
      </c>
      <c>
        <v>0</v>
      </c>
    </row>
    <row>
      <c>
        <is>
          <t>1399025</t>
        </is>
      </c>
      <c>
        <v>1</v>
      </c>
      <c>
        <is>
          <t>İZMİR</t>
        </is>
      </c>
      <c>
        <v>KARABAĞLAR</v>
      </c>
      <c>
        <is>
          <t>K-2340 35-01-K02340_K-718-K02 K02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10.07.2020 11:56:27</t>
        </is>
      </c>
      <c>
        <is>
          <t>10.07.2020 12:35:53</t>
        </is>
      </c>
      <c>
        <v>0.657222222</v>
      </c>
      <c>
        <v>4</v>
      </c>
      <c>
        <v>2337</v>
      </c>
      <c>
        <v>0</v>
      </c>
      <c>
        <v>0</v>
      </c>
      <c>
        <v>2.628889</v>
      </c>
      <c>
        <v>1535.928333</v>
      </c>
      <c>
        <v>0</v>
      </c>
      <c>
        <v>0</v>
      </c>
    </row>
    <row>
      <c>
        <is>
          <t>1479132</t>
        </is>
      </c>
      <c>
        <v>1</v>
      </c>
      <c>
        <is>
          <t>İZMİR</t>
        </is>
      </c>
      <c>
        <v>MENDERES</v>
      </c>
      <c>
        <is>
          <t>ÇİLEME TR-3 35-22-M00162_955267855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16:34:58</t>
        </is>
      </c>
      <c>
        <is>
          <t>28.07.2020 18:37:51</t>
        </is>
      </c>
      <c>
        <v>2.048055555</v>
      </c>
      <c>
        <v>0</v>
      </c>
      <c>
        <v>2</v>
      </c>
      <c>
        <v>0</v>
      </c>
      <c>
        <v>0</v>
      </c>
      <c>
        <v>0</v>
      </c>
      <c>
        <v>4.096111</v>
      </c>
      <c>
        <v>0</v>
      </c>
      <c>
        <v>0</v>
      </c>
    </row>
    <row>
      <c>
        <is>
          <t>1480901</t>
        </is>
      </c>
      <c>
        <v>1</v>
      </c>
      <c>
        <is>
          <t>İZMİR</t>
        </is>
      </c>
      <c>
        <v>SELÇUK</v>
      </c>
      <c>
        <is>
          <t>TR-10 35-13-L00010_TR-12 - TR-13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04:14:02</t>
        </is>
      </c>
      <c>
        <is>
          <t>31.07.2020 05:04:15</t>
        </is>
      </c>
      <c>
        <v>0.836944444</v>
      </c>
      <c>
        <v>10</v>
      </c>
      <c>
        <v>1689</v>
      </c>
      <c>
        <v>0</v>
      </c>
      <c>
        <v>0</v>
      </c>
      <c>
        <v>8.369444</v>
      </c>
      <c>
        <v>1413.599166</v>
      </c>
      <c>
        <v>0</v>
      </c>
      <c>
        <v>0</v>
      </c>
    </row>
    <row>
      <c>
        <is>
          <t>1410571</t>
        </is>
      </c>
      <c>
        <v>1</v>
      </c>
      <c>
        <is>
          <t>İZMİR</t>
        </is>
      </c>
      <c>
        <v>KARABAĞLAR</v>
      </c>
      <c>
        <is>
          <t>K-1708 35-01-K01708_K-890-K02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13.07.2020 02:15:00</t>
        </is>
      </c>
      <c>
        <is>
          <t>13.07.2020 02:25:43</t>
        </is>
      </c>
      <c>
        <v>0.178611111</v>
      </c>
      <c>
        <v>6</v>
      </c>
      <c>
        <v>500</v>
      </c>
      <c>
        <v>0</v>
      </c>
      <c>
        <v>0</v>
      </c>
      <c>
        <v>1.071667</v>
      </c>
      <c>
        <v>89.305556</v>
      </c>
      <c>
        <v>0</v>
      </c>
      <c>
        <v>0</v>
      </c>
    </row>
    <row>
      <c>
        <is>
          <t>1399397</t>
        </is>
      </c>
      <c>
        <v>1</v>
      </c>
      <c>
        <is>
          <t>İZMİR</t>
        </is>
      </c>
      <c>
        <v>SEFERİHİSAR</v>
      </c>
      <c>
        <is>
          <t>L-74 GÜNEŞKÖY SİTESİ 35-14-L00074_ l74/a1b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19:19:12</t>
        </is>
      </c>
      <c>
        <is>
          <t>10.07.2020 21:02:10</t>
        </is>
      </c>
      <c>
        <v>1.716111111</v>
      </c>
      <c>
        <v>0</v>
      </c>
      <c>
        <v>18</v>
      </c>
      <c>
        <v>0</v>
      </c>
      <c>
        <v>0</v>
      </c>
      <c>
        <v>0</v>
      </c>
      <c>
        <v>30.89</v>
      </c>
      <c>
        <v>0</v>
      </c>
      <c>
        <v>0</v>
      </c>
    </row>
    <row>
      <c>
        <is>
          <t>1372942</t>
        </is>
      </c>
      <c>
        <v>1</v>
      </c>
      <c>
        <is>
          <t>İZMİR</t>
        </is>
      </c>
      <c>
        <v>TORBALI</v>
      </c>
      <c>
        <is>
          <t>ÖZBEY İM 35-26-A00005_CEZA EVİ-L12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04:54:35</t>
        </is>
      </c>
      <c>
        <is>
          <t>03.07.2020 05:30:57</t>
        </is>
      </c>
      <c>
        <v>0.606111111</v>
      </c>
      <c>
        <v>0</v>
      </c>
      <c>
        <v>8</v>
      </c>
      <c>
        <v>24</v>
      </c>
      <c>
        <v>109</v>
      </c>
      <c>
        <v>0</v>
      </c>
      <c>
        <v>4.848889</v>
      </c>
      <c>
        <v>14.546667</v>
      </c>
      <c>
        <v>66.066111</v>
      </c>
    </row>
    <row>
      <c>
        <is>
          <t>1480046</t>
        </is>
      </c>
      <c>
        <v>1</v>
      </c>
      <c>
        <is>
          <t>İZMİR</t>
        </is>
      </c>
      <c>
        <v>KARABAĞLAR</v>
      </c>
      <c>
        <is>
          <t>M-2703(YATIRIM REZERVE) 35-01-M02703_ M02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17:17:45</t>
        </is>
      </c>
      <c>
        <is>
          <t>29.07.2020 18:05:00</t>
        </is>
      </c>
      <c>
        <v>0.7875</v>
      </c>
      <c>
        <v>2</v>
      </c>
      <c>
        <v>938</v>
      </c>
      <c>
        <v>0</v>
      </c>
      <c>
        <v>0</v>
      </c>
      <c>
        <v>1.575</v>
      </c>
      <c>
        <v>738.675</v>
      </c>
      <c>
        <v>0</v>
      </c>
      <c>
        <v>0</v>
      </c>
    </row>
    <row>
      <c>
        <is>
          <t>1479874</t>
        </is>
      </c>
      <c>
        <v>1</v>
      </c>
      <c>
        <is>
          <t>İZMİR</t>
        </is>
      </c>
      <c>
        <v>BUCA</v>
      </c>
      <c>
        <is>
          <t>K-1490 35-03-K01490_B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14:02:31</t>
        </is>
      </c>
      <c>
        <is>
          <t>29.07.2020 15:58:54</t>
        </is>
      </c>
      <c>
        <v>1.939722222</v>
      </c>
      <c>
        <v>0</v>
      </c>
      <c>
        <v>127</v>
      </c>
      <c>
        <v>0</v>
      </c>
      <c>
        <v>0</v>
      </c>
      <c>
        <v>0</v>
      </c>
      <c>
        <v>246.344722</v>
      </c>
      <c>
        <v>0</v>
      </c>
      <c>
        <v>0</v>
      </c>
    </row>
    <row>
      <c>
        <is>
          <t>1424435</t>
        </is>
      </c>
      <c>
        <v>1</v>
      </c>
      <c>
        <is>
          <t>İZMİR</t>
        </is>
      </c>
      <c>
        <v>KARABAĞLAR</v>
      </c>
      <c>
        <is>
          <t>K-1408 35-01-K01408_TRAFO K04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09:03:44</t>
        </is>
      </c>
      <c>
        <is>
          <t>20.07.2020 17:07:26</t>
        </is>
      </c>
      <c>
        <v>8.061666666</v>
      </c>
      <c>
        <v>1</v>
      </c>
      <c>
        <v>520</v>
      </c>
      <c>
        <v>0</v>
      </c>
      <c>
        <v>0</v>
      </c>
      <c>
        <v>8.061667</v>
      </c>
      <c>
        <v>4192.066666</v>
      </c>
      <c>
        <v>0</v>
      </c>
      <c>
        <v>0</v>
      </c>
    </row>
    <row>
      <c>
        <is>
          <t>1374621</t>
        </is>
      </c>
      <c>
        <v>1</v>
      </c>
      <c>
        <is>
          <t>İZMİR</t>
        </is>
      </c>
      <c>
        <v>KARABAĞLAR</v>
      </c>
      <c>
        <is>
          <t>K-845 35-01-K00845_911612914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09:08:34</t>
        </is>
      </c>
      <c>
        <is>
          <t>05.07.2020 11:28:54</t>
        </is>
      </c>
      <c>
        <v>2.338888888</v>
      </c>
      <c>
        <v>0</v>
      </c>
      <c>
        <v>1</v>
      </c>
      <c>
        <v>0</v>
      </c>
      <c>
        <v>0</v>
      </c>
      <c>
        <v>0</v>
      </c>
      <c>
        <v>2.338889</v>
      </c>
      <c>
        <v>0</v>
      </c>
      <c>
        <v>0</v>
      </c>
    </row>
    <row>
      <c>
        <is>
          <t>1423492</t>
        </is>
      </c>
      <c>
        <v>1</v>
      </c>
      <c>
        <is>
          <t>İZMİR</t>
        </is>
      </c>
      <c>
        <v>KARABAĞLAR</v>
      </c>
      <c>
        <is>
          <t>K-574 35-01-K00574_911655762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09:36:20</t>
        </is>
      </c>
      <c>
        <is>
          <t>18.07.2020 11:26:24</t>
        </is>
      </c>
      <c>
        <v>1.834444444</v>
      </c>
      <c>
        <v>0</v>
      </c>
      <c>
        <v>2</v>
      </c>
      <c>
        <v>0</v>
      </c>
      <c>
        <v>0</v>
      </c>
      <c>
        <v>0</v>
      </c>
      <c>
        <v>3.668889</v>
      </c>
      <c>
        <v>0</v>
      </c>
      <c>
        <v>0</v>
      </c>
    </row>
    <row>
      <c>
        <is>
          <t>1412226</t>
        </is>
      </c>
      <c>
        <v>1</v>
      </c>
      <c>
        <is>
          <t>İZMİR</t>
        </is>
      </c>
      <c>
        <v>ÇEŞME</v>
      </c>
      <c>
        <is>
          <t>L-145 DALYAN DM 35-18-L00145_HAVACILAR-L03 L03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19:18:51</t>
        </is>
      </c>
      <c>
        <is>
          <t>15.07.2020 20:00:24</t>
        </is>
      </c>
      <c>
        <v>0.6925</v>
      </c>
      <c>
        <v>16</v>
      </c>
      <c>
        <v>1365</v>
      </c>
      <c>
        <v>4</v>
      </c>
      <c>
        <v>25</v>
      </c>
      <c>
        <v>11.08</v>
      </c>
      <c>
        <v>945.2625</v>
      </c>
      <c>
        <v>2.77</v>
      </c>
      <c>
        <v>17.3125</v>
      </c>
    </row>
    <row>
      <c>
        <is>
          <t>1398459</t>
        </is>
      </c>
      <c>
        <v>1</v>
      </c>
      <c>
        <is>
          <t>İZMİR</t>
        </is>
      </c>
      <c>
        <v>KARABAĞLAR</v>
      </c>
      <c>
        <is>
          <t>K-2756 35-01-K02756_DAĞITIM TRF K-2756-K01 K01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09.07.2020 15:51:27</t>
        </is>
      </c>
      <c>
        <is>
          <t>09.07.2020 17:10:18</t>
        </is>
      </c>
      <c>
        <v>1.314166666</v>
      </c>
      <c>
        <v>2</v>
      </c>
      <c>
        <v>606</v>
      </c>
      <c>
        <v>0</v>
      </c>
      <c>
        <v>0</v>
      </c>
      <c>
        <v>2.628333</v>
      </c>
      <c>
        <v>796.385</v>
      </c>
      <c>
        <v>0</v>
      </c>
      <c>
        <v>0</v>
      </c>
    </row>
    <row>
      <c>
        <is>
          <t>1476710</t>
        </is>
      </c>
      <c>
        <v>1</v>
      </c>
      <c>
        <is>
          <t>MANİSA</t>
        </is>
      </c>
      <c>
        <v>YUNUSEMRE</v>
      </c>
      <c>
        <is>
          <t>DM-25/17 45-71-M00049_TR-1/45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12:42:35</t>
        </is>
      </c>
      <c>
        <is>
          <t>24.07.2020 13:16:00</t>
        </is>
      </c>
      <c>
        <v>0.556944444</v>
      </c>
      <c>
        <v>2</v>
      </c>
      <c>
        <v>41</v>
      </c>
      <c>
        <v>5</v>
      </c>
      <c>
        <v>43</v>
      </c>
      <c>
        <v>1.113889</v>
      </c>
      <c>
        <v>22.834722</v>
      </c>
      <c>
        <v>2.784722</v>
      </c>
      <c>
        <v>23.948611</v>
      </c>
    </row>
    <row>
      <c>
        <is>
          <t>1477120</t>
        </is>
      </c>
      <c>
        <v>1</v>
      </c>
      <c>
        <is>
          <t>İZMİR</t>
        </is>
      </c>
      <c>
        <v>KARABAĞLAR</v>
      </c>
      <c>
        <is>
          <t>K-655 35-01-K00655_35-01-K00655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08:59:41</t>
        </is>
      </c>
      <c>
        <is>
          <t>25.07.2020 09:49:53</t>
        </is>
      </c>
      <c>
        <v>0.836666666</v>
      </c>
      <c>
        <v>1</v>
      </c>
      <c>
        <v>840</v>
      </c>
      <c>
        <v>0</v>
      </c>
      <c>
        <v>0</v>
      </c>
      <c>
        <v>0.836667</v>
      </c>
      <c>
        <v>702.799999</v>
      </c>
      <c>
        <v>0</v>
      </c>
      <c>
        <v>0</v>
      </c>
    </row>
    <row>
      <c>
        <is>
          <t>1412267</t>
        </is>
      </c>
      <c>
        <v>1</v>
      </c>
      <c>
        <is>
          <t>İZMİR</t>
        </is>
      </c>
      <c>
        <v>SELÇUK</v>
      </c>
      <c>
        <is>
          <t>TR-10 35-13-L00010_946424756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20:24:17</t>
        </is>
      </c>
      <c>
        <is>
          <t>15.07.2020 23:02:46</t>
        </is>
      </c>
      <c>
        <v>2.641388888</v>
      </c>
      <c>
        <v>0</v>
      </c>
      <c>
        <v>4</v>
      </c>
      <c>
        <v>0</v>
      </c>
      <c>
        <v>0</v>
      </c>
      <c>
        <v>0</v>
      </c>
      <c>
        <v>10.565556</v>
      </c>
      <c>
        <v>0</v>
      </c>
      <c>
        <v>0</v>
      </c>
    </row>
    <row>
      <c>
        <is>
          <t>1422695</t>
        </is>
      </c>
      <c>
        <v>1</v>
      </c>
      <c>
        <is>
          <t>İZMİR</t>
        </is>
      </c>
      <c>
        <v>URLA</v>
      </c>
      <c>
        <is>
          <t>TR-125 ZEYTİNALANI 35-19-L00125_956680058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19:30:00</t>
        </is>
      </c>
      <c>
        <is>
          <t>16.07.2020 20:29:00</t>
        </is>
      </c>
      <c>
        <v>0.983333333</v>
      </c>
      <c>
        <v>0</v>
      </c>
      <c>
        <v>1</v>
      </c>
      <c>
        <v>0</v>
      </c>
      <c>
        <v>0</v>
      </c>
      <c>
        <v>0</v>
      </c>
      <c>
        <v>0.983333</v>
      </c>
      <c>
        <v>0</v>
      </c>
      <c>
        <v>0</v>
      </c>
    </row>
    <row>
      <c>
        <is>
          <t>1374839</t>
        </is>
      </c>
      <c>
        <v>1</v>
      </c>
      <c>
        <is>
          <t>İZMİR</t>
        </is>
      </c>
      <c>
        <v>MENDERES</v>
      </c>
      <c>
        <is>
          <t>AHMETBEYLİ MAYDANOZ M-7 35-22-M00245_Ayırıcı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13:47:55</t>
        </is>
      </c>
      <c>
        <is>
          <t>05.07.2020 14:31:00</t>
        </is>
      </c>
      <c>
        <v>0.718055555</v>
      </c>
      <c>
        <v>0</v>
      </c>
      <c>
        <v>359</v>
      </c>
      <c>
        <v>1</v>
      </c>
      <c>
        <v>7</v>
      </c>
      <c>
        <v>0</v>
      </c>
      <c>
        <v>257.781944</v>
      </c>
      <c>
        <v>0.718056</v>
      </c>
      <c>
        <v>5.026389</v>
      </c>
    </row>
    <row>
      <c>
        <is>
          <t>1480145</t>
        </is>
      </c>
      <c>
        <v>1</v>
      </c>
      <c>
        <is>
          <t>İZMİR</t>
        </is>
      </c>
      <c>
        <v>BUCA</v>
      </c>
      <c>
        <is>
          <t>M-2189 KARAAĞAÇ TR-2 35-03-M02189_910489997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20:09:57</t>
        </is>
      </c>
      <c>
        <is>
          <t>29.07.2020 22:33:18</t>
        </is>
      </c>
      <c>
        <v>2.389166666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2.389167</v>
      </c>
    </row>
    <row>
      <c>
        <is>
          <t>1372315</t>
        </is>
      </c>
      <c>
        <v>1</v>
      </c>
      <c>
        <is>
          <t>İZMİR</t>
        </is>
      </c>
      <c>
        <v>ÇEŞME</v>
      </c>
      <c>
        <is>
          <t>M-180 DALYAN ARITMA DM 35-18-M00180_950443348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10:43:23</t>
        </is>
      </c>
      <c>
        <is>
          <t>02.07.2020 22:17:52</t>
        </is>
      </c>
      <c>
        <v>11.574722222</v>
      </c>
      <c>
        <v>0</v>
      </c>
      <c>
        <v>1</v>
      </c>
      <c>
        <v>0</v>
      </c>
      <c>
        <v>0</v>
      </c>
      <c>
        <v>0</v>
      </c>
      <c>
        <v>11.574722</v>
      </c>
      <c>
        <v>0</v>
      </c>
      <c>
        <v>0</v>
      </c>
    </row>
    <row>
      <c>
        <is>
          <t>1423291</t>
        </is>
      </c>
      <c>
        <v>1</v>
      </c>
      <c>
        <is>
          <t>MANİSA</t>
        </is>
      </c>
      <c>
        <v>ŞEHZADELER</v>
      </c>
      <c>
        <is>
          <t>DM-8/10C 45-71-M02000_953181719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19:18:50</t>
        </is>
      </c>
      <c>
        <is>
          <t>17.07.2020 22:54:43</t>
        </is>
      </c>
      <c>
        <v>3.598055555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10.794167</v>
      </c>
    </row>
    <row>
      <c>
        <is>
          <t>1372388</t>
        </is>
      </c>
      <c>
        <v>1</v>
      </c>
      <c>
        <is>
          <t>İZMİR</t>
        </is>
      </c>
      <c>
        <v>SELÇUK</v>
      </c>
      <c>
        <is>
          <t>TR-10 35-13-L00010_946418554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12:05:40</t>
        </is>
      </c>
      <c>
        <is>
          <t>02.07.2020 14:19:54</t>
        </is>
      </c>
      <c>
        <v>2.237222222</v>
      </c>
      <c>
        <v>0</v>
      </c>
      <c>
        <v>5</v>
      </c>
      <c>
        <v>0</v>
      </c>
      <c>
        <v>0</v>
      </c>
      <c>
        <v>0</v>
      </c>
      <c>
        <v>11.186111</v>
      </c>
      <c>
        <v>0</v>
      </c>
      <c>
        <v>0</v>
      </c>
    </row>
    <row>
      <c>
        <is>
          <t>1398257</t>
        </is>
      </c>
      <c>
        <v>1</v>
      </c>
      <c>
        <is>
          <t>İZMİR</t>
        </is>
      </c>
      <c>
        <v>KARABAĞLAR</v>
      </c>
      <c>
        <is>
          <t>K-106 35-01-K00106_911473601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11:05:36</t>
        </is>
      </c>
      <c>
        <is>
          <t>09.07.2020 12:38:00</t>
        </is>
      </c>
      <c>
        <v>1.54</v>
      </c>
      <c>
        <v>0</v>
      </c>
      <c>
        <v>1</v>
      </c>
      <c>
        <v>0</v>
      </c>
      <c>
        <v>0</v>
      </c>
      <c>
        <v>0</v>
      </c>
      <c>
        <v>1.54</v>
      </c>
      <c>
        <v>0</v>
      </c>
      <c>
        <v>0</v>
      </c>
    </row>
    <row>
      <c>
        <is>
          <t>1385975</t>
        </is>
      </c>
      <c>
        <v>1</v>
      </c>
      <c>
        <is>
          <t>İZMİR</t>
        </is>
      </c>
      <c>
        <v>MENEMEN</v>
      </c>
      <c>
        <is>
          <t>TUZÇULLU TR-1 35-28-M00420_9641353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17:29:48</t>
        </is>
      </c>
      <c>
        <is>
          <t>06.07.2020 20:26:45</t>
        </is>
      </c>
      <c>
        <v>2.949166666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58.983333</v>
      </c>
    </row>
    <row>
      <c>
        <is>
          <t>1480976</t>
        </is>
      </c>
      <c>
        <v>1</v>
      </c>
      <c>
        <is>
          <t>İZMİR</t>
        </is>
      </c>
      <c>
        <v>URLA</v>
      </c>
      <c>
        <is>
          <t>TR-294 NÜKET CİHANER 35-19-M00475_Ayırıcı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09:58:48</t>
        </is>
      </c>
      <c>
        <is>
          <t>31.07.2020 14:23:16</t>
        </is>
      </c>
      <c>
        <v>4.407777777</v>
      </c>
      <c>
        <v>1</v>
      </c>
      <c>
        <v>18</v>
      </c>
      <c>
        <v>0</v>
      </c>
      <c>
        <v>0</v>
      </c>
      <c>
        <v>4.407778</v>
      </c>
      <c>
        <v>79.34</v>
      </c>
      <c>
        <v>0</v>
      </c>
      <c>
        <v>0</v>
      </c>
    </row>
    <row>
      <c>
        <is>
          <t>1398447</t>
        </is>
      </c>
      <c>
        <v>1</v>
      </c>
      <c>
        <is>
          <t>İZMİR</t>
        </is>
      </c>
      <c>
        <v>ÇEŞME</v>
      </c>
      <c>
        <is>
          <t>L-193 ESENEVLER 35-18-L00193_950443371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15:23:11</t>
        </is>
      </c>
      <c>
        <is>
          <t>09.07.2020 17:01:43</t>
        </is>
      </c>
      <c>
        <v>1.642222222</v>
      </c>
      <c>
        <v>0</v>
      </c>
      <c>
        <v>1</v>
      </c>
      <c>
        <v>0</v>
      </c>
      <c>
        <v>0</v>
      </c>
      <c>
        <v>0</v>
      </c>
      <c>
        <v>1.642222</v>
      </c>
      <c>
        <v>0</v>
      </c>
      <c>
        <v>0</v>
      </c>
    </row>
    <row>
      <c>
        <is>
          <t>1399002</t>
        </is>
      </c>
      <c>
        <v>1</v>
      </c>
      <c>
        <is>
          <t>İZMİR</t>
        </is>
      </c>
      <c>
        <v>BORNOVA</v>
      </c>
      <c>
        <is>
          <t>M-2757(YATIRIM REZERVE) 35-02-M02757_35-02-M02757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11:21:13</t>
        </is>
      </c>
      <c>
        <is>
          <t>10.07.2020 12:24:45</t>
        </is>
      </c>
      <c>
        <v>1.058775</v>
      </c>
      <c>
        <v>2</v>
      </c>
      <c>
        <v>434</v>
      </c>
      <c>
        <v>0</v>
      </c>
      <c>
        <v>0</v>
      </c>
      <c>
        <v>2.11755</v>
      </c>
      <c>
        <v>459.50835</v>
      </c>
      <c>
        <v>0</v>
      </c>
      <c>
        <v>0</v>
      </c>
    </row>
    <row>
      <c>
        <is>
          <t>1455608</t>
        </is>
      </c>
      <c>
        <v>1</v>
      </c>
      <c>
        <is>
          <t>İZMİR</t>
        </is>
      </c>
      <c>
        <v>MENEMEN</v>
      </c>
      <c>
        <is>
          <t>MALTEPE TR-4 35-28-M00447_Ayırıcı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22.07.2020 13:32:28</t>
        </is>
      </c>
      <c>
        <is>
          <t>22.07.2020 14:06:58</t>
        </is>
      </c>
      <c>
        <v>0.575</v>
      </c>
      <c>
        <v>1</v>
      </c>
      <c>
        <v>87</v>
      </c>
      <c>
        <v>0</v>
      </c>
      <c>
        <v>0</v>
      </c>
      <c>
        <v>0.575</v>
      </c>
      <c>
        <v>50.025</v>
      </c>
      <c>
        <v>0</v>
      </c>
      <c>
        <v>0</v>
      </c>
    </row>
    <row>
      <c>
        <is>
          <t>1477549</t>
        </is>
      </c>
      <c>
        <v>1</v>
      </c>
      <c>
        <is>
          <t>İZMİR</t>
        </is>
      </c>
      <c>
        <v>FOÇA</v>
      </c>
      <c>
        <is>
          <t>GERENKÖY KÖK 35-23-M00156_BAĞARASI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26.07.2020 02:40:42</t>
        </is>
      </c>
      <c>
        <is>
          <t>26.07.2020 02:41:22</t>
        </is>
      </c>
      <c>
        <v>0.011111111</v>
      </c>
      <c>
        <v>21</v>
      </c>
      <c>
        <v>2906</v>
      </c>
      <c>
        <v>76</v>
      </c>
      <c>
        <v>706</v>
      </c>
      <c>
        <v>0.233333</v>
      </c>
      <c>
        <v>32.288889</v>
      </c>
      <c>
        <v>0.844444</v>
      </c>
      <c>
        <v>7.844444</v>
      </c>
    </row>
    <row>
      <c>
        <is>
          <t>1411738</t>
        </is>
      </c>
      <c>
        <v>1</v>
      </c>
      <c>
        <is>
          <t>İZMİR</t>
        </is>
      </c>
      <c>
        <v>ÇEŞME</v>
      </c>
      <c>
        <is>
          <t>L-164 35-18-L00164_6980707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19:19:00</t>
        </is>
      </c>
      <c>
        <is>
          <t>14.07.2020 20:01:52</t>
        </is>
      </c>
      <c>
        <v>0.714444444</v>
      </c>
      <c>
        <v>0</v>
      </c>
      <c>
        <v>44</v>
      </c>
      <c>
        <v>0</v>
      </c>
      <c>
        <v>0</v>
      </c>
      <c>
        <v>0</v>
      </c>
      <c>
        <v>31.435556</v>
      </c>
      <c>
        <v>0</v>
      </c>
      <c>
        <v>0</v>
      </c>
    </row>
    <row>
      <c>
        <is>
          <t>1398462</t>
        </is>
      </c>
      <c>
        <v>1</v>
      </c>
      <c>
        <is>
          <t>İZMİR</t>
        </is>
      </c>
      <c>
        <v>KARABAĞLAR</v>
      </c>
      <c>
        <is>
          <t>K-2772 35-01-K02772_35-01-K02772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09.07.2020 15:52:04</t>
        </is>
      </c>
      <c>
        <is>
          <t>09.07.2020 20:14:00</t>
        </is>
      </c>
      <c>
        <v>4.365555555</v>
      </c>
      <c>
        <v>1</v>
      </c>
      <c>
        <v>788</v>
      </c>
      <c>
        <v>0</v>
      </c>
      <c>
        <v>0</v>
      </c>
      <c>
        <v>4.365556</v>
      </c>
      <c>
        <v>3440.057777</v>
      </c>
      <c>
        <v>0</v>
      </c>
      <c>
        <v>0</v>
      </c>
    </row>
    <row>
      <c>
        <is>
          <t>1455504</t>
        </is>
      </c>
      <c>
        <v>1</v>
      </c>
      <c>
        <is>
          <t>İZMİR</t>
        </is>
      </c>
      <c>
        <v>KARABAĞLAR</v>
      </c>
      <c>
        <is>
          <t>K-544 35-01-K00544_TRAFO K02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22.07.2020 09:16:27</t>
        </is>
      </c>
      <c>
        <is>
          <t>22.07.2020 10:37:25</t>
        </is>
      </c>
      <c>
        <v>1.349444444</v>
      </c>
      <c>
        <v>1</v>
      </c>
      <c>
        <v>1452</v>
      </c>
      <c>
        <v>0</v>
      </c>
      <c>
        <v>0</v>
      </c>
      <c>
        <v>1.349444</v>
      </c>
      <c>
        <v>1959.393333</v>
      </c>
      <c>
        <v>0</v>
      </c>
      <c>
        <v>0</v>
      </c>
    </row>
    <row>
      <c>
        <is>
          <t>1373012</t>
        </is>
      </c>
      <c>
        <v>1</v>
      </c>
      <c>
        <is>
          <t>İZMİR</t>
        </is>
      </c>
      <c>
        <v>MENDERES</v>
      </c>
      <c>
        <is>
          <t>GÜMÜLDÜR M-31 35-25-M00031_DAĞITIM TRAFO GÜMÜLDÜR M-31-M03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08:14:39</t>
        </is>
      </c>
      <c>
        <is>
          <t>03.07.2020 09:35:11</t>
        </is>
      </c>
      <c>
        <v>1.342222222</v>
      </c>
      <c>
        <v>2</v>
      </c>
      <c>
        <v>96</v>
      </c>
      <c>
        <v>0</v>
      </c>
      <c>
        <v>0</v>
      </c>
      <c>
        <v>2.684444</v>
      </c>
      <c>
        <v>128.853333</v>
      </c>
      <c>
        <v>0</v>
      </c>
      <c>
        <v>0</v>
      </c>
    </row>
    <row>
      <c>
        <is>
          <t>1478040</t>
        </is>
      </c>
      <c>
        <v>1</v>
      </c>
      <c>
        <is>
          <t>İZMİR</t>
        </is>
      </c>
      <c>
        <v>SELÇUK</v>
      </c>
      <c>
        <is>
          <t>TR-13 35-13-L00013_946424967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08:37:25</t>
        </is>
      </c>
      <c>
        <is>
          <t>27.07.2020 10:22:00</t>
        </is>
      </c>
      <c>
        <v>1.743055555</v>
      </c>
      <c>
        <v>0</v>
      </c>
      <c>
        <v>1</v>
      </c>
      <c>
        <v>0</v>
      </c>
      <c>
        <v>0</v>
      </c>
      <c>
        <v>0</v>
      </c>
      <c>
        <v>1.743056</v>
      </c>
      <c>
        <v>0</v>
      </c>
      <c>
        <v>0</v>
      </c>
    </row>
    <row>
      <c>
        <is>
          <t>1477664</t>
        </is>
      </c>
      <c>
        <v>1</v>
      </c>
      <c>
        <is>
          <t>İZMİR</t>
        </is>
      </c>
      <c>
        <v>SELÇUK</v>
      </c>
      <c>
        <is>
          <t>TR-13 35-13-L00013_942307229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09:59:49</t>
        </is>
      </c>
      <c>
        <is>
          <t>26.07.2020 18:41:15</t>
        </is>
      </c>
      <c>
        <v>8.690555555</v>
      </c>
      <c>
        <v>0</v>
      </c>
      <c>
        <v>1</v>
      </c>
      <c>
        <v>0</v>
      </c>
      <c>
        <v>0</v>
      </c>
      <c>
        <v>0</v>
      </c>
      <c>
        <v>8.690556</v>
      </c>
      <c>
        <v>0</v>
      </c>
      <c>
        <v>0</v>
      </c>
    </row>
    <row>
      <c>
        <is>
          <t>1477659</t>
        </is>
      </c>
      <c>
        <v>1</v>
      </c>
      <c>
        <is>
          <t>İZMİR</t>
        </is>
      </c>
      <c>
        <v>BUCA</v>
      </c>
      <c>
        <is>
          <t>K-1717 35-03-K01717_35-03-K01717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26.07.2020 10:16:48</t>
        </is>
      </c>
      <c>
        <is>
          <t>26.07.2020 14:03:34</t>
        </is>
      </c>
      <c>
        <v>3.779444444</v>
      </c>
      <c>
        <v>1</v>
      </c>
      <c>
        <v>238</v>
      </c>
      <c>
        <v>0</v>
      </c>
      <c>
        <v>0</v>
      </c>
      <c>
        <v>3.779444</v>
      </c>
      <c>
        <v>899.507778</v>
      </c>
      <c>
        <v>0</v>
      </c>
      <c>
        <v>0</v>
      </c>
    </row>
    <row>
      <c>
        <is>
          <t>1385515</t>
        </is>
      </c>
      <c>
        <v>1</v>
      </c>
      <c>
        <is>
          <t>İZMİR</t>
        </is>
      </c>
      <c>
        <v>BUCA</v>
      </c>
      <c>
        <is>
          <t>K-195 35-03-K00195_35-03-K00195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06.07.2020 09:08:19</t>
        </is>
      </c>
      <c>
        <is>
          <t>06.07.2020 15:08:18</t>
        </is>
      </c>
      <c>
        <v>5.999588888</v>
      </c>
      <c>
        <v>0</v>
      </c>
      <c>
        <v>1795</v>
      </c>
      <c>
        <v>0</v>
      </c>
      <c>
        <v>0</v>
      </c>
      <c>
        <v>0</v>
      </c>
      <c>
        <v>10769.262054</v>
      </c>
      <c>
        <v>0</v>
      </c>
      <c>
        <v>0</v>
      </c>
    </row>
    <row>
      <c>
        <is>
          <t>1477288</t>
        </is>
      </c>
      <c>
        <v>1</v>
      </c>
      <c>
        <is>
          <t>İZMİR</t>
        </is>
      </c>
      <c>
        <v>BORNOVA</v>
      </c>
      <c>
        <is>
          <t>K-3480 35-02-K03480_912577040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13:20:32</t>
        </is>
      </c>
      <c>
        <is>
          <t>25.07.2020 16:31:09</t>
        </is>
      </c>
      <c>
        <v>3.176944444</v>
      </c>
      <c>
        <v>0</v>
      </c>
      <c>
        <v>5</v>
      </c>
      <c>
        <v>0</v>
      </c>
      <c>
        <v>0</v>
      </c>
      <c>
        <v>0</v>
      </c>
      <c>
        <v>15.884722</v>
      </c>
      <c>
        <v>0</v>
      </c>
      <c>
        <v>0</v>
      </c>
    </row>
    <row>
      <c>
        <is>
          <t>1411724</t>
        </is>
      </c>
      <c>
        <v>1</v>
      </c>
      <c>
        <is>
          <t>İZMİR</t>
        </is>
      </c>
      <c>
        <v>GÜZELBAHÇE</v>
      </c>
      <c>
        <is>
          <t>K-4097 35-10-K04097_K-2371-K01 K01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14.07.2020 18:44:01</t>
        </is>
      </c>
      <c>
        <is>
          <t>14.07.2020 19:16:39</t>
        </is>
      </c>
      <c>
        <v>0.543888888</v>
      </c>
      <c>
        <v>7</v>
      </c>
      <c>
        <v>180</v>
      </c>
      <c>
        <v>1</v>
      </c>
      <c>
        <v>32</v>
      </c>
      <c>
        <v>3.807222</v>
      </c>
      <c>
        <v>97.9</v>
      </c>
      <c>
        <v>0.543889</v>
      </c>
      <c>
        <v>17.404444</v>
      </c>
    </row>
    <row>
      <c>
        <is>
          <t>1476590</t>
        </is>
      </c>
      <c>
        <v>1</v>
      </c>
      <c>
        <is>
          <t>İZMİR</t>
        </is>
      </c>
      <c>
        <v>BUCA</v>
      </c>
      <c>
        <is>
          <t> 35-03-K04232_35-03-K04232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09:43:41</t>
        </is>
      </c>
      <c>
        <is>
          <t>24.07.2020 10:15:06</t>
        </is>
      </c>
      <c>
        <v>0.523611111</v>
      </c>
      <c>
        <v>1</v>
      </c>
      <c>
        <v>657</v>
      </c>
      <c>
        <v>0</v>
      </c>
      <c>
        <v>0</v>
      </c>
      <c>
        <v>0.523611</v>
      </c>
      <c>
        <v>344.0125</v>
      </c>
      <c>
        <v>0</v>
      </c>
      <c>
        <v>0</v>
      </c>
    </row>
    <row>
      <c>
        <is>
          <t>1480237</t>
        </is>
      </c>
      <c>
        <v>1</v>
      </c>
      <c>
        <is>
          <t>İZMİR</t>
        </is>
      </c>
      <c>
        <v>BUCA</v>
      </c>
      <c>
        <is>
          <t>GÜRÇEŞME İM 35-03-A00001_ÇALDIRAN-K09 K09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30.07.2020 02:11:14</t>
        </is>
      </c>
      <c>
        <is>
          <t>30.07.2020 02:14:00</t>
        </is>
      </c>
      <c>
        <v>0.046111111</v>
      </c>
      <c>
        <v>12</v>
      </c>
      <c>
        <v>2836</v>
      </c>
      <c>
        <v>0</v>
      </c>
      <c>
        <v>0</v>
      </c>
      <c>
        <v>0.553333</v>
      </c>
      <c>
        <v>130.771111</v>
      </c>
      <c>
        <v>0</v>
      </c>
      <c>
        <v>0</v>
      </c>
    </row>
    <row>
      <c>
        <is>
          <t>1372701</t>
        </is>
      </c>
      <c>
        <v>1</v>
      </c>
      <c>
        <is>
          <t>İZMİR</t>
        </is>
      </c>
      <c>
        <v>BUCA</v>
      </c>
      <c>
        <is>
          <t>K-866 35-03-K00866_35-03-K00866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18:34:00</t>
        </is>
      </c>
      <c>
        <is>
          <t>02.07.2020 20:28:55</t>
        </is>
      </c>
      <c>
        <v>1.915277777</v>
      </c>
      <c>
        <v>1</v>
      </c>
      <c>
        <v>579</v>
      </c>
      <c>
        <v>0</v>
      </c>
      <c>
        <v>0</v>
      </c>
      <c>
        <v>1.915278</v>
      </c>
      <c>
        <v>1108.945833</v>
      </c>
      <c>
        <v>0</v>
      </c>
      <c>
        <v>0</v>
      </c>
    </row>
    <row>
      <c>
        <is>
          <t>1371488</t>
        </is>
      </c>
      <c>
        <v>1</v>
      </c>
      <c>
        <is>
          <t>İZMİR</t>
        </is>
      </c>
      <c>
        <v>ÖDEMİŞ</v>
      </c>
      <c>
        <is>
          <t>ÖDEMİŞ İM 35-15-A00001_YENİKENT-L37 L37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06:02:27</t>
        </is>
      </c>
      <c>
        <is>
          <t>01.07.2020 06:10:50</t>
        </is>
      </c>
      <c>
        <v>0.139722222</v>
      </c>
      <c>
        <v>18</v>
      </c>
      <c>
        <v>610</v>
      </c>
      <c>
        <v>78</v>
      </c>
      <c>
        <v>1455</v>
      </c>
      <c>
        <v>2.515</v>
      </c>
      <c>
        <v>85.230555</v>
      </c>
      <c>
        <v>10.898333</v>
      </c>
      <c>
        <v>203.295833</v>
      </c>
    </row>
    <row>
      <c>
        <is>
          <t>1372193</t>
        </is>
      </c>
      <c>
        <v>1</v>
      </c>
      <c>
        <is>
          <t>İZMİR</t>
        </is>
      </c>
      <c>
        <v>KONAK</v>
      </c>
      <c>
        <is>
          <t>K-2368 35-01-K02368_35-01-K02368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08:52:55</t>
        </is>
      </c>
      <c>
        <is>
          <t>02.07.2020 11:29:15</t>
        </is>
      </c>
      <c>
        <v>2.605526666</v>
      </c>
      <c>
        <v>1</v>
      </c>
      <c>
        <v>1</v>
      </c>
      <c>
        <v>0</v>
      </c>
      <c>
        <v>0</v>
      </c>
      <c>
        <v>2.605527</v>
      </c>
      <c>
        <v>2.605527</v>
      </c>
      <c>
        <v>0</v>
      </c>
      <c>
        <v>0</v>
      </c>
    </row>
    <row>
      <c>
        <is>
          <t>1410298</t>
        </is>
      </c>
      <c>
        <v>1</v>
      </c>
      <c>
        <is>
          <t>İZMİR</t>
        </is>
      </c>
      <c>
        <v>BORNOVA</v>
      </c>
      <c>
        <is>
          <t>K-3760 35-02-K03760_35-02-K03760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12.07.2020 11:04:37</t>
        </is>
      </c>
      <c>
        <is>
          <t>12.07.2020 12:38:23</t>
        </is>
      </c>
      <c>
        <v>1.562777777</v>
      </c>
      <c>
        <v>1</v>
      </c>
      <c>
        <v>260</v>
      </c>
      <c>
        <v>0</v>
      </c>
      <c>
        <v>0</v>
      </c>
      <c>
        <v>1.562778</v>
      </c>
      <c>
        <v>406.322222</v>
      </c>
      <c>
        <v>0</v>
      </c>
      <c>
        <v>0</v>
      </c>
    </row>
    <row>
      <c>
        <is>
          <t>1476725</t>
        </is>
      </c>
      <c>
        <v>1</v>
      </c>
      <c>
        <is>
          <t>İZMİR</t>
        </is>
      </c>
      <c>
        <v>BORNOVA</v>
      </c>
      <c>
        <is>
          <t>K-3513 35-02-K03513_913021946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13:10:27</t>
        </is>
      </c>
      <c>
        <is>
          <t>24.07.2020 14:44:21</t>
        </is>
      </c>
      <c>
        <v>1.565</v>
      </c>
      <c>
        <v>0</v>
      </c>
      <c>
        <v>2</v>
      </c>
      <c>
        <v>0</v>
      </c>
      <c>
        <v>0</v>
      </c>
      <c>
        <v>0</v>
      </c>
      <c>
        <v>3.13</v>
      </c>
      <c>
        <v>0</v>
      </c>
      <c>
        <v>0</v>
      </c>
    </row>
    <row>
      <c>
        <is>
          <t>1373951</t>
        </is>
      </c>
      <c>
        <v>1</v>
      </c>
      <c>
        <is>
          <t>MANİSA</t>
        </is>
      </c>
      <c>
        <v>SARIGÖL</v>
      </c>
      <c>
        <is>
          <t>SARIGÖL TR-50 45-79-M00050_945560389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09:55:58</t>
        </is>
      </c>
      <c>
        <is>
          <t>04.07.2020 10:15:43</t>
        </is>
      </c>
      <c>
        <v>0.329166666</v>
      </c>
      <c>
        <v>0</v>
      </c>
      <c>
        <v>3</v>
      </c>
      <c>
        <v>0</v>
      </c>
      <c>
        <v>0</v>
      </c>
      <c>
        <v>0</v>
      </c>
      <c>
        <v>0.9875</v>
      </c>
      <c>
        <v>0</v>
      </c>
      <c>
        <v>0</v>
      </c>
    </row>
    <row>
      <c>
        <is>
          <t>1479681</t>
        </is>
      </c>
      <c>
        <v>1</v>
      </c>
      <c>
        <is>
          <t>İZMİR</t>
        </is>
      </c>
      <c>
        <v>BORNOVA</v>
      </c>
      <c>
        <is>
          <t>K-255 35-02-K00255_35-02-K00255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11:25:15</t>
        </is>
      </c>
      <c>
        <is>
          <t>29.07.2020 11:53:16</t>
        </is>
      </c>
      <c>
        <v>0.466944444</v>
      </c>
      <c>
        <v>1</v>
      </c>
      <c>
        <v>367</v>
      </c>
      <c>
        <v>0</v>
      </c>
      <c>
        <v>0</v>
      </c>
      <c>
        <v>0.466944</v>
      </c>
      <c>
        <v>171.368611</v>
      </c>
      <c>
        <v>0</v>
      </c>
      <c>
        <v>0</v>
      </c>
    </row>
    <row>
      <c>
        <is>
          <t>1423463</t>
        </is>
      </c>
      <c>
        <v>1</v>
      </c>
      <c>
        <is>
          <t>İZMİR</t>
        </is>
      </c>
      <c>
        <v>ALİAĞA</v>
      </c>
      <c>
        <is>
          <t>TR-73 35-17-M00073_8293472 a2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09:09:00</t>
        </is>
      </c>
      <c>
        <is>
          <t>18.07.2020 09:27:15</t>
        </is>
      </c>
      <c>
        <v>0.304166666</v>
      </c>
      <c>
        <v>0</v>
      </c>
      <c>
        <v>22</v>
      </c>
      <c>
        <v>0</v>
      </c>
      <c>
        <v>0</v>
      </c>
      <c>
        <v>0</v>
      </c>
      <c>
        <v>6.691667</v>
      </c>
      <c>
        <v>0</v>
      </c>
      <c>
        <v>0</v>
      </c>
    </row>
    <row>
      <c>
        <is>
          <t>1398949</t>
        </is>
      </c>
      <c>
        <v>1</v>
      </c>
      <c>
        <is>
          <t>İZMİR</t>
        </is>
      </c>
      <c>
        <v>ÇEŞME</v>
      </c>
      <c>
        <is>
          <t>L-245 35-18-L00245_950445881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10:19:47</t>
        </is>
      </c>
      <c>
        <is>
          <t>10.07.2020 14:51:33</t>
        </is>
      </c>
      <c>
        <v>4.529444444</v>
      </c>
      <c>
        <v>0</v>
      </c>
      <c>
        <v>1</v>
      </c>
      <c>
        <v>0</v>
      </c>
      <c>
        <v>0</v>
      </c>
      <c>
        <v>0</v>
      </c>
      <c>
        <v>4.529444</v>
      </c>
      <c>
        <v>0</v>
      </c>
      <c>
        <v>0</v>
      </c>
    </row>
    <row>
      <c>
        <is>
          <t>1398609</t>
        </is>
      </c>
      <c>
        <v>1</v>
      </c>
      <c>
        <is>
          <t>İZMİR</t>
        </is>
      </c>
      <c>
        <v>ÇEŞME</v>
      </c>
      <c>
        <is>
          <t>L-245 35-18-L00245_950445897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19:52:25</t>
        </is>
      </c>
      <c>
        <is>
          <t>09.07.2020 20:57:28</t>
        </is>
      </c>
      <c>
        <v>1.084166666</v>
      </c>
      <c>
        <v>0</v>
      </c>
      <c>
        <v>1</v>
      </c>
      <c>
        <v>0</v>
      </c>
      <c>
        <v>0</v>
      </c>
      <c>
        <v>0</v>
      </c>
      <c>
        <v>1.084167</v>
      </c>
      <c>
        <v>0</v>
      </c>
      <c>
        <v>0</v>
      </c>
    </row>
    <row>
      <c>
        <is>
          <t>1411084</t>
        </is>
      </c>
      <c>
        <v>1</v>
      </c>
      <c>
        <is>
          <t>İZMİR</t>
        </is>
      </c>
      <c>
        <v>MENEMEN</v>
      </c>
      <c>
        <is>
          <t>MALTEPE TR-3 35-28-M00446_35-28-M00446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19:32:00</t>
        </is>
      </c>
      <c>
        <is>
          <t>13.07.2020 19:53:44</t>
        </is>
      </c>
      <c>
        <v>0.362222222</v>
      </c>
      <c>
        <v>1</v>
      </c>
      <c>
        <v>100</v>
      </c>
      <c>
        <v>0</v>
      </c>
      <c>
        <v>0</v>
      </c>
      <c>
        <v>0.362222</v>
      </c>
      <c>
        <v>36.222222</v>
      </c>
      <c>
        <v>0</v>
      </c>
      <c>
        <v>0</v>
      </c>
    </row>
    <row>
      <c>
        <is>
          <t>1373626</t>
        </is>
      </c>
      <c>
        <v>1</v>
      </c>
      <c>
        <is>
          <t>MANİSA</t>
        </is>
      </c>
      <c>
        <v>SALİHLİ</v>
      </c>
      <c>
        <is>
          <t>TR-14 45-78-L00014_49382147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19:39:17</t>
        </is>
      </c>
      <c>
        <is>
          <t>03.07.2020 21:12:15</t>
        </is>
      </c>
      <c>
        <v>1.549444444</v>
      </c>
      <c>
        <v>0</v>
      </c>
      <c>
        <v>61</v>
      </c>
      <c>
        <v>0</v>
      </c>
      <c>
        <v>0</v>
      </c>
      <c>
        <v>0</v>
      </c>
      <c>
        <v>94.516111</v>
      </c>
      <c>
        <v>0</v>
      </c>
      <c>
        <v>0</v>
      </c>
    </row>
    <row>
      <c>
        <is>
          <t>1385828</t>
        </is>
      </c>
      <c>
        <v>1</v>
      </c>
      <c>
        <is>
          <t>İZMİR</t>
        </is>
      </c>
      <c>
        <v>ÇEŞME</v>
      </c>
      <c>
        <is>
          <t>L-229 35-18-L00229_950445741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15:08:24</t>
        </is>
      </c>
      <c>
        <is>
          <t>06.07.2020 15:33:51</t>
        </is>
      </c>
      <c>
        <v>0.424166666</v>
      </c>
      <c>
        <v>0</v>
      </c>
      <c>
        <v>1</v>
      </c>
      <c>
        <v>0</v>
      </c>
      <c>
        <v>0</v>
      </c>
      <c>
        <v>0</v>
      </c>
      <c>
        <v>0.424167</v>
      </c>
      <c>
        <v>0</v>
      </c>
      <c>
        <v>0</v>
      </c>
    </row>
    <row>
      <c>
        <is>
          <t>1412202</t>
        </is>
      </c>
      <c>
        <v>1</v>
      </c>
      <c>
        <is>
          <t>İZMİR</t>
        </is>
      </c>
      <c>
        <v>DİKİLİ</v>
      </c>
      <c>
        <is>
          <t>ESENTEPE TR-1 35-30-M00159_955299085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18:32:50</t>
        </is>
      </c>
      <c>
        <is>
          <t>15.07.2020 19:30:19</t>
        </is>
      </c>
      <c>
        <v>0.958055555</v>
      </c>
      <c>
        <v>0</v>
      </c>
      <c>
        <v>1</v>
      </c>
      <c>
        <v>0</v>
      </c>
      <c>
        <v>0</v>
      </c>
      <c>
        <v>0</v>
      </c>
      <c>
        <v>0.958056</v>
      </c>
      <c>
        <v>0</v>
      </c>
      <c>
        <v>0</v>
      </c>
    </row>
    <row>
      <c>
        <is>
          <t>1397975</t>
        </is>
      </c>
      <c>
        <v>1</v>
      </c>
      <c>
        <is>
          <t>MANİSA</t>
        </is>
      </c>
      <c>
        <v>SALİHLİ</v>
      </c>
      <c>
        <is>
          <t>TR-12 45-78-L00012_953301910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22:10:26</t>
        </is>
      </c>
      <c>
        <is>
          <t>08.07.2020 23:03:59</t>
        </is>
      </c>
      <c>
        <v>0.8925</v>
      </c>
      <c>
        <v>0</v>
      </c>
      <c>
        <v>1</v>
      </c>
      <c>
        <v>0</v>
      </c>
      <c>
        <v>0</v>
      </c>
      <c>
        <v>0</v>
      </c>
      <c>
        <v>0.8925</v>
      </c>
      <c>
        <v>0</v>
      </c>
      <c>
        <v>0</v>
      </c>
    </row>
    <row>
      <c>
        <is>
          <t>1479760</t>
        </is>
      </c>
      <c>
        <v>1</v>
      </c>
      <c>
        <is>
          <t>İZMİR</t>
        </is>
      </c>
      <c>
        <v>KONAK</v>
      </c>
      <c>
        <is>
          <t>K-1732 35-01-K01732_911313370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12:33:10</t>
        </is>
      </c>
      <c>
        <is>
          <t>29.07.2020 14:07:52</t>
        </is>
      </c>
      <c>
        <v>1.578333333</v>
      </c>
      <c>
        <v>0</v>
      </c>
      <c>
        <v>9</v>
      </c>
      <c>
        <v>0</v>
      </c>
      <c>
        <v>0</v>
      </c>
      <c>
        <v>0</v>
      </c>
      <c>
        <v>14.205</v>
      </c>
      <c>
        <v>0</v>
      </c>
      <c>
        <v>0</v>
      </c>
    </row>
    <row>
      <c>
        <is>
          <t>1374676</t>
        </is>
      </c>
      <c>
        <v>1</v>
      </c>
      <c>
        <is>
          <t>İZMİR</t>
        </is>
      </c>
      <c>
        <v>ÇEŞME</v>
      </c>
      <c>
        <is>
          <t>L-229 35-18-L00229_950445741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10:15:52</t>
        </is>
      </c>
      <c>
        <is>
          <t>05.07.2020 12:22:17</t>
        </is>
      </c>
      <c>
        <v>2.106944444</v>
      </c>
      <c>
        <v>0</v>
      </c>
      <c>
        <v>1</v>
      </c>
      <c>
        <v>0</v>
      </c>
      <c>
        <v>0</v>
      </c>
      <c>
        <v>0</v>
      </c>
      <c>
        <v>2.106944</v>
      </c>
      <c>
        <v>0</v>
      </c>
      <c>
        <v>0</v>
      </c>
    </row>
    <row>
      <c>
        <is>
          <t>1480489</t>
        </is>
      </c>
      <c>
        <v>1</v>
      </c>
      <c>
        <is>
          <t>İZMİR</t>
        </is>
      </c>
      <c>
        <v>GAZİEMİR</v>
      </c>
      <c>
        <is>
          <t>K-2617 35-08-K02617_913104674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13:48:14</t>
        </is>
      </c>
      <c>
        <is>
          <t>30.07.2020 17:19:41</t>
        </is>
      </c>
      <c>
        <v>3.524166666</v>
      </c>
      <c>
        <v>0</v>
      </c>
      <c>
        <v>13</v>
      </c>
      <c>
        <v>0</v>
      </c>
      <c>
        <v>0</v>
      </c>
      <c>
        <v>0</v>
      </c>
      <c>
        <v>45.814167</v>
      </c>
      <c>
        <v>0</v>
      </c>
      <c>
        <v>0</v>
      </c>
    </row>
    <row>
      <c>
        <is>
          <t>1372479</t>
        </is>
      </c>
      <c>
        <v>1</v>
      </c>
      <c>
        <is>
          <t>İZMİR</t>
        </is>
      </c>
      <c>
        <v>MENEMEN</v>
      </c>
      <c>
        <is>
          <t>BURUNCUK TR-2 35-28-M00776_A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14:11:36</t>
        </is>
      </c>
      <c>
        <is>
          <t>02.07.2020 15:09:07</t>
        </is>
      </c>
      <c>
        <v>0.958611111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35.468611</v>
      </c>
    </row>
    <row>
      <c>
        <is>
          <t>1424194</t>
        </is>
      </c>
      <c>
        <v>1</v>
      </c>
      <c>
        <is>
          <t>İZMİR</t>
        </is>
      </c>
      <c>
        <v>MENEMEN</v>
      </c>
      <c>
        <is>
          <t>BURUNCUK TR-1 35-28-M00331_B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16:19:00</t>
        </is>
      </c>
      <c>
        <is>
          <t>19.07.2020 19:57:54</t>
        </is>
      </c>
      <c>
        <v>3.648333333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109.45</v>
      </c>
    </row>
    <row>
      <c>
        <is>
          <t>1478238</t>
        </is>
      </c>
      <c>
        <v>1</v>
      </c>
      <c>
        <is>
          <t>İZMİR</t>
        </is>
      </c>
      <c>
        <v>ÇEŞME</v>
      </c>
      <c>
        <is>
          <t>L-179 35-18-L00179_950462711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14:05:33</t>
        </is>
      </c>
      <c>
        <is>
          <t>27.07.2020 18:48:30</t>
        </is>
      </c>
      <c>
        <v>4.715833333</v>
      </c>
      <c>
        <v>0</v>
      </c>
      <c>
        <v>1</v>
      </c>
      <c>
        <v>0</v>
      </c>
      <c>
        <v>0</v>
      </c>
      <c>
        <v>0</v>
      </c>
      <c>
        <v>4.715833</v>
      </c>
      <c>
        <v>0</v>
      </c>
      <c>
        <v>0</v>
      </c>
    </row>
    <row>
      <c>
        <is>
          <t>1466348</t>
        </is>
      </c>
      <c>
        <v>1</v>
      </c>
      <c>
        <is>
          <t>İZMİR</t>
        </is>
      </c>
      <c>
        <v>ALİAĞA</v>
      </c>
      <c>
        <is>
          <t>YENİ ŞAKRAN TR-9 35-17-M00209_8794125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19:11:00</t>
        </is>
      </c>
      <c>
        <is>
          <t>23.07.2020 21:02:39</t>
        </is>
      </c>
      <c>
        <v>1.860833333</v>
      </c>
      <c>
        <v>0</v>
      </c>
      <c>
        <v>0</v>
      </c>
      <c>
        <v>0</v>
      </c>
      <c>
        <v>139</v>
      </c>
      <c>
        <v>0</v>
      </c>
      <c>
        <v>0</v>
      </c>
      <c>
        <v>0</v>
      </c>
      <c>
        <v>258.655833</v>
      </c>
    </row>
    <row>
      <c>
        <is>
          <t>1371585</t>
        </is>
      </c>
      <c>
        <v>1</v>
      </c>
      <c>
        <is>
          <t>İZMİR</t>
        </is>
      </c>
      <c>
        <v>GÜZELBAHÇE</v>
      </c>
      <c>
        <is>
          <t>K-4097 35-10-K04097_K-2371-K01 K01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10:04:50</t>
        </is>
      </c>
      <c>
        <is>
          <t>01.07.2020 14:49:15</t>
        </is>
      </c>
      <c>
        <v>4.740277777</v>
      </c>
      <c>
        <v>7</v>
      </c>
      <c>
        <v>180</v>
      </c>
      <c>
        <v>1</v>
      </c>
      <c>
        <v>32</v>
      </c>
      <c>
        <v>33.181944</v>
      </c>
      <c>
        <v>853.25</v>
      </c>
      <c>
        <v>4.740278</v>
      </c>
      <c>
        <v>151.688889</v>
      </c>
    </row>
    <row>
      <c>
        <is>
          <t>1455882</t>
        </is>
      </c>
      <c>
        <v>1</v>
      </c>
      <c>
        <is>
          <t>MANİSA</t>
        </is>
      </c>
      <c>
        <v>YUNUSEMRE</v>
      </c>
      <c>
        <is>
          <t>DM-14/24 45-71-M00365_72410542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21:54:22</t>
        </is>
      </c>
      <c>
        <is>
          <t>22.07.2020 23:24:06</t>
        </is>
      </c>
      <c>
        <v>1.495555555</v>
      </c>
      <c>
        <v>0</v>
      </c>
      <c>
        <v>384</v>
      </c>
      <c>
        <v>0</v>
      </c>
      <c>
        <v>0</v>
      </c>
      <c>
        <v>0</v>
      </c>
      <c>
        <v>574.293333</v>
      </c>
      <c>
        <v>0</v>
      </c>
      <c>
        <v>0</v>
      </c>
    </row>
    <row>
      <c>
        <is>
          <t>1410181</t>
        </is>
      </c>
      <c>
        <v>1</v>
      </c>
      <c>
        <is>
          <t>İZMİR</t>
        </is>
      </c>
      <c>
        <v>KARABAĞLAR</v>
      </c>
      <c>
        <is>
          <t>K-1708 35-01-K01708_TRAFO K04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09:24:00</t>
        </is>
      </c>
      <c>
        <is>
          <t>12.07.2020 17:00:20</t>
        </is>
      </c>
      <c>
        <v>7.605555555</v>
      </c>
      <c>
        <v>1</v>
      </c>
      <c>
        <v>420</v>
      </c>
      <c>
        <v>0</v>
      </c>
      <c>
        <v>0</v>
      </c>
      <c>
        <v>7.605556</v>
      </c>
      <c>
        <v>3194.333333</v>
      </c>
      <c>
        <v>0</v>
      </c>
      <c>
        <v>0</v>
      </c>
    </row>
    <row>
      <c>
        <is>
          <t>1411047</t>
        </is>
      </c>
      <c>
        <v>1</v>
      </c>
      <c>
        <is>
          <t>MANİSA</t>
        </is>
      </c>
      <c>
        <v>YUNUSEMRE</v>
      </c>
      <c>
        <is>
          <t>DM-14/3 45-71-M00387_HatBaşıAyırıcı_53134548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18:49:56</t>
        </is>
      </c>
      <c>
        <is>
          <t>13.07.2020 19:19:34</t>
        </is>
      </c>
      <c>
        <v>0.493888888</v>
      </c>
      <c>
        <v>0</v>
      </c>
      <c>
        <v>0</v>
      </c>
      <c>
        <v>7</v>
      </c>
      <c>
        <v>47</v>
      </c>
      <c>
        <v>0</v>
      </c>
      <c>
        <v>0</v>
      </c>
      <c>
        <v>3.457222</v>
      </c>
      <c>
        <v>23.212778</v>
      </c>
    </row>
    <row>
      <c>
        <is>
          <t>1410727</t>
        </is>
      </c>
      <c>
        <v>1</v>
      </c>
      <c>
        <is>
          <t>İZMİR</t>
        </is>
      </c>
      <c>
        <v>MENDERES</v>
      </c>
      <c>
        <is>
          <t>ÇİLEME TR-1 35-22-M00160_Ayırıcı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10:04:14</t>
        </is>
      </c>
      <c>
        <is>
          <t>13.07.2020 11:53:41</t>
        </is>
      </c>
      <c>
        <v>1.824166666</v>
      </c>
      <c>
        <v>0</v>
      </c>
      <c>
        <v>76</v>
      </c>
      <c>
        <v>1</v>
      </c>
      <c>
        <v>4</v>
      </c>
      <c>
        <v>0</v>
      </c>
      <c>
        <v>138.636667</v>
      </c>
      <c>
        <v>1.824167</v>
      </c>
      <c>
        <v>7.296667</v>
      </c>
    </row>
    <row>
      <c>
        <is>
          <t>1385889</t>
        </is>
      </c>
      <c>
        <v>1</v>
      </c>
      <c>
        <is>
          <t>İZMİR</t>
        </is>
      </c>
      <c>
        <v>ÇEŞME</v>
      </c>
      <c>
        <is>
          <t>L-244 35-18-L00244_950445760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16:12:57</t>
        </is>
      </c>
      <c>
        <is>
          <t>06.07.2020 18:23:50</t>
        </is>
      </c>
      <c>
        <v>2.181388888</v>
      </c>
      <c>
        <v>0</v>
      </c>
      <c>
        <v>1</v>
      </c>
      <c>
        <v>0</v>
      </c>
      <c>
        <v>0</v>
      </c>
      <c>
        <v>0</v>
      </c>
      <c>
        <v>2.181389</v>
      </c>
      <c>
        <v>0</v>
      </c>
      <c>
        <v>0</v>
      </c>
    </row>
    <row>
      <c>
        <is>
          <t>1397229</t>
        </is>
      </c>
      <c>
        <v>1</v>
      </c>
      <c>
        <is>
          <t>İZMİR</t>
        </is>
      </c>
      <c>
        <v>BUCA</v>
      </c>
      <c>
        <is>
          <t>K-2311 35-03-K02311_910409401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01:09:48</t>
        </is>
      </c>
      <c>
        <is>
          <t>08.07.2020 02:32:31</t>
        </is>
      </c>
      <c>
        <v>1.378611111</v>
      </c>
      <c>
        <v>0</v>
      </c>
      <c>
        <v>10</v>
      </c>
      <c>
        <v>0</v>
      </c>
      <c>
        <v>0</v>
      </c>
      <c>
        <v>0</v>
      </c>
      <c>
        <v>13.786111</v>
      </c>
      <c>
        <v>0</v>
      </c>
      <c>
        <v>0</v>
      </c>
    </row>
    <row>
      <c>
        <is>
          <t>1373854</t>
        </is>
      </c>
      <c>
        <v>1</v>
      </c>
      <c>
        <is>
          <t>İZMİR</t>
        </is>
      </c>
      <c>
        <v>BUCA</v>
      </c>
      <c>
        <is>
          <t>K-2311 35-03-K02311_910409401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08:05:11</t>
        </is>
      </c>
      <c>
        <is>
          <t>04.07.2020 10:44:42</t>
        </is>
      </c>
      <c>
        <v>2.658611111</v>
      </c>
      <c>
        <v>0</v>
      </c>
      <c>
        <v>10</v>
      </c>
      <c>
        <v>0</v>
      </c>
      <c>
        <v>0</v>
      </c>
      <c>
        <v>0</v>
      </c>
      <c>
        <v>26.586111</v>
      </c>
      <c>
        <v>0</v>
      </c>
      <c>
        <v>0</v>
      </c>
    </row>
    <row>
      <c>
        <is>
          <t>1373466</t>
        </is>
      </c>
      <c>
        <v>1</v>
      </c>
      <c>
        <is>
          <t>İZMİR</t>
        </is>
      </c>
      <c>
        <v>KARABAĞLAR</v>
      </c>
      <c>
        <is>
          <t>K-718 35-01-K00718_911376055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16:51:13</t>
        </is>
      </c>
      <c>
        <is>
          <t>03.07.2020 18:04:46</t>
        </is>
      </c>
      <c>
        <v>1.225833333</v>
      </c>
      <c>
        <v>0</v>
      </c>
      <c>
        <v>5</v>
      </c>
      <c>
        <v>0</v>
      </c>
      <c>
        <v>0</v>
      </c>
      <c>
        <v>0</v>
      </c>
      <c>
        <v>6.129167</v>
      </c>
      <c>
        <v>0</v>
      </c>
      <c>
        <v>0</v>
      </c>
    </row>
    <row>
      <c>
        <is>
          <t>1476597</t>
        </is>
      </c>
      <c>
        <v>1</v>
      </c>
      <c>
        <is>
          <t>MANİSA</t>
        </is>
      </c>
      <c>
        <v>YUNUSEMRE</v>
      </c>
      <c>
        <is>
          <t>DM-14/08 45-71-M00385_DM-14/10 FORD PLAZA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09:57:10</t>
        </is>
      </c>
      <c>
        <is>
          <t>24.07.2020 10:18:00</t>
        </is>
      </c>
      <c>
        <v>0.347222222</v>
      </c>
      <c>
        <v>8</v>
      </c>
      <c>
        <v>2400</v>
      </c>
      <c>
        <v>2</v>
      </c>
      <c>
        <v>381</v>
      </c>
      <c>
        <v>2.777778</v>
      </c>
      <c>
        <v>833.333333</v>
      </c>
      <c>
        <v>0.694444</v>
      </c>
      <c>
        <v>132.291667</v>
      </c>
    </row>
    <row>
      <c>
        <is>
          <t>1373682</t>
        </is>
      </c>
      <c>
        <v>1</v>
      </c>
      <c>
        <is>
          <t>İZMİR</t>
        </is>
      </c>
      <c>
        <v>KARABAĞLAR</v>
      </c>
      <c>
        <is>
          <t>K-718 35-01-K00718_911376055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20:45:48</t>
        </is>
      </c>
      <c>
        <is>
          <t>03.07.2020 22:07:58</t>
        </is>
      </c>
      <c>
        <v>1.369444444</v>
      </c>
      <c>
        <v>0</v>
      </c>
      <c>
        <v>5</v>
      </c>
      <c>
        <v>0</v>
      </c>
      <c>
        <v>0</v>
      </c>
      <c>
        <v>0</v>
      </c>
      <c>
        <v>6.847222</v>
      </c>
      <c>
        <v>0</v>
      </c>
      <c>
        <v>0</v>
      </c>
    </row>
    <row>
      <c>
        <is>
          <t>1466181</t>
        </is>
      </c>
      <c>
        <v>1</v>
      </c>
      <c>
        <is>
          <t>MANİSA</t>
        </is>
      </c>
      <c>
        <v>SALİHLİ</v>
      </c>
      <c>
        <is>
          <t>TR-68 45-78-M00068_953265332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15:02:21</t>
        </is>
      </c>
      <c>
        <is>
          <t>23.07.2020 16:39:02</t>
        </is>
      </c>
      <c>
        <v>1.611388888</v>
      </c>
      <c>
        <v>0</v>
      </c>
      <c>
        <v>1</v>
      </c>
      <c>
        <v>0</v>
      </c>
      <c>
        <v>0</v>
      </c>
      <c>
        <v>0</v>
      </c>
      <c>
        <v>1.611389</v>
      </c>
      <c>
        <v>0</v>
      </c>
      <c>
        <v>0</v>
      </c>
    </row>
    <row>
      <c>
        <is>
          <t>1411533</t>
        </is>
      </c>
      <c>
        <v>1</v>
      </c>
      <c>
        <is>
          <t>İZMİR</t>
        </is>
      </c>
      <c>
        <v>ÇEŞME</v>
      </c>
      <c>
        <is>
          <t>DM-2/8 BAŞKENT TR 35-18-L00588_950453966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14:13:28</t>
        </is>
      </c>
      <c>
        <is>
          <t>14.07.2020 16:12:08</t>
        </is>
      </c>
      <c>
        <v>1.977777777</v>
      </c>
      <c>
        <v>0</v>
      </c>
      <c>
        <v>1</v>
      </c>
      <c>
        <v>0</v>
      </c>
      <c>
        <v>0</v>
      </c>
      <c>
        <v>0</v>
      </c>
      <c>
        <v>1.977778</v>
      </c>
      <c>
        <v>0</v>
      </c>
      <c>
        <v>0</v>
      </c>
    </row>
    <row>
      <c>
        <is>
          <t>1477462</t>
        </is>
      </c>
      <c>
        <v>1</v>
      </c>
      <c>
        <is>
          <t>İZMİR</t>
        </is>
      </c>
      <c>
        <v>KONAK</v>
      </c>
      <c>
        <is>
          <t>K-136 35-01-K00136_910712167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20:09:06</t>
        </is>
      </c>
      <c>
        <is>
          <t>26.07.2020 01:31:24</t>
        </is>
      </c>
      <c>
        <v>5.371666666</v>
      </c>
      <c>
        <v>0</v>
      </c>
      <c>
        <v>2</v>
      </c>
      <c>
        <v>0</v>
      </c>
      <c>
        <v>0</v>
      </c>
      <c>
        <v>0</v>
      </c>
      <c>
        <v>10.743333</v>
      </c>
      <c>
        <v>0</v>
      </c>
      <c>
        <v>0</v>
      </c>
    </row>
    <row>
      <c>
        <is>
          <t>1423420</t>
        </is>
      </c>
      <c>
        <v>1</v>
      </c>
      <c>
        <is>
          <t>MANİSA</t>
        </is>
      </c>
      <c>
        <v>ŞEHZADELER</v>
      </c>
      <c>
        <is>
          <t>MANİSA TM-1 45-71-A00001_TURGUTLU-1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07:05:37</t>
        </is>
      </c>
      <c>
        <is>
          <t>18.07.2020 07:28:51</t>
        </is>
      </c>
      <c>
        <v>0.387222222</v>
      </c>
      <c>
        <v>0</v>
      </c>
      <c>
        <v>0</v>
      </c>
      <c>
        <v>231</v>
      </c>
      <c>
        <v>329</v>
      </c>
      <c>
        <v>0</v>
      </c>
      <c>
        <v>0</v>
      </c>
      <c>
        <v>89.448333</v>
      </c>
      <c>
        <v>127.396111</v>
      </c>
    </row>
    <row>
      <c>
        <is>
          <t>1400032</t>
        </is>
      </c>
      <c>
        <v>1</v>
      </c>
      <c>
        <is>
          <t>İZMİR</t>
        </is>
      </c>
      <c>
        <v>BUCA</v>
      </c>
      <c>
        <is>
          <t>K-2311 35-03-K02311_910409401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21:37:21</t>
        </is>
      </c>
      <c>
        <is>
          <t>12.07.2020 10:25:24</t>
        </is>
      </c>
      <c>
        <v>12.800833333</v>
      </c>
      <c>
        <v>0</v>
      </c>
      <c>
        <v>10</v>
      </c>
      <c>
        <v>0</v>
      </c>
      <c>
        <v>0</v>
      </c>
      <c>
        <v>0</v>
      </c>
      <c>
        <v>128.008333</v>
      </c>
      <c>
        <v>0</v>
      </c>
      <c>
        <v>0</v>
      </c>
    </row>
    <row>
      <c>
        <is>
          <t>1372591</t>
        </is>
      </c>
      <c>
        <v>1</v>
      </c>
      <c>
        <is>
          <t>İZMİR</t>
        </is>
      </c>
      <c>
        <v>TORBALI</v>
      </c>
      <c>
        <is>
          <t>TR-32 35-26-M00032_35-26-M00032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16:52:16</t>
        </is>
      </c>
      <c>
        <is>
          <t>02.07.2020 17:33:00</t>
        </is>
      </c>
      <c>
        <v>0.678888888</v>
      </c>
      <c>
        <v>2</v>
      </c>
      <c>
        <v>645</v>
      </c>
      <c>
        <v>0</v>
      </c>
      <c>
        <v>0</v>
      </c>
      <c>
        <v>1.357778</v>
      </c>
      <c>
        <v>437.883333</v>
      </c>
      <c>
        <v>0</v>
      </c>
      <c>
        <v>0</v>
      </c>
    </row>
    <row>
      <c>
        <is>
          <t>1373790</t>
        </is>
      </c>
      <c>
        <v>1</v>
      </c>
      <c>
        <is>
          <t>MANİSA</t>
        </is>
      </c>
      <c>
        <v>ŞEHZADELER</v>
      </c>
      <c>
        <is>
          <t>DM-1/53-A 45-71-M00941_953239562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04:49:15</t>
        </is>
      </c>
      <c>
        <is>
          <t>04.07.2020 05:38:36</t>
        </is>
      </c>
      <c>
        <v>0.8225</v>
      </c>
      <c>
        <v>0</v>
      </c>
      <c>
        <v>1</v>
      </c>
      <c>
        <v>0</v>
      </c>
      <c>
        <v>0</v>
      </c>
      <c>
        <v>0</v>
      </c>
      <c>
        <v>0.8225</v>
      </c>
      <c>
        <v>0</v>
      </c>
      <c>
        <v>0</v>
      </c>
    </row>
    <row>
      <c>
        <is>
          <t>1397003</t>
        </is>
      </c>
      <c>
        <v>1</v>
      </c>
      <c>
        <is>
          <t>MANİSA</t>
        </is>
      </c>
      <c>
        <v>ŞEHZADELER</v>
      </c>
      <c>
        <is>
          <t>MANİSA TM-1 45-71-A00001_TURGUTLU-1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19:42:07</t>
        </is>
      </c>
      <c>
        <is>
          <t>07.07.2020 20:29:00</t>
        </is>
      </c>
      <c>
        <v>0.781388888</v>
      </c>
      <c>
        <v>0</v>
      </c>
      <c>
        <v>0</v>
      </c>
      <c>
        <v>131</v>
      </c>
      <c>
        <v>258</v>
      </c>
      <c>
        <v>0</v>
      </c>
      <c>
        <v>0</v>
      </c>
      <c>
        <v>102.361944</v>
      </c>
      <c>
        <v>201.598333</v>
      </c>
    </row>
    <row>
      <c>
        <is>
          <t>1374599</t>
        </is>
      </c>
      <c>
        <v>1</v>
      </c>
      <c>
        <is>
          <t>İZMİR</t>
        </is>
      </c>
      <c>
        <v>BORNOVA</v>
      </c>
      <c>
        <is>
          <t>K-176 NAKİL 35-02-K00176_Ayırıcı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07:29:56</t>
        </is>
      </c>
      <c>
        <is>
          <t>05.07.2020 11:47:13</t>
        </is>
      </c>
      <c>
        <v>4.288055555</v>
      </c>
      <c>
        <v>1</v>
      </c>
      <c>
        <v>9</v>
      </c>
      <c>
        <v>0</v>
      </c>
      <c>
        <v>0</v>
      </c>
      <c>
        <v>4.288056</v>
      </c>
      <c>
        <v>38.5925</v>
      </c>
      <c>
        <v>0</v>
      </c>
      <c>
        <v>0</v>
      </c>
    </row>
    <row>
      <c>
        <is>
          <t>1410166</t>
        </is>
      </c>
      <c>
        <v>1</v>
      </c>
      <c>
        <is>
          <t>MANİSA</t>
        </is>
      </c>
      <c>
        <v>ŞEHZADELER</v>
      </c>
      <c>
        <is>
          <t>MANİSA TM-1 45-71-A00001_TURGUTLU-1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09:04:42</t>
        </is>
      </c>
      <c>
        <is>
          <t>12.07.2020 09:22:28</t>
        </is>
      </c>
      <c>
        <v>0.296111111</v>
      </c>
      <c>
        <v>0</v>
      </c>
      <c>
        <v>0</v>
      </c>
      <c>
        <v>38</v>
      </c>
      <c>
        <v>181</v>
      </c>
      <c>
        <v>0</v>
      </c>
      <c>
        <v>0</v>
      </c>
      <c>
        <v>11.252222</v>
      </c>
      <c>
        <v>53.596111</v>
      </c>
    </row>
    <row>
      <c>
        <is>
          <t>1480660</t>
        </is>
      </c>
      <c>
        <v>1</v>
      </c>
      <c>
        <is>
          <t>MANİSA</t>
        </is>
      </c>
      <c>
        <v>ŞEHZADELER</v>
      </c>
      <c>
        <is>
          <t>MANİSA TM-1 45-71-A00001_TURGUTLU-1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18:14:50</t>
        </is>
      </c>
      <c>
        <is>
          <t>30.07.2020 18:58:00</t>
        </is>
      </c>
      <c>
        <v>0.719444444</v>
      </c>
      <c>
        <v>0</v>
      </c>
      <c>
        <v>0</v>
      </c>
      <c>
        <v>130</v>
      </c>
      <c>
        <v>258</v>
      </c>
      <c>
        <v>0</v>
      </c>
      <c>
        <v>0</v>
      </c>
      <c>
        <v>93.527778</v>
      </c>
      <c>
        <v>185.616667</v>
      </c>
    </row>
    <row>
      <c>
        <is>
          <t>1373454</t>
        </is>
      </c>
      <c>
        <v>1</v>
      </c>
      <c>
        <is>
          <t>MANİSA</t>
        </is>
      </c>
      <c>
        <v>AKHİSAR</v>
      </c>
      <c>
        <is>
          <t>TR-1/40-B 45-72-M00107_49763714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16:45:49</t>
        </is>
      </c>
      <c>
        <is>
          <t>03.07.2020 18:17:01</t>
        </is>
      </c>
      <c>
        <v>1.52</v>
      </c>
      <c>
        <v>0</v>
      </c>
      <c>
        <v>287</v>
      </c>
      <c>
        <v>0</v>
      </c>
      <c>
        <v>0</v>
      </c>
      <c>
        <v>0</v>
      </c>
      <c>
        <v>436.24</v>
      </c>
      <c>
        <v>0</v>
      </c>
      <c>
        <v>0</v>
      </c>
    </row>
    <row>
      <c>
        <is>
          <t>1481227</t>
        </is>
      </c>
      <c>
        <v>1</v>
      </c>
      <c>
        <is>
          <t>MANİSA</t>
        </is>
      </c>
      <c>
        <v>ŞEHZADELER</v>
      </c>
      <c>
        <is>
          <t>MANİSA TM-1 45-71-A00001_TURGUTLU-1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18:56:55</t>
        </is>
      </c>
      <c>
        <is>
          <t>31.07.2020 20:01:29</t>
        </is>
      </c>
      <c>
        <v>1.076111111</v>
      </c>
      <c>
        <v>0</v>
      </c>
      <c>
        <v>0</v>
      </c>
      <c>
        <v>231</v>
      </c>
      <c>
        <v>331</v>
      </c>
      <c>
        <v>0</v>
      </c>
      <c>
        <v>0</v>
      </c>
      <c>
        <v>248.581667</v>
      </c>
      <c>
        <v>356.192778</v>
      </c>
    </row>
    <row>
      <c>
        <is>
          <t>1398703</t>
        </is>
      </c>
      <c>
        <v>1</v>
      </c>
      <c>
        <is>
          <t>MANİSA</t>
        </is>
      </c>
      <c>
        <v>ŞEHZADELER</v>
      </c>
      <c>
        <is>
          <t>MANİSA TM-1 45-71-A00001_TURGUTLU-1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23:34:46</t>
        </is>
      </c>
      <c>
        <is>
          <t>10.07.2020 00:11:42</t>
        </is>
      </c>
      <c>
        <v>0.615555555</v>
      </c>
      <c>
        <v>0</v>
      </c>
      <c>
        <v>0</v>
      </c>
      <c>
        <v>227</v>
      </c>
      <c>
        <v>319</v>
      </c>
      <c>
        <v>0</v>
      </c>
      <c>
        <v>0</v>
      </c>
      <c>
        <v>139.731111</v>
      </c>
      <c>
        <v>196.362222</v>
      </c>
    </row>
    <row>
      <c>
        <is>
          <t>1424879</t>
        </is>
      </c>
      <c>
        <v>1</v>
      </c>
      <c>
        <is>
          <t>MANİSA</t>
        </is>
      </c>
      <c>
        <v>ŞEHZADELER</v>
      </c>
      <c>
        <is>
          <t>MANİSA TM-1 45-71-A00001_TURGUTLU-1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20:58:50</t>
        </is>
      </c>
      <c>
        <is>
          <t>20.07.2020 21:17:42</t>
        </is>
      </c>
      <c>
        <v>0.314444444</v>
      </c>
      <c>
        <v>0</v>
      </c>
      <c>
        <v>0</v>
      </c>
      <c>
        <v>231</v>
      </c>
      <c>
        <v>329</v>
      </c>
      <c>
        <v>0</v>
      </c>
      <c>
        <v>0</v>
      </c>
      <c>
        <v>72.636667</v>
      </c>
      <c>
        <v>103.452222</v>
      </c>
    </row>
    <row>
      <c>
        <is>
          <t>1422751</t>
        </is>
      </c>
      <c>
        <v>1</v>
      </c>
      <c>
        <is>
          <t>İZMİR</t>
        </is>
      </c>
      <c>
        <v>BORNOVA</v>
      </c>
      <c>
        <is>
          <t>K-3569 35-02-K03569_913150475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23:08:13</t>
        </is>
      </c>
      <c>
        <is>
          <t>17.07.2020 10:33:41</t>
        </is>
      </c>
      <c>
        <v>11.424444444</v>
      </c>
      <c>
        <v>0</v>
      </c>
      <c>
        <v>4</v>
      </c>
      <c>
        <v>0</v>
      </c>
      <c>
        <v>0</v>
      </c>
      <c>
        <v>0</v>
      </c>
      <c>
        <v>45.697778</v>
      </c>
      <c>
        <v>0</v>
      </c>
      <c>
        <v>0</v>
      </c>
    </row>
    <row>
      <c>
        <is>
          <t>1422968</t>
        </is>
      </c>
      <c>
        <v>1</v>
      </c>
      <c>
        <is>
          <t>İZMİR</t>
        </is>
      </c>
      <c>
        <v>BORNOVA</v>
      </c>
      <c>
        <is>
          <t>K-3569 35-02-K03569_912878640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10:39:00</t>
        </is>
      </c>
      <c>
        <is>
          <t>17.07.2020 17:45:48</t>
        </is>
      </c>
      <c>
        <v>7.113333333</v>
      </c>
      <c>
        <v>0</v>
      </c>
      <c>
        <v>4</v>
      </c>
      <c>
        <v>0</v>
      </c>
      <c>
        <v>0</v>
      </c>
      <c>
        <v>0</v>
      </c>
      <c>
        <v>28.453333</v>
      </c>
      <c>
        <v>0</v>
      </c>
      <c>
        <v>0</v>
      </c>
    </row>
    <row>
      <c>
        <is>
          <t>1411498</t>
        </is>
      </c>
      <c>
        <v>1</v>
      </c>
      <c>
        <is>
          <t>İZMİR</t>
        </is>
      </c>
      <c>
        <v>KARABAĞLAR</v>
      </c>
      <c>
        <is>
          <t>K-77 35-01-K00077_912185601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13:24:12</t>
        </is>
      </c>
      <c>
        <is>
          <t>14.07.2020 22:10:38</t>
        </is>
      </c>
      <c>
        <v>8.773888888</v>
      </c>
      <c>
        <v>0</v>
      </c>
      <c>
        <v>4</v>
      </c>
      <c>
        <v>0</v>
      </c>
      <c>
        <v>0</v>
      </c>
      <c>
        <v>0</v>
      </c>
      <c>
        <v>35.095556</v>
      </c>
      <c>
        <v>0</v>
      </c>
      <c>
        <v>0</v>
      </c>
    </row>
    <row>
      <c>
        <is>
          <t>1385633</t>
        </is>
      </c>
      <c>
        <v>1</v>
      </c>
      <c>
        <is>
          <t>İZMİR</t>
        </is>
      </c>
      <c>
        <v>KARABAĞLAR</v>
      </c>
      <c>
        <is>
          <t>K-773 35-01-K00773_C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10:57:09</t>
        </is>
      </c>
      <c>
        <is>
          <t>06.07.2020 11:38:05</t>
        </is>
      </c>
      <c>
        <v>0.682222222</v>
      </c>
      <c>
        <v>0</v>
      </c>
      <c>
        <v>161</v>
      </c>
      <c>
        <v>0</v>
      </c>
      <c>
        <v>0</v>
      </c>
      <c>
        <v>0</v>
      </c>
      <c>
        <v>109.837778</v>
      </c>
      <c>
        <v>0</v>
      </c>
      <c>
        <v>0</v>
      </c>
    </row>
    <row>
      <c>
        <is>
          <t>1399677</t>
        </is>
      </c>
      <c>
        <v>1</v>
      </c>
      <c>
        <is>
          <t>İZMİR</t>
        </is>
      </c>
      <c>
        <v>MENDERES</v>
      </c>
      <c>
        <is>
          <t>AHMETBEYLİ M-4 35-22-M00242_955256203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12:00:00</t>
        </is>
      </c>
      <c>
        <is>
          <t>11.07.2020 12:21:21</t>
        </is>
      </c>
      <c>
        <v>0.355833333</v>
      </c>
      <c>
        <v>0</v>
      </c>
      <c>
        <v>2</v>
      </c>
      <c>
        <v>0</v>
      </c>
      <c>
        <v>0</v>
      </c>
      <c>
        <v>0</v>
      </c>
      <c>
        <v>0.711667</v>
      </c>
      <c>
        <v>0</v>
      </c>
      <c>
        <v>0</v>
      </c>
    </row>
    <row>
      <c>
        <is>
          <t>1411147</t>
        </is>
      </c>
      <c>
        <v>1</v>
      </c>
      <c>
        <is>
          <t>İZMİR</t>
        </is>
      </c>
      <c>
        <v>KARABAĞLAR</v>
      </c>
      <c>
        <is>
          <t>K-544 35-01-K00544_911906955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21:06:54</t>
        </is>
      </c>
      <c>
        <is>
          <t>13.07.2020 21:46:16</t>
        </is>
      </c>
      <c>
        <v>0.656111111</v>
      </c>
      <c>
        <v>0</v>
      </c>
      <c>
        <v>2</v>
      </c>
      <c>
        <v>0</v>
      </c>
      <c>
        <v>0</v>
      </c>
      <c>
        <v>0</v>
      </c>
      <c>
        <v>1.312222</v>
      </c>
      <c>
        <v>0</v>
      </c>
      <c>
        <v>0</v>
      </c>
    </row>
    <row>
      <c>
        <is>
          <t>1480050</t>
        </is>
      </c>
      <c>
        <v>1</v>
      </c>
      <c>
        <is>
          <t>İZMİR</t>
        </is>
      </c>
      <c>
        <v>KARABAĞLAR</v>
      </c>
      <c>
        <is>
          <t>K-1676 35-01-K01676_A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17:59:31</t>
        </is>
      </c>
      <c>
        <is>
          <t>29.07.2020 18:21:25</t>
        </is>
      </c>
      <c>
        <v>0.365</v>
      </c>
      <c>
        <v>0</v>
      </c>
      <c>
        <v>145</v>
      </c>
      <c>
        <v>0</v>
      </c>
      <c>
        <v>0</v>
      </c>
      <c>
        <v>0</v>
      </c>
      <c>
        <v>52.925</v>
      </c>
      <c>
        <v>0</v>
      </c>
      <c>
        <v>0</v>
      </c>
    </row>
    <row>
      <c>
        <is>
          <t>1479730</t>
        </is>
      </c>
      <c>
        <v>1</v>
      </c>
      <c>
        <is>
          <t>İZMİR</t>
        </is>
      </c>
      <c>
        <v>URLA</v>
      </c>
      <c>
        <is>
          <t>TR-111 ZEYTİNALANI 35-19-L00111_915133537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11:52:58</t>
        </is>
      </c>
      <c>
        <is>
          <t>29.07.2020 22:04:37</t>
        </is>
      </c>
      <c>
        <v>10.194166666</v>
      </c>
      <c>
        <v>0</v>
      </c>
      <c>
        <v>1</v>
      </c>
      <c>
        <v>0</v>
      </c>
      <c>
        <v>0</v>
      </c>
      <c>
        <v>0</v>
      </c>
      <c>
        <v>10.194167</v>
      </c>
      <c>
        <v>0</v>
      </c>
      <c>
        <v>0</v>
      </c>
    </row>
    <row>
      <c>
        <is>
          <t>1480915</t>
        </is>
      </c>
      <c>
        <v>1</v>
      </c>
      <c>
        <is>
          <t>İZMİR</t>
        </is>
      </c>
      <c>
        <v>KONAK</v>
      </c>
      <c>
        <is>
          <t>K-3372 35-01-K03372_911450447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07:11:57</t>
        </is>
      </c>
      <c>
        <is>
          <t>31.07.2020 07:58:53</t>
        </is>
      </c>
      <c>
        <v>0.782222222</v>
      </c>
      <c>
        <v>0</v>
      </c>
      <c>
        <v>1</v>
      </c>
      <c>
        <v>0</v>
      </c>
      <c>
        <v>0</v>
      </c>
      <c>
        <v>0</v>
      </c>
      <c>
        <v>0.782222</v>
      </c>
      <c>
        <v>0</v>
      </c>
      <c>
        <v>0</v>
      </c>
    </row>
    <row>
      <c>
        <is>
          <t>1411634</t>
        </is>
      </c>
      <c>
        <v>1</v>
      </c>
      <c>
        <is>
          <t>İZMİR</t>
        </is>
      </c>
      <c>
        <v>ÇEŞME</v>
      </c>
      <c>
        <is>
          <t>L-230 (45 KABİN) 35-18-L00230_35-18-L00230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16:28:01</t>
        </is>
      </c>
      <c>
        <is>
          <t>14.07.2020 19:18:43</t>
        </is>
      </c>
      <c>
        <v>2.845</v>
      </c>
      <c>
        <v>2</v>
      </c>
      <c>
        <v>109</v>
      </c>
      <c>
        <v>0</v>
      </c>
      <c>
        <v>0</v>
      </c>
      <c>
        <v>5.69</v>
      </c>
      <c>
        <v>310.105</v>
      </c>
      <c>
        <v>0</v>
      </c>
      <c>
        <v>0</v>
      </c>
    </row>
    <row>
      <c>
        <is>
          <t>1374061</t>
        </is>
      </c>
      <c>
        <v>1</v>
      </c>
      <c>
        <is>
          <t>İZMİR</t>
        </is>
      </c>
      <c>
        <v>ÇEŞME</v>
      </c>
      <c>
        <is>
          <t>L-246 35-18-L00246_950440970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12:13:39</t>
        </is>
      </c>
      <c>
        <is>
          <t>04.07.2020 15:15:41</t>
        </is>
      </c>
      <c>
        <v>3.033888888</v>
      </c>
      <c>
        <v>0</v>
      </c>
      <c>
        <v>1</v>
      </c>
      <c>
        <v>0</v>
      </c>
      <c>
        <v>0</v>
      </c>
      <c>
        <v>0</v>
      </c>
      <c>
        <v>3.033889</v>
      </c>
      <c>
        <v>0</v>
      </c>
      <c>
        <v>0</v>
      </c>
    </row>
    <row>
      <c>
        <is>
          <t>1411981</t>
        </is>
      </c>
      <c>
        <v>1</v>
      </c>
      <c>
        <is>
          <t>İZMİR</t>
        </is>
      </c>
      <c>
        <v>BORNOVA</v>
      </c>
      <c>
        <is>
          <t>K-2979 35-02-K02979_B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11:02:27</t>
        </is>
      </c>
      <c>
        <is>
          <t>15.07.2020 11:42:09</t>
        </is>
      </c>
      <c>
        <v>0.661666666</v>
      </c>
      <c>
        <v>0</v>
      </c>
      <c>
        <v>195</v>
      </c>
      <c>
        <v>0</v>
      </c>
      <c>
        <v>0</v>
      </c>
      <c>
        <v>0</v>
      </c>
      <c>
        <v>129.025</v>
      </c>
      <c>
        <v>0</v>
      </c>
      <c>
        <v>0</v>
      </c>
    </row>
    <row>
      <c>
        <is>
          <t>1477376</t>
        </is>
      </c>
      <c>
        <v>1</v>
      </c>
      <c>
        <is>
          <t>İZMİR</t>
        </is>
      </c>
      <c>
        <v>MENDERES</v>
      </c>
      <c>
        <is>
          <t>ATAKÖY OVA TR-3 35-22-M00181_955270950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15:46:12</t>
        </is>
      </c>
      <c>
        <is>
          <t>25.07.2020 18:07:03</t>
        </is>
      </c>
      <c>
        <v>2.3475</v>
      </c>
      <c>
        <v>0</v>
      </c>
      <c>
        <v>2</v>
      </c>
      <c>
        <v>0</v>
      </c>
      <c>
        <v>0</v>
      </c>
      <c>
        <v>0</v>
      </c>
      <c>
        <v>4.695</v>
      </c>
      <c>
        <v>0</v>
      </c>
      <c>
        <v>0</v>
      </c>
    </row>
    <row>
      <c>
        <is>
          <t>1375000</t>
        </is>
      </c>
      <c>
        <v>1</v>
      </c>
      <c>
        <is>
          <t>İZMİR</t>
        </is>
      </c>
      <c>
        <v>BORNOVA</v>
      </c>
      <c>
        <is>
          <t>M-1335 KAYADİBİ KÖK 35-02-M01335_M-868 EĞRİDERE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17:42:04</t>
        </is>
      </c>
      <c>
        <is>
          <t>05.07.2020 18:59:48</t>
        </is>
      </c>
      <c>
        <v>1.295555555</v>
      </c>
      <c>
        <v>0</v>
      </c>
      <c>
        <v>224</v>
      </c>
      <c>
        <v>7</v>
      </c>
      <c>
        <v>295</v>
      </c>
      <c>
        <v>0</v>
      </c>
      <c>
        <v>290.204444</v>
      </c>
      <c>
        <v>9.068889</v>
      </c>
      <c>
        <v>382.188889</v>
      </c>
    </row>
    <row>
      <c>
        <is>
          <t>1372425</t>
        </is>
      </c>
      <c>
        <v>1</v>
      </c>
      <c>
        <is>
          <t>İZMİR</t>
        </is>
      </c>
      <c>
        <v>URLA</v>
      </c>
      <c>
        <is>
          <t>TR-107 ZEYTİNALANI 35-19-L00107_956669055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12:04:22</t>
        </is>
      </c>
      <c>
        <is>
          <t>02.07.2020 13:52:33</t>
        </is>
      </c>
      <c>
        <v>1.803055555</v>
      </c>
      <c>
        <v>0</v>
      </c>
      <c>
        <v>1</v>
      </c>
      <c>
        <v>0</v>
      </c>
      <c>
        <v>0</v>
      </c>
      <c>
        <v>0</v>
      </c>
      <c>
        <v>1.803056</v>
      </c>
      <c>
        <v>0</v>
      </c>
      <c>
        <v>0</v>
      </c>
    </row>
    <row>
      <c>
        <is>
          <t>1455334</t>
        </is>
      </c>
      <c>
        <v>1</v>
      </c>
      <c>
        <is>
          <t>İZMİR</t>
        </is>
      </c>
      <c>
        <v>ALİAĞA</v>
      </c>
      <c>
        <is>
          <t>TR-78 35-17-M00078_35-17-M00078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20:45:47</t>
        </is>
      </c>
      <c>
        <is>
          <t>21.07.2020 21:13:00</t>
        </is>
      </c>
      <c>
        <v>0.453611111</v>
      </c>
      <c>
        <v>3</v>
      </c>
      <c>
        <v>468</v>
      </c>
      <c>
        <v>0</v>
      </c>
      <c>
        <v>0</v>
      </c>
      <c>
        <v>1.360833</v>
      </c>
      <c>
        <v>212.29</v>
      </c>
      <c>
        <v>0</v>
      </c>
      <c>
        <v>0</v>
      </c>
    </row>
    <row>
      <c>
        <is>
          <t>1478263</t>
        </is>
      </c>
      <c>
        <v>1</v>
      </c>
      <c>
        <is>
          <t>İZMİR</t>
        </is>
      </c>
      <c>
        <v>URLA</v>
      </c>
      <c>
        <is>
          <t>TR-113 ZEYTİNALANI 35-19-L00113_B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14:58:02</t>
        </is>
      </c>
      <c>
        <is>
          <t>27.07.2020 17:49:01</t>
        </is>
      </c>
      <c>
        <v>2.849722222</v>
      </c>
      <c>
        <v>0</v>
      </c>
      <c>
        <v>58</v>
      </c>
      <c>
        <v>0</v>
      </c>
      <c>
        <v>0</v>
      </c>
      <c>
        <v>0</v>
      </c>
      <c>
        <v>165.283889</v>
      </c>
      <c>
        <v>0</v>
      </c>
      <c>
        <v>0</v>
      </c>
    </row>
    <row>
      <c>
        <is>
          <t>1480312</t>
        </is>
      </c>
      <c>
        <v>1</v>
      </c>
      <c>
        <is>
          <t>İZMİR</t>
        </is>
      </c>
      <c>
        <v>MENDERES</v>
      </c>
      <c>
        <is>
          <t>GÖLOVA TR-1 35-22-M00248_955262610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08:41:42</t>
        </is>
      </c>
      <c>
        <is>
          <t>30.07.2020 15:09:32</t>
        </is>
      </c>
      <c>
        <v>6.463888888</v>
      </c>
      <c>
        <v>0</v>
      </c>
      <c>
        <v>1</v>
      </c>
      <c>
        <v>0</v>
      </c>
      <c>
        <v>0</v>
      </c>
      <c>
        <v>0</v>
      </c>
      <c>
        <v>6.463889</v>
      </c>
      <c>
        <v>0</v>
      </c>
      <c>
        <v>0</v>
      </c>
    </row>
    <row>
      <c>
        <is>
          <t>1374451</t>
        </is>
      </c>
      <c>
        <v>1</v>
      </c>
      <c>
        <is>
          <t>İZMİR</t>
        </is>
      </c>
      <c>
        <v>MENDERES</v>
      </c>
      <c>
        <is>
          <t>GÖLOVA TR-1 35-22-M00248_949773637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22:08:34</t>
        </is>
      </c>
      <c>
        <is>
          <t>05.07.2020 00:58:58</t>
        </is>
      </c>
      <c>
        <v>2.84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2.84</v>
      </c>
    </row>
    <row>
      <c>
        <is>
          <t>1410373</t>
        </is>
      </c>
      <c>
        <v>1</v>
      </c>
      <c>
        <is>
          <t>İZMİR</t>
        </is>
      </c>
      <c>
        <v>MENDERES</v>
      </c>
      <c>
        <is>
          <t>GÖLOVA TR-1 35-22-M00248_945379831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15:08:15</t>
        </is>
      </c>
      <c>
        <is>
          <t>12.07.2020 19:09:59</t>
        </is>
      </c>
      <c>
        <v>4.028888888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4.028889</v>
      </c>
    </row>
    <row>
      <c>
        <is>
          <t>1385873</t>
        </is>
      </c>
      <c>
        <v>1</v>
      </c>
      <c>
        <is>
          <t>İZMİR</t>
        </is>
      </c>
      <c>
        <v>KARABAĞLAR</v>
      </c>
      <c>
        <is>
          <t>K-4590 35-01-K04590_D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16:13:12</t>
        </is>
      </c>
      <c>
        <is>
          <t>06.07.2020 20:21:34</t>
        </is>
      </c>
      <c>
        <v>4.139444444</v>
      </c>
      <c>
        <v>0</v>
      </c>
      <c>
        <v>262</v>
      </c>
      <c>
        <v>0</v>
      </c>
      <c>
        <v>0</v>
      </c>
      <c>
        <v>0</v>
      </c>
      <c>
        <v>1084.534444</v>
      </c>
      <c>
        <v>0</v>
      </c>
      <c>
        <v>0</v>
      </c>
    </row>
    <row>
      <c>
        <is>
          <t>1455526</t>
        </is>
      </c>
      <c>
        <v>1</v>
      </c>
      <c>
        <is>
          <t>İZMİR</t>
        </is>
      </c>
      <c>
        <v>KARABAĞLAR</v>
      </c>
      <c>
        <is>
          <t>K-1353 35-01-K01353_D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09:58:29</t>
        </is>
      </c>
      <c>
        <is>
          <t>22.07.2020 12:13:37</t>
        </is>
      </c>
      <c>
        <v>2.252222222</v>
      </c>
      <c>
        <v>0</v>
      </c>
      <c>
        <v>140</v>
      </c>
      <c>
        <v>0</v>
      </c>
      <c>
        <v>0</v>
      </c>
      <c>
        <v>0</v>
      </c>
      <c>
        <v>315.311111</v>
      </c>
      <c>
        <v>0</v>
      </c>
      <c>
        <v>0</v>
      </c>
    </row>
    <row>
      <c>
        <is>
          <t>1371573</t>
        </is>
      </c>
      <c>
        <v>1</v>
      </c>
      <c>
        <is>
          <t>İZMİR</t>
        </is>
      </c>
      <c>
        <v>KARABAĞLAR</v>
      </c>
      <c>
        <is>
          <t>K-1142 35-01-K01142_C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09:26:09</t>
        </is>
      </c>
      <c>
        <is>
          <t>01.07.2020 17:46:35</t>
        </is>
      </c>
      <c>
        <v>8.340555555</v>
      </c>
      <c>
        <v>0</v>
      </c>
      <c>
        <v>120</v>
      </c>
      <c>
        <v>0</v>
      </c>
      <c>
        <v>0</v>
      </c>
      <c>
        <v>0</v>
      </c>
      <c>
        <v>1000.866667</v>
      </c>
      <c>
        <v>0</v>
      </c>
      <c>
        <v>0</v>
      </c>
    </row>
    <row>
      <c>
        <is>
          <t>1374223</t>
        </is>
      </c>
      <c>
        <v>1</v>
      </c>
      <c>
        <is>
          <t>İZMİR</t>
        </is>
      </c>
      <c>
        <v>BUCA</v>
      </c>
      <c>
        <is>
          <t>M-992 35-03-M00992_910199871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16:32:01</t>
        </is>
      </c>
      <c>
        <is>
          <t>04.07.2020 17:31:08</t>
        </is>
      </c>
      <c>
        <v>0.985277777</v>
      </c>
      <c>
        <v>0</v>
      </c>
      <c>
        <v>3</v>
      </c>
      <c>
        <v>0</v>
      </c>
      <c>
        <v>0</v>
      </c>
      <c>
        <v>0</v>
      </c>
      <c>
        <v>2.955833</v>
      </c>
      <c>
        <v>0</v>
      </c>
      <c>
        <v>0</v>
      </c>
    </row>
    <row>
      <c>
        <is>
          <t>1374177</t>
        </is>
      </c>
      <c>
        <v>1</v>
      </c>
      <c>
        <is>
          <t>MANİSA</t>
        </is>
      </c>
      <c>
        <v>YUNUSEMRE</v>
      </c>
      <c>
        <is>
          <t>DM-13/14-B 45-71-M00555_45-71-M00555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15:45:04</t>
        </is>
      </c>
      <c>
        <is>
          <t>04.07.2020 16:27:15</t>
        </is>
      </c>
      <c>
        <v>0.703055555</v>
      </c>
      <c>
        <v>1</v>
      </c>
      <c>
        <v>547</v>
      </c>
      <c>
        <v>0</v>
      </c>
      <c>
        <v>0</v>
      </c>
      <c>
        <v>0.703056</v>
      </c>
      <c>
        <v>384.571389</v>
      </c>
      <c>
        <v>0</v>
      </c>
      <c>
        <v>0</v>
      </c>
    </row>
    <row>
      <c>
        <is>
          <t>1386142</t>
        </is>
      </c>
      <c>
        <v>1</v>
      </c>
      <c>
        <is>
          <t>İZMİR</t>
        </is>
      </c>
      <c>
        <v>MENEMEN</v>
      </c>
      <c>
        <is>
          <t>SEYREK TR-7 KÖK 35-28-M00379_957983992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20:58:20</t>
        </is>
      </c>
      <c>
        <is>
          <t>07.07.2020 13:27:47</t>
        </is>
      </c>
      <c>
        <v>16.490833333</v>
      </c>
      <c>
        <v>0</v>
      </c>
      <c>
        <v>25</v>
      </c>
      <c>
        <v>0</v>
      </c>
      <c>
        <v>0</v>
      </c>
      <c>
        <v>0</v>
      </c>
      <c>
        <v>412.270833</v>
      </c>
      <c>
        <v>0</v>
      </c>
      <c>
        <v>0</v>
      </c>
    </row>
    <row>
      <c>
        <is>
          <t>1411870</t>
        </is>
      </c>
      <c>
        <v>1</v>
      </c>
      <c>
        <is>
          <t>İZMİR</t>
        </is>
      </c>
      <c>
        <v>MENEMEN</v>
      </c>
      <c>
        <is>
          <t>SEYREK TR-7 KÖK 35-28-M00379_KESİKKÖY-2-M14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06:09:36</t>
        </is>
      </c>
      <c>
        <is>
          <t>15.07.2020 06:38:00</t>
        </is>
      </c>
      <c>
        <v>0.473333333</v>
      </c>
      <c>
        <v>19</v>
      </c>
      <c>
        <v>3198</v>
      </c>
      <c>
        <v>29</v>
      </c>
      <c>
        <v>260</v>
      </c>
      <c>
        <v>8.993333</v>
      </c>
      <c>
        <v>1513.719999</v>
      </c>
      <c>
        <v>13.726667</v>
      </c>
      <c>
        <v>123.066667</v>
      </c>
    </row>
    <row>
      <c>
        <is>
          <t>1477148</t>
        </is>
      </c>
      <c>
        <v>1</v>
      </c>
      <c>
        <is>
          <t>MANİSA</t>
        </is>
      </c>
      <c>
        <v>YUNUSEMRE</v>
      </c>
      <c>
        <is>
          <t>DM-13/14-B 45-71-M00555_45-71-M00555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25.07.2020 09:20:31</t>
        </is>
      </c>
      <c>
        <is>
          <t>25.07.2020 10:15:21</t>
        </is>
      </c>
      <c>
        <v>0.913888888</v>
      </c>
      <c>
        <v>1</v>
      </c>
      <c>
        <v>547</v>
      </c>
      <c>
        <v>0</v>
      </c>
      <c>
        <v>0</v>
      </c>
      <c>
        <v>0.913889</v>
      </c>
      <c>
        <v>499.897222</v>
      </c>
      <c>
        <v>0</v>
      </c>
      <c>
        <v>0</v>
      </c>
    </row>
    <row>
      <c>
        <is>
          <t>1424472</t>
        </is>
      </c>
      <c>
        <v>1</v>
      </c>
      <c>
        <is>
          <t>İZMİR</t>
        </is>
      </c>
      <c>
        <v>TORBALI</v>
      </c>
      <c>
        <is>
          <t>YAZIBAŞI DM-3 35-26-M00764_DM-4/TR-14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09:27:07</t>
        </is>
      </c>
      <c>
        <is>
          <t>20.07.2020 17:08:00</t>
        </is>
      </c>
      <c>
        <v>7.681388888</v>
      </c>
      <c>
        <v>5</v>
      </c>
      <c>
        <v>720</v>
      </c>
      <c>
        <v>1</v>
      </c>
      <c>
        <v>0</v>
      </c>
      <c>
        <v>38.406944</v>
      </c>
      <c>
        <v>5530.599999</v>
      </c>
      <c>
        <v>7.681389</v>
      </c>
      <c>
        <v>0</v>
      </c>
    </row>
    <row>
      <c>
        <is>
          <t>1455416</t>
        </is>
      </c>
      <c>
        <v>1</v>
      </c>
      <c>
        <is>
          <t>İZMİR</t>
        </is>
      </c>
      <c>
        <v>KONAK</v>
      </c>
      <c>
        <is>
          <t>K-10 35-01-K00010_E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03:19:33</t>
        </is>
      </c>
      <c>
        <is>
          <t>22.07.2020 04:05:23</t>
        </is>
      </c>
      <c>
        <v>0.763888888</v>
      </c>
      <c>
        <v>0</v>
      </c>
      <c>
        <v>50</v>
      </c>
      <c>
        <v>0</v>
      </c>
      <c>
        <v>0</v>
      </c>
      <c>
        <v>0</v>
      </c>
      <c>
        <v>38.194444</v>
      </c>
      <c>
        <v>0</v>
      </c>
      <c>
        <v>0</v>
      </c>
    </row>
    <row>
      <c>
        <is>
          <t>1425134</t>
        </is>
      </c>
      <c>
        <v>1</v>
      </c>
      <c>
        <is>
          <t>İZMİR</t>
        </is>
      </c>
      <c>
        <v>MENEMEN</v>
      </c>
      <c>
        <is>
          <t>SEYREK TR-2/1 35-28-M00378_967103342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12:17:33</t>
        </is>
      </c>
      <c>
        <is>
          <t>21.07.2020 15:35:04</t>
        </is>
      </c>
      <c>
        <v>3.291944444</v>
      </c>
      <c>
        <v>0</v>
      </c>
      <c>
        <v>1</v>
      </c>
      <c>
        <v>0</v>
      </c>
      <c>
        <v>0</v>
      </c>
      <c>
        <v>0</v>
      </c>
      <c>
        <v>3.291944</v>
      </c>
      <c>
        <v>0</v>
      </c>
      <c>
        <v>0</v>
      </c>
    </row>
    <row>
      <c>
        <is>
          <t>1372639</t>
        </is>
      </c>
      <c>
        <v>1</v>
      </c>
      <c>
        <is>
          <t>İZMİR</t>
        </is>
      </c>
      <c>
        <v>TORBALI</v>
      </c>
      <c>
        <is>
          <t>YAZIBAŞI TOKİ TR-1 35-26-M00767_956632763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15:47:09</t>
        </is>
      </c>
      <c>
        <is>
          <t>02.07.2020 18:35:40</t>
        </is>
      </c>
      <c>
        <v>2.808611111</v>
      </c>
      <c>
        <v>0</v>
      </c>
      <c>
        <v>1</v>
      </c>
      <c>
        <v>0</v>
      </c>
      <c>
        <v>0</v>
      </c>
      <c>
        <v>0</v>
      </c>
      <c>
        <v>2.808611</v>
      </c>
      <c>
        <v>0</v>
      </c>
      <c>
        <v>0</v>
      </c>
    </row>
    <row>
      <c>
        <is>
          <t>1423825</t>
        </is>
      </c>
      <c>
        <v>1</v>
      </c>
      <c>
        <is>
          <t>MANİSA</t>
        </is>
      </c>
      <c>
        <v>YUNUSEMRE</v>
      </c>
      <c>
        <is>
          <t>DM-25/16 45-71-M00392_953215942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20:12:02</t>
        </is>
      </c>
      <c>
        <is>
          <t>18.07.2020 22:30:52</t>
        </is>
      </c>
      <c>
        <v>2.313888888</v>
      </c>
      <c>
        <v>0</v>
      </c>
      <c>
        <v>23</v>
      </c>
      <c>
        <v>0</v>
      </c>
      <c>
        <v>0</v>
      </c>
      <c>
        <v>0</v>
      </c>
      <c>
        <v>53.219444</v>
      </c>
      <c>
        <v>0</v>
      </c>
      <c>
        <v>0</v>
      </c>
    </row>
    <row>
      <c>
        <is>
          <t>1466202</t>
        </is>
      </c>
      <c>
        <v>1</v>
      </c>
      <c>
        <is>
          <t>İZMİR</t>
        </is>
      </c>
      <c>
        <v>FOÇA</v>
      </c>
      <c>
        <is>
          <t>BAĞARASI TR-9 35-23-M00178_42067751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15:41:00</t>
        </is>
      </c>
      <c>
        <is>
          <t>23.07.2020 16:02:45</t>
        </is>
      </c>
      <c>
        <v>0.3625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3.625</v>
      </c>
    </row>
    <row>
      <c>
        <is>
          <t>1399237</t>
        </is>
      </c>
      <c>
        <v>1</v>
      </c>
      <c>
        <is>
          <t>İZMİR</t>
        </is>
      </c>
      <c>
        <v>KARABAĞLAR</v>
      </c>
      <c>
        <is>
          <t>K-4347 35-01-K04347_911636050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15:29:39</t>
        </is>
      </c>
      <c>
        <is>
          <t>10.07.2020 21:35:55</t>
        </is>
      </c>
      <c>
        <v>6.104444444</v>
      </c>
      <c>
        <v>0</v>
      </c>
      <c>
        <v>7</v>
      </c>
      <c>
        <v>0</v>
      </c>
      <c>
        <v>0</v>
      </c>
      <c>
        <v>0</v>
      </c>
      <c>
        <v>42.731111</v>
      </c>
      <c>
        <v>0</v>
      </c>
      <c>
        <v>0</v>
      </c>
    </row>
    <row>
      <c>
        <is>
          <t>1422899</t>
        </is>
      </c>
      <c>
        <v>1</v>
      </c>
      <c>
        <is>
          <t>İZMİR</t>
        </is>
      </c>
      <c>
        <v>KARABAĞLAR</v>
      </c>
      <c>
        <is>
          <t>K-1142 35-01-K01142_E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09:20:39</t>
        </is>
      </c>
      <c>
        <is>
          <t>17.07.2020 17:57:00</t>
        </is>
      </c>
      <c>
        <v>8.605833333</v>
      </c>
      <c>
        <v>0</v>
      </c>
      <c>
        <v>75</v>
      </c>
      <c>
        <v>0</v>
      </c>
      <c>
        <v>0</v>
      </c>
      <c>
        <v>0</v>
      </c>
      <c>
        <v>645.4375</v>
      </c>
      <c>
        <v>0</v>
      </c>
      <c>
        <v>0</v>
      </c>
    </row>
    <row>
      <c>
        <is>
          <t>1373593</t>
        </is>
      </c>
      <c>
        <v>1</v>
      </c>
      <c>
        <is>
          <t>MANİSA</t>
        </is>
      </c>
      <c>
        <v>YUNUSEMRE</v>
      </c>
      <c>
        <is>
          <t>DM-13/14-B 45-71-M00555_45-71-M00555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19:03:03</t>
        </is>
      </c>
      <c>
        <is>
          <t>03.07.2020 20:33:11</t>
        </is>
      </c>
      <c>
        <v>1.502222222</v>
      </c>
      <c>
        <v>1</v>
      </c>
      <c>
        <v>547</v>
      </c>
      <c>
        <v>0</v>
      </c>
      <c>
        <v>0</v>
      </c>
      <c>
        <v>1.502222</v>
      </c>
      <c>
        <v>821.715555</v>
      </c>
      <c>
        <v>0</v>
      </c>
      <c>
        <v>0</v>
      </c>
    </row>
    <row>
      <c>
        <is>
          <t>1373895</t>
        </is>
      </c>
      <c>
        <v>1</v>
      </c>
      <c>
        <is>
          <t>MANİSA</t>
        </is>
      </c>
      <c>
        <v>YUNUSEMRE</v>
      </c>
      <c>
        <is>
          <t>DM-13/14-B 45-71-M00555_B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09:11:44</t>
        </is>
      </c>
      <c>
        <is>
          <t>04.07.2020 10:29:31</t>
        </is>
      </c>
      <c>
        <v>1.296388888</v>
      </c>
      <c>
        <v>0</v>
      </c>
      <c>
        <v>90</v>
      </c>
      <c>
        <v>0</v>
      </c>
      <c>
        <v>0</v>
      </c>
      <c>
        <v>0</v>
      </c>
      <c>
        <v>116.675</v>
      </c>
      <c>
        <v>0</v>
      </c>
      <c>
        <v>0</v>
      </c>
    </row>
    <row>
      <c>
        <is>
          <t>1373474</t>
        </is>
      </c>
      <c>
        <v>1</v>
      </c>
      <c>
        <is>
          <t>MANİSA</t>
        </is>
      </c>
      <c>
        <v>YUNUSEMRE</v>
      </c>
      <c>
        <is>
          <t>DM-13/14-B 45-71-M00555_45-71-M00555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17:07:04</t>
        </is>
      </c>
      <c>
        <is>
          <t>03.07.2020 18:10:00</t>
        </is>
      </c>
      <c>
        <v>1.048888888</v>
      </c>
      <c>
        <v>1</v>
      </c>
      <c>
        <v>547</v>
      </c>
      <c>
        <v>0</v>
      </c>
      <c>
        <v>0</v>
      </c>
      <c>
        <v>1.048889</v>
      </c>
      <c>
        <v>573.742222</v>
      </c>
      <c>
        <v>0</v>
      </c>
      <c>
        <v>0</v>
      </c>
    </row>
    <row>
      <c>
        <is>
          <t>1373360</t>
        </is>
      </c>
      <c>
        <v>1</v>
      </c>
      <c>
        <is>
          <t>MANİSA</t>
        </is>
      </c>
      <c>
        <v>YUNUSEMRE</v>
      </c>
      <c>
        <is>
          <t>DM-13/14-B 45-71-M00555_45-71-M00555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14:40:54</t>
        </is>
      </c>
      <c>
        <is>
          <t>03.07.2020 15:12:00</t>
        </is>
      </c>
      <c>
        <v>0.518333333</v>
      </c>
      <c>
        <v>1</v>
      </c>
      <c>
        <v>547</v>
      </c>
      <c>
        <v>0</v>
      </c>
      <c>
        <v>0</v>
      </c>
      <c>
        <v>0.518333</v>
      </c>
      <c>
        <v>283.528333</v>
      </c>
      <c>
        <v>0</v>
      </c>
      <c>
        <v>0</v>
      </c>
    </row>
    <row>
      <c>
        <is>
          <t>1478531</t>
        </is>
      </c>
      <c>
        <v>1</v>
      </c>
      <c>
        <is>
          <t>MANİSA</t>
        </is>
      </c>
      <c>
        <v>YUNUSEMRE</v>
      </c>
      <c>
        <is>
          <t>DM-13/21 (HAKİ BABA) 45-71-M00339_953215224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05:41:47</t>
        </is>
      </c>
      <c>
        <is>
          <t>28.07.2020 08:28:43</t>
        </is>
      </c>
      <c>
        <v>2.782222222</v>
      </c>
      <c>
        <v>0</v>
      </c>
      <c>
        <v>10</v>
      </c>
      <c>
        <v>0</v>
      </c>
      <c>
        <v>0</v>
      </c>
      <c>
        <v>0</v>
      </c>
      <c>
        <v>27.822222</v>
      </c>
      <c>
        <v>0</v>
      </c>
      <c>
        <v>0</v>
      </c>
    </row>
    <row>
      <c>
        <is>
          <t>1424137</t>
        </is>
      </c>
      <c>
        <v>1</v>
      </c>
      <c>
        <is>
          <t>İZMİR</t>
        </is>
      </c>
      <c>
        <v>BORNOVA</v>
      </c>
      <c>
        <is>
          <t>M-2462 35-02-M02462_35-02-M02462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19.07.2020 14:01:00</t>
        </is>
      </c>
      <c>
        <is>
          <t>19.07.2020 14:59:00</t>
        </is>
      </c>
      <c>
        <v>0.966666666</v>
      </c>
      <c>
        <v>1</v>
      </c>
      <c>
        <v>200</v>
      </c>
      <c>
        <v>0</v>
      </c>
      <c>
        <v>0</v>
      </c>
      <c>
        <v>0.966667</v>
      </c>
      <c>
        <v>193.333333</v>
      </c>
      <c>
        <v>0</v>
      </c>
      <c>
        <v>0</v>
      </c>
    </row>
    <row>
      <c>
        <is>
          <t>1410164</t>
        </is>
      </c>
      <c>
        <v>1</v>
      </c>
      <c>
        <is>
          <t>İZMİR</t>
        </is>
      </c>
      <c>
        <v>KARABAĞLAR</v>
      </c>
      <c>
        <is>
          <t>K-2910 35-01-K02910_56369409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12.07.2020 09:01:25</t>
        </is>
      </c>
      <c>
        <is>
          <t>12.07.2020 13:31:31</t>
        </is>
      </c>
      <c>
        <v>4.501666666</v>
      </c>
      <c>
        <v>0</v>
      </c>
      <c>
        <v>375</v>
      </c>
      <c>
        <v>0</v>
      </c>
      <c>
        <v>0</v>
      </c>
      <c>
        <v>0</v>
      </c>
      <c>
        <v>1688.125</v>
      </c>
      <c>
        <v>0</v>
      </c>
      <c>
        <v>0</v>
      </c>
    </row>
    <row>
      <c>
        <is>
          <t>1422900</t>
        </is>
      </c>
      <c>
        <v>1</v>
      </c>
      <c>
        <is>
          <t>İZMİR</t>
        </is>
      </c>
      <c>
        <v>KARABAĞLAR</v>
      </c>
      <c>
        <is>
          <t>K-1142 35-01-K01142_B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10:09:10</t>
        </is>
      </c>
      <c>
        <is>
          <t>17.07.2020 17:57:00</t>
        </is>
      </c>
      <c>
        <v>7.797222222</v>
      </c>
      <c>
        <v>0</v>
      </c>
      <c>
        <v>269</v>
      </c>
      <c>
        <v>0</v>
      </c>
      <c>
        <v>0</v>
      </c>
      <c>
        <v>0</v>
      </c>
      <c>
        <v>2097.452778</v>
      </c>
      <c>
        <v>0</v>
      </c>
      <c>
        <v>0</v>
      </c>
    </row>
    <row>
      <c>
        <is>
          <t>1480612</t>
        </is>
      </c>
      <c>
        <v>1</v>
      </c>
      <c>
        <is>
          <t>MANİSA</t>
        </is>
      </c>
      <c>
        <v>YUNUSEMRE</v>
      </c>
      <c>
        <is>
          <t>DM-14/16 45-71-M00397_45-71-M00397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17:20:36</t>
        </is>
      </c>
      <c>
        <is>
          <t>30.07.2020 18:37:15</t>
        </is>
      </c>
      <c>
        <v>1.2775</v>
      </c>
      <c>
        <v>2</v>
      </c>
      <c>
        <v>268</v>
      </c>
      <c>
        <v>0</v>
      </c>
      <c>
        <v>0</v>
      </c>
      <c>
        <v>2.555</v>
      </c>
      <c>
        <v>342.37</v>
      </c>
      <c>
        <v>0</v>
      </c>
      <c>
        <v>0</v>
      </c>
    </row>
    <row>
      <c>
        <is>
          <t>1411855</t>
        </is>
      </c>
      <c>
        <v>1</v>
      </c>
      <c>
        <is>
          <t>İZMİR</t>
        </is>
      </c>
      <c>
        <v>BORNOVA</v>
      </c>
      <c>
        <is>
          <t>K-4161 35-02-K04161_K-904-K01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15.07.2020 02:38:01</t>
        </is>
      </c>
      <c>
        <is>
          <t>15.07.2020 02:44:01</t>
        </is>
      </c>
      <c>
        <v>0.099986111</v>
      </c>
      <c>
        <v>1</v>
      </c>
      <c>
        <v>1174</v>
      </c>
      <c>
        <v>0</v>
      </c>
      <c>
        <v>0</v>
      </c>
      <c>
        <v>0.099986</v>
      </c>
      <c>
        <v>117.383694</v>
      </c>
      <c>
        <v>0</v>
      </c>
      <c>
        <v>0</v>
      </c>
    </row>
    <row>
      <c>
        <is>
          <t>1371473</t>
        </is>
      </c>
      <c>
        <v>1</v>
      </c>
      <c>
        <is>
          <t>İZMİR</t>
        </is>
      </c>
      <c>
        <v>GÜZELBAHÇE</v>
      </c>
      <c>
        <is>
          <t>K-4097 35-10-K04097_K-2371-K01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01:56:00</t>
        </is>
      </c>
      <c>
        <is>
          <t>01.07.2020 02:09:00</t>
        </is>
      </c>
      <c>
        <v>0.216666666</v>
      </c>
      <c>
        <v>7</v>
      </c>
      <c>
        <v>180</v>
      </c>
      <c>
        <v>1</v>
      </c>
      <c>
        <v>32</v>
      </c>
      <c>
        <v>1.516667</v>
      </c>
      <c>
        <v>39</v>
      </c>
      <c>
        <v>0.216667</v>
      </c>
      <c>
        <v>6.933333</v>
      </c>
    </row>
    <row>
      <c>
        <is>
          <t>1424731</t>
        </is>
      </c>
      <c>
        <v>1</v>
      </c>
      <c>
        <is>
          <t>İZMİR</t>
        </is>
      </c>
      <c>
        <v>GÜZELBAHÇE</v>
      </c>
      <c>
        <is>
          <t>K-1971 35-10-K01971_912498018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15:44:55</t>
        </is>
      </c>
      <c>
        <is>
          <t>20.07.2020 18:44:26</t>
        </is>
      </c>
      <c>
        <v>2.991944444</v>
      </c>
      <c>
        <v>0</v>
      </c>
      <c>
        <v>1</v>
      </c>
      <c>
        <v>0</v>
      </c>
      <c>
        <v>0</v>
      </c>
      <c>
        <v>0</v>
      </c>
      <c>
        <v>2.991944</v>
      </c>
      <c>
        <v>0</v>
      </c>
      <c>
        <v>0</v>
      </c>
    </row>
    <row>
      <c>
        <is>
          <t>1372084</t>
        </is>
      </c>
      <c>
        <v>1</v>
      </c>
      <c>
        <is>
          <t>İZMİR</t>
        </is>
      </c>
      <c>
        <v>BUCA</v>
      </c>
      <c>
        <is>
          <t>M-970 35-03-M00970_910644186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23:37:43</t>
        </is>
      </c>
      <c>
        <is>
          <t>02.07.2020 00:20:07</t>
        </is>
      </c>
      <c>
        <v>0.706666666</v>
      </c>
      <c>
        <v>0</v>
      </c>
      <c>
        <v>11</v>
      </c>
      <c>
        <v>0</v>
      </c>
      <c>
        <v>0</v>
      </c>
      <c>
        <v>0</v>
      </c>
      <c>
        <v>7.773333</v>
      </c>
      <c>
        <v>0</v>
      </c>
      <c>
        <v>0</v>
      </c>
    </row>
    <row>
      <c>
        <is>
          <t>1477230</t>
        </is>
      </c>
      <c>
        <v>1</v>
      </c>
      <c>
        <is>
          <t>MANİSA</t>
        </is>
      </c>
      <c>
        <v>YUNUSEMRE</v>
      </c>
      <c>
        <is>
          <t>DM-14/3 45-71-M00387_915811048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11:22:23</t>
        </is>
      </c>
      <c>
        <is>
          <t>25.07.2020 14:00:27</t>
        </is>
      </c>
      <c>
        <v>2.634444444</v>
      </c>
      <c>
        <v>0</v>
      </c>
      <c>
        <v>1</v>
      </c>
      <c>
        <v>0</v>
      </c>
      <c>
        <v>0</v>
      </c>
      <c>
        <v>0</v>
      </c>
      <c>
        <v>2.634444</v>
      </c>
      <c>
        <v>0</v>
      </c>
      <c>
        <v>0</v>
      </c>
    </row>
    <row>
      <c>
        <is>
          <t>1476592</t>
        </is>
      </c>
      <c>
        <v>1</v>
      </c>
      <c>
        <is>
          <t>MANİSA</t>
        </is>
      </c>
      <c>
        <v>YUNUSEMRE</v>
      </c>
      <c>
        <is>
          <t>DM-14/08 45-71-M00385_953200662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09:53:00</t>
        </is>
      </c>
      <c>
        <is>
          <t>24.07.2020 10:30:36</t>
        </is>
      </c>
      <c>
        <v>0.626666666</v>
      </c>
      <c>
        <v>0</v>
      </c>
      <c>
        <v>1</v>
      </c>
      <c>
        <v>0</v>
      </c>
      <c>
        <v>0</v>
      </c>
      <c>
        <v>0</v>
      </c>
      <c>
        <v>0.626667</v>
      </c>
      <c>
        <v>0</v>
      </c>
      <c>
        <v>0</v>
      </c>
    </row>
    <row>
      <c>
        <is>
          <t>1478714</t>
        </is>
      </c>
      <c>
        <v>1</v>
      </c>
      <c>
        <is>
          <t>İZMİR</t>
        </is>
      </c>
      <c>
        <v>KARABAĞLAR</v>
      </c>
      <c>
        <is>
          <t>M-2748(YATIRIM REZERVE) 35-01-M02748_A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11:48:58</t>
        </is>
      </c>
      <c>
        <is>
          <t>28.07.2020 14:00:01</t>
        </is>
      </c>
      <c>
        <v>2.184166666</v>
      </c>
      <c>
        <v>0</v>
      </c>
      <c>
        <v>196</v>
      </c>
      <c>
        <v>0</v>
      </c>
      <c>
        <v>0</v>
      </c>
      <c>
        <v>0</v>
      </c>
      <c>
        <v>428.096667</v>
      </c>
      <c>
        <v>0</v>
      </c>
      <c>
        <v>0</v>
      </c>
    </row>
    <row>
      <c>
        <is>
          <t>1478884</t>
        </is>
      </c>
      <c>
        <v>1</v>
      </c>
      <c>
        <is>
          <t>İZMİR</t>
        </is>
      </c>
      <c>
        <v>KARABAĞLAR</v>
      </c>
      <c>
        <is>
          <t>M-2748(YATIRIM REZERVE) 35-01-M02748_35-01-M02748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14:26:02</t>
        </is>
      </c>
      <c>
        <is>
          <t>28.07.2020 17:54:34</t>
        </is>
      </c>
      <c>
        <v>3.475555555</v>
      </c>
      <c>
        <v>2</v>
      </c>
      <c>
        <v>797</v>
      </c>
      <c>
        <v>0</v>
      </c>
      <c>
        <v>0</v>
      </c>
      <c>
        <v>6.951111</v>
      </c>
      <c>
        <v>2770.017777</v>
      </c>
      <c>
        <v>0</v>
      </c>
      <c>
        <v>0</v>
      </c>
    </row>
    <row>
      <c>
        <is>
          <t>1373131</t>
        </is>
      </c>
      <c>
        <v>1</v>
      </c>
      <c>
        <is>
          <t>İZMİR</t>
        </is>
      </c>
      <c>
        <v>BORNOVA</v>
      </c>
      <c>
        <is>
          <t>M-1207 35-02-M01207_A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10:00:48</t>
        </is>
      </c>
      <c>
        <is>
          <t>03.07.2020 13:33:24</t>
        </is>
      </c>
      <c>
        <v>3.543333333</v>
      </c>
      <c>
        <v>0</v>
      </c>
      <c>
        <v>112</v>
      </c>
      <c>
        <v>0</v>
      </c>
      <c>
        <v>0</v>
      </c>
      <c>
        <v>0</v>
      </c>
      <c>
        <v>396.853333</v>
      </c>
      <c>
        <v>0</v>
      </c>
      <c>
        <v>0</v>
      </c>
    </row>
    <row>
      <c>
        <is>
          <t>1372251</t>
        </is>
      </c>
      <c>
        <v>1</v>
      </c>
      <c>
        <is>
          <t>İZMİR</t>
        </is>
      </c>
      <c>
        <v>BUCA</v>
      </c>
      <c>
        <is>
          <t>M-970 35-03-M00970_910642614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09:29:38</t>
        </is>
      </c>
      <c>
        <is>
          <t>02.07.2020 13:17:35</t>
        </is>
      </c>
      <c>
        <v>3.799166666</v>
      </c>
      <c>
        <v>0</v>
      </c>
      <c>
        <v>6</v>
      </c>
      <c>
        <v>0</v>
      </c>
      <c>
        <v>0</v>
      </c>
      <c>
        <v>0</v>
      </c>
      <c>
        <v>22.795</v>
      </c>
      <c>
        <v>0</v>
      </c>
      <c>
        <v>0</v>
      </c>
    </row>
    <row>
      <c>
        <is>
          <t>1373030</t>
        </is>
      </c>
      <c>
        <v>1</v>
      </c>
      <c>
        <is>
          <t>İZMİR</t>
        </is>
      </c>
      <c>
        <v>BUCA</v>
      </c>
      <c>
        <is>
          <t>M-970 35-03-M00970_910642614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08:50:00</t>
        </is>
      </c>
      <c>
        <is>
          <t>03.07.2020 13:30:33</t>
        </is>
      </c>
      <c>
        <v>4.675833333</v>
      </c>
      <c>
        <v>0</v>
      </c>
      <c>
        <v>6</v>
      </c>
      <c>
        <v>0</v>
      </c>
      <c>
        <v>0</v>
      </c>
      <c>
        <v>0</v>
      </c>
      <c>
        <v>28.055</v>
      </c>
      <c>
        <v>0</v>
      </c>
      <c>
        <v>0</v>
      </c>
    </row>
    <row>
      <c>
        <is>
          <t>1466058</t>
        </is>
      </c>
      <c>
        <v>1</v>
      </c>
      <c>
        <is>
          <t>MANİSA</t>
        </is>
      </c>
      <c>
        <v>AKHİSAR</v>
      </c>
      <c>
        <is>
          <t>SÜLEYMAN TR-4 45-72-L00302_Ayırıcı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10:52:54</t>
        </is>
      </c>
      <c>
        <is>
          <t>23.07.2020 12:14:46</t>
        </is>
      </c>
      <c>
        <v>1.364444444</v>
      </c>
      <c>
        <v>1</v>
      </c>
      <c>
        <v>146</v>
      </c>
      <c>
        <v>0</v>
      </c>
      <c>
        <v>0</v>
      </c>
      <c>
        <v>1.364444</v>
      </c>
      <c>
        <v>199.208889</v>
      </c>
      <c>
        <v>0</v>
      </c>
      <c>
        <v>0</v>
      </c>
    </row>
    <row>
      <c>
        <is>
          <t>1477276</t>
        </is>
      </c>
      <c>
        <v>1</v>
      </c>
      <c>
        <is>
          <t>MANİSA</t>
        </is>
      </c>
      <c>
        <v>AKHİSAR</v>
      </c>
      <c>
        <is>
          <t>HİKMET GIDA KÖK 45-72-M00122_HARTA BAKIR FİDERİ ÇIKIŞ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25.07.2020 12:51:01</t>
        </is>
      </c>
      <c>
        <is>
          <t>25.07.2020 12:51:32</t>
        </is>
      </c>
      <c>
        <v>0.008611111</v>
      </c>
      <c>
        <v>24</v>
      </c>
      <c>
        <v>3766</v>
      </c>
      <c>
        <v>470</v>
      </c>
      <c>
        <v>23</v>
      </c>
      <c>
        <v>0.206667</v>
      </c>
      <c>
        <v>32.429444</v>
      </c>
      <c>
        <v>4.047222</v>
      </c>
      <c>
        <v>0.198056</v>
      </c>
    </row>
    <row>
      <c>
        <is>
          <t>1487184</t>
        </is>
      </c>
      <c>
        <v>1</v>
      </c>
      <c>
        <is>
          <t>İZMİR</t>
        </is>
      </c>
      <c>
        <v>MENEMEN</v>
      </c>
      <c>
        <is>
          <t>ULUKENT DM-3/7 35-28-M00062_ULUKENT DM-3/4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30.07.2020 10:45:00</t>
        </is>
      </c>
      <c>
        <is>
          <t>30.07.2020 10:51:00</t>
        </is>
      </c>
      <c>
        <v>0.1</v>
      </c>
      <c>
        <v>2</v>
      </c>
      <c>
        <v>334</v>
      </c>
      <c>
        <v>0</v>
      </c>
      <c>
        <v>0</v>
      </c>
      <c>
        <v>0.2</v>
      </c>
      <c>
        <v>33.4</v>
      </c>
      <c>
        <v>0</v>
      </c>
      <c>
        <v>0</v>
      </c>
    </row>
    <row>
      <c>
        <is>
          <t>1476732</t>
        </is>
      </c>
      <c>
        <v>1</v>
      </c>
      <c>
        <is>
          <t>MANİSA</t>
        </is>
      </c>
      <c>
        <v>YUNUSEMRE</v>
      </c>
      <c>
        <is>
          <t>DM-14/08 45-71-M00385_953200635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13:25:00</t>
        </is>
      </c>
      <c>
        <is>
          <t>24.07.2020 14:14:38</t>
        </is>
      </c>
      <c>
        <v>0.827222222</v>
      </c>
      <c>
        <v>0</v>
      </c>
      <c>
        <v>3</v>
      </c>
      <c>
        <v>0</v>
      </c>
      <c>
        <v>0</v>
      </c>
      <c>
        <v>0</v>
      </c>
      <c>
        <v>2.481667</v>
      </c>
      <c>
        <v>0</v>
      </c>
      <c>
        <v>0</v>
      </c>
    </row>
    <row>
      <c>
        <is>
          <t>1476738</t>
        </is>
      </c>
      <c>
        <v>1</v>
      </c>
      <c>
        <is>
          <t>MANİSA</t>
        </is>
      </c>
      <c>
        <v>YUNUSEMRE</v>
      </c>
      <c>
        <is>
          <t>DM-14/08 45-71-M00385_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13:37:00</t>
        </is>
      </c>
      <c>
        <is>
          <t>24.07.2020 15:04:15</t>
        </is>
      </c>
      <c>
        <v>1.454166666</v>
      </c>
      <c>
        <v>0</v>
      </c>
      <c>
        <v>111</v>
      </c>
      <c>
        <v>0</v>
      </c>
      <c>
        <v>0</v>
      </c>
      <c>
        <v>0</v>
      </c>
      <c>
        <v>161.4125</v>
      </c>
      <c>
        <v>0</v>
      </c>
      <c>
        <v>0</v>
      </c>
    </row>
    <row>
      <c>
        <is>
          <t>1478718</t>
        </is>
      </c>
      <c>
        <v>1</v>
      </c>
      <c>
        <is>
          <t>MANİSA</t>
        </is>
      </c>
      <c>
        <v>SALİHLİ</v>
      </c>
      <c>
        <is>
          <t>TR-11 45-78-L00011_953264483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12:00:08</t>
        </is>
      </c>
      <c>
        <is>
          <t>28.07.2020 12:46:45</t>
        </is>
      </c>
      <c>
        <v>0.776944444</v>
      </c>
      <c>
        <v>0</v>
      </c>
      <c>
        <v>2</v>
      </c>
      <c>
        <v>0</v>
      </c>
      <c>
        <v>0</v>
      </c>
      <c>
        <v>0</v>
      </c>
      <c>
        <v>1.553889</v>
      </c>
      <c>
        <v>0</v>
      </c>
      <c>
        <v>0</v>
      </c>
    </row>
    <row>
      <c>
        <is>
          <t>1412105</t>
        </is>
      </c>
      <c>
        <v>1</v>
      </c>
      <c>
        <is>
          <t>MANİSA</t>
        </is>
      </c>
      <c>
        <v>YUNUSEMRE</v>
      </c>
      <c>
        <is>
          <t>DM-1/38 45-71-M00050_953215957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14:45:47</t>
        </is>
      </c>
      <c>
        <is>
          <t>15.07.2020 16:00:59</t>
        </is>
      </c>
      <c>
        <v>1.253333333</v>
      </c>
      <c>
        <v>0</v>
      </c>
      <c>
        <v>1</v>
      </c>
      <c>
        <v>0</v>
      </c>
      <c>
        <v>0</v>
      </c>
      <c>
        <v>0</v>
      </c>
      <c>
        <v>1.253333</v>
      </c>
      <c>
        <v>0</v>
      </c>
      <c>
        <v>0</v>
      </c>
    </row>
    <row>
      <c>
        <is>
          <t>1385502</t>
        </is>
      </c>
      <c>
        <v>1</v>
      </c>
      <c>
        <is>
          <t>İZMİR</t>
        </is>
      </c>
      <c>
        <v>URLA</v>
      </c>
      <c>
        <is>
          <t>ÖZBEK DM (TR-315)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08:40:05</t>
        </is>
      </c>
      <c>
        <is>
          <t>06.07.2020 09:41:00</t>
        </is>
      </c>
      <c>
        <v>1.015277777</v>
      </c>
      <c>
        <v>0</v>
      </c>
      <c>
        <v>0</v>
      </c>
      <c>
        <v>18</v>
      </c>
      <c>
        <v>958</v>
      </c>
      <c>
        <v>0</v>
      </c>
      <c>
        <v>0</v>
      </c>
      <c>
        <v>18.275</v>
      </c>
      <c>
        <v>972.63611</v>
      </c>
    </row>
    <row>
      <c>
        <is>
          <t>1480137</t>
        </is>
      </c>
      <c>
        <v>1</v>
      </c>
      <c>
        <is>
          <t>İZMİR</t>
        </is>
      </c>
      <c>
        <v>URLA</v>
      </c>
      <c>
        <is>
          <t>ÖZBEK DM (TR-315) 35-19-M00044_AKKUM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18:23:17</t>
        </is>
      </c>
      <c>
        <is>
          <t>29.07.2020 20:09:00</t>
        </is>
      </c>
      <c>
        <v>1.761944444</v>
      </c>
      <c>
        <v>0</v>
      </c>
      <c>
        <v>0</v>
      </c>
      <c>
        <v>17</v>
      </c>
      <c>
        <v>1018</v>
      </c>
      <c>
        <v>0</v>
      </c>
      <c>
        <v>0</v>
      </c>
      <c>
        <v>29.953056</v>
      </c>
      <c>
        <v>1793.659444</v>
      </c>
    </row>
    <row>
      <c>
        <is>
          <t>1400013</t>
        </is>
      </c>
      <c>
        <v>1</v>
      </c>
      <c>
        <is>
          <t>MANİSA</t>
        </is>
      </c>
      <c>
        <v>AKHİSAR</v>
      </c>
      <c>
        <is>
          <t>TR-2/47-B 45-72-L00965_45-72-L00965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20:59:25</t>
        </is>
      </c>
      <c>
        <is>
          <t>11.07.2020 21:52:51</t>
        </is>
      </c>
      <c>
        <v>0.890555555</v>
      </c>
      <c>
        <v>0</v>
      </c>
      <c>
        <v>130</v>
      </c>
      <c>
        <v>0</v>
      </c>
      <c>
        <v>0</v>
      </c>
      <c>
        <v>0</v>
      </c>
      <c>
        <v>115.772222</v>
      </c>
      <c>
        <v>0</v>
      </c>
      <c>
        <v>0</v>
      </c>
    </row>
    <row>
      <c>
        <is>
          <t>1423250</t>
        </is>
      </c>
      <c>
        <v>1</v>
      </c>
      <c>
        <is>
          <t>MANİSA</t>
        </is>
      </c>
      <c>
        <v>YUNUSEMRE</v>
      </c>
      <c>
        <is>
          <t>DM-25/37 45-71-M00058_C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19:48:28</t>
        </is>
      </c>
      <c>
        <is>
          <t>17.07.2020 20:17:44</t>
        </is>
      </c>
      <c>
        <v>0.487777777</v>
      </c>
      <c>
        <v>0</v>
      </c>
      <c>
        <v>115</v>
      </c>
      <c>
        <v>0</v>
      </c>
      <c>
        <v>0</v>
      </c>
      <c>
        <v>0</v>
      </c>
      <c>
        <v>56.094444</v>
      </c>
      <c>
        <v>0</v>
      </c>
      <c>
        <v>0</v>
      </c>
    </row>
    <row>
      <c>
        <is>
          <t>1424542</t>
        </is>
      </c>
      <c>
        <v>1</v>
      </c>
      <c>
        <is>
          <t>İZMİR</t>
        </is>
      </c>
      <c>
        <v>TİRE</v>
      </c>
      <c>
        <is>
          <t>HALİM İNMEZ SULAMA GRUBU 35-29-L00231_35-29-L00231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11:12:56</t>
        </is>
      </c>
      <c>
        <is>
          <t>20.07.2020 11:44:08</t>
        </is>
      </c>
      <c>
        <v>0.52</v>
      </c>
      <c>
        <v>0</v>
      </c>
      <c>
        <v>0</v>
      </c>
      <c>
        <v>1</v>
      </c>
      <c>
        <v>58</v>
      </c>
      <c>
        <v>0</v>
      </c>
      <c>
        <v>0</v>
      </c>
      <c>
        <v>0.52</v>
      </c>
      <c>
        <v>30.16</v>
      </c>
    </row>
    <row>
      <c>
        <is>
          <t>1373043</t>
        </is>
      </c>
      <c>
        <v>1</v>
      </c>
      <c>
        <is>
          <t>İZMİR</t>
        </is>
      </c>
      <c>
        <v>TORBALI</v>
      </c>
      <c>
        <is>
          <t>TR-5 35-26-M00005_56358777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09:01:00</t>
        </is>
      </c>
      <c>
        <is>
          <t>03.07.2020 11:42:21</t>
        </is>
      </c>
      <c>
        <v>2.689166666</v>
      </c>
      <c>
        <v>0</v>
      </c>
      <c>
        <v>42</v>
      </c>
      <c>
        <v>0</v>
      </c>
      <c>
        <v>0</v>
      </c>
      <c>
        <v>0</v>
      </c>
      <c>
        <v>112.945</v>
      </c>
      <c>
        <v>0</v>
      </c>
      <c>
        <v>0</v>
      </c>
    </row>
    <row>
      <c>
        <is>
          <t>1465985</t>
        </is>
      </c>
      <c>
        <v>1</v>
      </c>
      <c>
        <is>
          <t>İZMİR</t>
        </is>
      </c>
      <c>
        <v>ÖDEMİŞ</v>
      </c>
      <c>
        <is>
          <t>KAYMAKÇI TR-16 35-15-M00245_A a1b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09:39:23</t>
        </is>
      </c>
      <c>
        <is>
          <t>23.07.2020 13:03:00</t>
        </is>
      </c>
      <c>
        <v>3.393432222</v>
      </c>
      <c>
        <v>0</v>
      </c>
      <c>
        <v>106</v>
      </c>
      <c>
        <v>0</v>
      </c>
      <c>
        <v>5</v>
      </c>
      <c>
        <v>0</v>
      </c>
      <c>
        <v>359.703816</v>
      </c>
      <c>
        <v>0</v>
      </c>
      <c>
        <v>16.967161</v>
      </c>
    </row>
    <row>
      <c>
        <is>
          <t>1424901</t>
        </is>
      </c>
      <c>
        <v>1</v>
      </c>
      <c>
        <is>
          <t>İZMİR</t>
        </is>
      </c>
      <c>
        <v>ÖDEMİŞ</v>
      </c>
      <c>
        <is>
          <t>KAYMAKÇI TR-7 35-15-M00408_966124196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21:34:33</t>
        </is>
      </c>
      <c>
        <is>
          <t>20.07.2020 23:10:55</t>
        </is>
      </c>
      <c>
        <v>1.606111111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1.606111</v>
      </c>
    </row>
    <row>
      <c>
        <is>
          <t>1373734</t>
        </is>
      </c>
      <c>
        <v>1</v>
      </c>
      <c>
        <is>
          <t>MANİSA</t>
        </is>
      </c>
      <c>
        <v>ŞEHZADELER</v>
      </c>
      <c>
        <is>
          <t>DM-1/53-A 45-71-M00941_A TR1/53A&amp;A1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22:03:07</t>
        </is>
      </c>
      <c>
        <is>
          <t>04.07.2020 03:31:04</t>
        </is>
      </c>
      <c>
        <v>5.465833333</v>
      </c>
      <c>
        <v>0</v>
      </c>
      <c>
        <v>52</v>
      </c>
      <c>
        <v>0</v>
      </c>
      <c>
        <v>0</v>
      </c>
      <c>
        <v>0</v>
      </c>
      <c>
        <v>284.223333</v>
      </c>
      <c>
        <v>0</v>
      </c>
      <c>
        <v>0</v>
      </c>
    </row>
    <row>
      <c>
        <is>
          <t>1477813</t>
        </is>
      </c>
      <c>
        <v>1</v>
      </c>
      <c>
        <is>
          <t>İZMİR</t>
        </is>
      </c>
      <c>
        <v>KARABAĞLAR</v>
      </c>
      <c>
        <is>
          <t>K-2980 35-01-K02980_D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15:53:16</t>
        </is>
      </c>
      <c>
        <is>
          <t>26.07.2020 16:48:20</t>
        </is>
      </c>
      <c>
        <v>0.917777777</v>
      </c>
      <c>
        <v>0</v>
      </c>
      <c>
        <v>163</v>
      </c>
      <c>
        <v>0</v>
      </c>
      <c>
        <v>0</v>
      </c>
      <c>
        <v>0</v>
      </c>
      <c>
        <v>149.597778</v>
      </c>
      <c>
        <v>0</v>
      </c>
      <c>
        <v>0</v>
      </c>
    </row>
    <row>
      <c>
        <is>
          <t>1410828</t>
        </is>
      </c>
      <c>
        <v>1</v>
      </c>
      <c>
        <is>
          <t>İZMİR</t>
        </is>
      </c>
      <c>
        <v>ÖDEMİŞ</v>
      </c>
      <c>
        <is>
          <t>KAYMAKÇI DM 35-15-M00254_TR-10-M03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12:11:19</t>
        </is>
      </c>
      <c>
        <is>
          <t>13.07.2020 12:29:00</t>
        </is>
      </c>
      <c>
        <v>0.294722222</v>
      </c>
      <c>
        <v>11</v>
      </c>
      <c>
        <v>954</v>
      </c>
      <c>
        <v>11</v>
      </c>
      <c>
        <v>366</v>
      </c>
      <c>
        <v>3.241944</v>
      </c>
      <c>
        <v>281.165</v>
      </c>
      <c>
        <v>3.241944</v>
      </c>
      <c>
        <v>107.868333</v>
      </c>
    </row>
    <row>
      <c>
        <is>
          <t>1372441</t>
        </is>
      </c>
      <c>
        <v>1</v>
      </c>
      <c>
        <is>
          <t>İZMİR</t>
        </is>
      </c>
      <c>
        <v>TORBALI</v>
      </c>
      <c>
        <is>
          <t>TR-7 35-26-M00007_56358877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13:13:15</t>
        </is>
      </c>
      <c>
        <is>
          <t>02.07.2020 14:28:15</t>
        </is>
      </c>
      <c>
        <v>1.25</v>
      </c>
      <c>
        <v>0</v>
      </c>
      <c>
        <v>400</v>
      </c>
      <c>
        <v>0</v>
      </c>
      <c>
        <v>0</v>
      </c>
      <c>
        <v>0</v>
      </c>
      <c>
        <v>500</v>
      </c>
      <c>
        <v>0</v>
      </c>
      <c>
        <v>0</v>
      </c>
    </row>
    <row>
      <c>
        <is>
          <t>1412011</t>
        </is>
      </c>
      <c>
        <v>1</v>
      </c>
      <c>
        <is>
          <t>İZMİR</t>
        </is>
      </c>
      <c>
        <v>ÖDEMİŞ</v>
      </c>
      <c>
        <is>
          <t>KAYMAKÇI DM 35-15-M00254_TR-10-M03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11:44:49</t>
        </is>
      </c>
      <c>
        <is>
          <t>15.07.2020 12:05:17</t>
        </is>
      </c>
      <c>
        <v>0.341111111</v>
      </c>
      <c>
        <v>11</v>
      </c>
      <c>
        <v>954</v>
      </c>
      <c>
        <v>11</v>
      </c>
      <c>
        <v>366</v>
      </c>
      <c>
        <v>3.752222</v>
      </c>
      <c>
        <v>325.42</v>
      </c>
      <c>
        <v>3.752222</v>
      </c>
      <c>
        <v>124.846667</v>
      </c>
    </row>
    <row>
      <c>
        <is>
          <t>1422554</t>
        </is>
      </c>
      <c>
        <v>1</v>
      </c>
      <c>
        <is>
          <t>MANİSA</t>
        </is>
      </c>
      <c>
        <v>YUNUSEMRE</v>
      </c>
      <c>
        <is>
          <t>AKGEDİK KÖK-1 45-71-M00162_EMLAKDERE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14:28:00</t>
        </is>
      </c>
      <c>
        <is>
          <t>16.07.2020 15:07:00</t>
        </is>
      </c>
      <c>
        <v>0.65</v>
      </c>
      <c>
        <v>2</v>
      </c>
      <c>
        <v>10</v>
      </c>
      <c>
        <v>35</v>
      </c>
      <c>
        <v>584</v>
      </c>
      <c>
        <v>1.3</v>
      </c>
      <c>
        <v>6.5</v>
      </c>
      <c>
        <v>22.75</v>
      </c>
      <c>
        <v>379.6</v>
      </c>
    </row>
    <row>
      <c>
        <is>
          <t>1371847</t>
        </is>
      </c>
      <c>
        <v>1</v>
      </c>
      <c>
        <is>
          <t>İZMİR</t>
        </is>
      </c>
      <c>
        <v>TORBALI</v>
      </c>
      <c>
        <is>
          <t>TR-7 35-26-M00007_6842469 g1b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16:32:28</t>
        </is>
      </c>
      <c>
        <is>
          <t>01.07.2020 17:25:38</t>
        </is>
      </c>
      <c>
        <v>0.886111111</v>
      </c>
      <c>
        <v>0</v>
      </c>
      <c>
        <v>27</v>
      </c>
      <c>
        <v>0</v>
      </c>
      <c>
        <v>0</v>
      </c>
      <c>
        <v>0</v>
      </c>
      <c>
        <v>23.925</v>
      </c>
      <c>
        <v>0</v>
      </c>
      <c>
        <v>0</v>
      </c>
    </row>
    <row>
      <c>
        <is>
          <t>1398785</t>
        </is>
      </c>
      <c>
        <v>1</v>
      </c>
      <c>
        <is>
          <t>MANİSA</t>
        </is>
      </c>
      <c>
        <v>SALİHLİ</v>
      </c>
      <c>
        <is>
          <t>DEMİRKÖPRÜ TM 45-78-A00005_KULA-M05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07:26:50</t>
        </is>
      </c>
      <c>
        <is>
          <t>10.07.2020 07:31:00</t>
        </is>
      </c>
      <c>
        <v>0.069444444</v>
      </c>
      <c>
        <v>0</v>
      </c>
      <c>
        <v>0</v>
      </c>
      <c>
        <v>2</v>
      </c>
      <c>
        <v>98</v>
      </c>
      <c>
        <v>0</v>
      </c>
      <c>
        <v>0</v>
      </c>
      <c>
        <v>0.138889</v>
      </c>
      <c>
        <v>6.805556</v>
      </c>
    </row>
    <row>
      <c>
        <is>
          <t>1480710</t>
        </is>
      </c>
      <c>
        <v>1</v>
      </c>
      <c>
        <is>
          <t>İZMİR</t>
        </is>
      </c>
      <c>
        <v>ÇEŞME</v>
      </c>
      <c>
        <is>
          <t>L-166 35-18-L00166_950041842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18:56:14</t>
        </is>
      </c>
      <c>
        <is>
          <t>30.07.2020 22:05:14</t>
        </is>
      </c>
      <c>
        <v>3.15</v>
      </c>
      <c>
        <v>0</v>
      </c>
      <c>
        <v>1</v>
      </c>
      <c>
        <v>0</v>
      </c>
      <c>
        <v>0</v>
      </c>
      <c>
        <v>0</v>
      </c>
      <c>
        <v>3.15</v>
      </c>
      <c>
        <v>0</v>
      </c>
      <c>
        <v>0</v>
      </c>
    </row>
    <row>
      <c>
        <is>
          <t>1399020</t>
        </is>
      </c>
      <c>
        <v>1</v>
      </c>
      <c>
        <is>
          <t>MANİSA</t>
        </is>
      </c>
      <c>
        <v>SALİHLİ</v>
      </c>
      <c>
        <is>
          <t>DEMİRKÖPRÜ TM 45-78-A00005_KULA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11:45:00</t>
        </is>
      </c>
      <c>
        <is>
          <t>10.07.2020 11:49:00</t>
        </is>
      </c>
      <c>
        <v>0.066666666</v>
      </c>
      <c>
        <v>6</v>
      </c>
      <c>
        <v>446</v>
      </c>
      <c>
        <v>266</v>
      </c>
      <c>
        <v>890</v>
      </c>
      <c>
        <v>0.4</v>
      </c>
      <c>
        <v>29.733333</v>
      </c>
      <c>
        <v>17.733333</v>
      </c>
      <c>
        <v>59.333333</v>
      </c>
    </row>
    <row>
      <c>
        <is>
          <t>1385385</t>
        </is>
      </c>
      <c>
        <v>1</v>
      </c>
      <c>
        <is>
          <t>MANİSA</t>
        </is>
      </c>
      <c>
        <v>SALİHLİ</v>
      </c>
      <c>
        <is>
          <t>DEMİRKÖPRÜ TM 45-78-A00005_ALAŞEHİR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04:20:08</t>
        </is>
      </c>
      <c>
        <is>
          <t>06.07.2020 05:06:00</t>
        </is>
      </c>
      <c>
        <v>0.764444444</v>
      </c>
      <c>
        <v>21</v>
      </c>
      <c>
        <v>915</v>
      </c>
      <c>
        <v>35</v>
      </c>
      <c>
        <v>204</v>
      </c>
      <c>
        <v>16.053333</v>
      </c>
      <c>
        <v>699.466666</v>
      </c>
      <c>
        <v>26.755556</v>
      </c>
      <c>
        <v>155.946667</v>
      </c>
    </row>
    <row>
      <c>
        <is>
          <t>1374280</t>
        </is>
      </c>
      <c>
        <v>1</v>
      </c>
      <c>
        <is>
          <t>İZMİR</t>
        </is>
      </c>
      <c>
        <v>KARABAĞLAR</v>
      </c>
      <c>
        <is>
          <t>K-1222 35-01-K01222_911350488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18:07:42</t>
        </is>
      </c>
      <c>
        <is>
          <t>04.07.2020 20:17:43</t>
        </is>
      </c>
      <c>
        <v>2.166944444</v>
      </c>
      <c>
        <v>0</v>
      </c>
      <c>
        <v>2</v>
      </c>
      <c>
        <v>0</v>
      </c>
      <c>
        <v>0</v>
      </c>
      <c>
        <v>0</v>
      </c>
      <c>
        <v>4.333889</v>
      </c>
      <c>
        <v>0</v>
      </c>
      <c>
        <v>0</v>
      </c>
    </row>
    <row>
      <c>
        <is>
          <t>1410237</t>
        </is>
      </c>
      <c>
        <v>1</v>
      </c>
      <c>
        <is>
          <t>MANİSA</t>
        </is>
      </c>
      <c>
        <v>SALİHLİ</v>
      </c>
      <c>
        <is>
          <t>ADALA TR-1 45-78-M00284_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10:27:17</t>
        </is>
      </c>
      <c>
        <is>
          <t>12.07.2020 10:49:53</t>
        </is>
      </c>
      <c>
        <v>0.376666666</v>
      </c>
      <c>
        <v>19</v>
      </c>
      <c>
        <v>910</v>
      </c>
      <c>
        <v>0</v>
      </c>
      <c>
        <v>4</v>
      </c>
      <c>
        <v>7.156667</v>
      </c>
      <c>
        <v>342.766666</v>
      </c>
      <c>
        <v>0</v>
      </c>
      <c>
        <v>1.506667</v>
      </c>
    </row>
    <row>
      <c>
        <is>
          <t>1435239</t>
        </is>
      </c>
      <c>
        <v>1</v>
      </c>
      <c>
        <is>
          <t>MANİSA</t>
        </is>
      </c>
      <c>
        <v>SALİHLİ</v>
      </c>
      <c>
        <is>
          <t>DEMİRKÖPRÜ TM 45-78-A00005_KULA-M05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15:32:17</t>
        </is>
      </c>
      <c>
        <is>
          <t>21.07.2020 15:39:00</t>
        </is>
      </c>
      <c>
        <v>0.111944444</v>
      </c>
      <c>
        <v>6</v>
      </c>
      <c>
        <v>446</v>
      </c>
      <c>
        <v>267</v>
      </c>
      <c>
        <v>890</v>
      </c>
      <c>
        <v>0.671667</v>
      </c>
      <c>
        <v>49.927222</v>
      </c>
      <c>
        <v>29.889167</v>
      </c>
      <c>
        <v>99.630555</v>
      </c>
    </row>
    <row>
      <c>
        <is>
          <t>1424010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45-78-A00005_HatBaşıAyırıcı_53139701 M05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09:29:24</t>
        </is>
      </c>
      <c>
        <is>
          <t>19.07.2020 10:53:16</t>
        </is>
      </c>
      <c>
        <v>1.397777777</v>
      </c>
      <c>
        <v>0</v>
      </c>
      <c>
        <v>0</v>
      </c>
      <c>
        <v>7</v>
      </c>
      <c>
        <v>100</v>
      </c>
      <c>
        <v>0</v>
      </c>
      <c>
        <v>0</v>
      </c>
      <c>
        <v>9.784444</v>
      </c>
      <c>
        <v>139.777778</v>
      </c>
    </row>
    <row>
      <c>
        <is>
          <t>1424942</t>
        </is>
      </c>
      <c>
        <v>1</v>
      </c>
      <c>
        <is>
          <t>MANİSA</t>
        </is>
      </c>
      <c>
        <v>SALİHLİ</v>
      </c>
      <c>
        <is>
          <t>ADALA TR-1 45-78-M00284_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05:50:46</t>
        </is>
      </c>
      <c>
        <is>
          <t>21.07.2020 06:29:26</t>
        </is>
      </c>
      <c>
        <v>0.644444444</v>
      </c>
      <c>
        <v>19</v>
      </c>
      <c>
        <v>896</v>
      </c>
      <c>
        <v>0</v>
      </c>
      <c>
        <v>4</v>
      </c>
      <c>
        <v>12.244444</v>
      </c>
      <c>
        <v>577.422222</v>
      </c>
      <c>
        <v>0</v>
      </c>
      <c>
        <v>2.577778</v>
      </c>
    </row>
    <row>
      <c>
        <is>
          <t>1398202</t>
        </is>
      </c>
      <c>
        <v>1</v>
      </c>
      <c>
        <is>
          <t>İZMİR</t>
        </is>
      </c>
      <c>
        <v>BORNOVA</v>
      </c>
      <c>
        <is>
          <t>K-1755 35-02-K01755_C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10:22:46</t>
        </is>
      </c>
      <c>
        <is>
          <t>09.07.2020 15:56:24</t>
        </is>
      </c>
      <c>
        <v>5.560353611</v>
      </c>
      <c>
        <v>0</v>
      </c>
      <c>
        <v>201</v>
      </c>
      <c>
        <v>0</v>
      </c>
      <c>
        <v>0</v>
      </c>
      <c>
        <v>0</v>
      </c>
      <c>
        <v>1117.631076</v>
      </c>
      <c>
        <v>0</v>
      </c>
      <c>
        <v>0</v>
      </c>
    </row>
    <row>
      <c>
        <is>
          <t>1375061</t>
        </is>
      </c>
      <c>
        <v>1</v>
      </c>
      <c>
        <is>
          <t>MANİSA</t>
        </is>
      </c>
      <c>
        <v>ŞEHZADELER</v>
      </c>
      <c>
        <is>
          <t>DM-1/53 45-71-M00324_F F01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18:47:09</t>
        </is>
      </c>
      <c>
        <is>
          <t>05.07.2020 19:10:04</t>
        </is>
      </c>
      <c>
        <v>0.381944444</v>
      </c>
      <c>
        <v>0</v>
      </c>
      <c>
        <v>60</v>
      </c>
      <c>
        <v>0</v>
      </c>
      <c>
        <v>0</v>
      </c>
      <c>
        <v>0</v>
      </c>
      <c>
        <v>22.916667</v>
      </c>
      <c>
        <v>0</v>
      </c>
      <c>
        <v>0</v>
      </c>
    </row>
    <row>
      <c>
        <is>
          <t>1478507</t>
        </is>
      </c>
      <c>
        <v>1</v>
      </c>
      <c>
        <is>
          <t>MANİSA</t>
        </is>
      </c>
      <c>
        <v>SALİHLİ</v>
      </c>
      <c>
        <is>
          <t>ADALA DM 45-78-M00827_AGROLİVE GES ÇIKIŞ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23:28:00</t>
        </is>
      </c>
      <c>
        <is>
          <t>27.07.2020 23:36:53</t>
        </is>
      </c>
      <c>
        <v>0.148055555</v>
      </c>
      <c>
        <v>0</v>
      </c>
      <c>
        <v>0</v>
      </c>
      <c>
        <v>1</v>
      </c>
      <c>
        <v>0</v>
      </c>
      <c>
        <v>0</v>
      </c>
      <c>
        <v>0</v>
      </c>
      <c>
        <v>0.148056</v>
      </c>
      <c>
        <v>0</v>
      </c>
    </row>
    <row>
      <c>
        <is>
          <t>1481071</t>
        </is>
      </c>
      <c>
        <v>1</v>
      </c>
      <c>
        <is>
          <t>MANİSA</t>
        </is>
      </c>
      <c>
        <v>SALİHLİ</v>
      </c>
      <c>
        <is>
          <t>DEMİRKÖPRÜ TM 45-78-A00005_KULA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13:45:49</t>
        </is>
      </c>
      <c>
        <is>
          <t>31.07.2020 14:02:44</t>
        </is>
      </c>
      <c>
        <v>0.281944444</v>
      </c>
      <c>
        <v>6</v>
      </c>
      <c>
        <v>446</v>
      </c>
      <c>
        <v>267</v>
      </c>
      <c>
        <v>890</v>
      </c>
      <c>
        <v>1.691667</v>
      </c>
      <c>
        <v>125.747222</v>
      </c>
      <c>
        <v>75.279167</v>
      </c>
      <c>
        <v>250.930555</v>
      </c>
    </row>
    <row>
      <c>
        <is>
          <t>1411348</t>
        </is>
      </c>
      <c>
        <v>1</v>
      </c>
      <c>
        <is>
          <t>MANİSA</t>
        </is>
      </c>
      <c>
        <v>SALİHLİ</v>
      </c>
      <c>
        <is>
          <t>ADALA TR-6 45-78-M00285_45-78-M00285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09:47:05</t>
        </is>
      </c>
      <c>
        <is>
          <t>14.07.2020 10:11:21</t>
        </is>
      </c>
      <c>
        <v>0.404444444</v>
      </c>
      <c>
        <v>1</v>
      </c>
      <c>
        <v>67</v>
      </c>
      <c>
        <v>0</v>
      </c>
      <c>
        <v>0</v>
      </c>
      <c>
        <v>0.404444</v>
      </c>
      <c>
        <v>27.097778</v>
      </c>
      <c>
        <v>0</v>
      </c>
      <c>
        <v>0</v>
      </c>
    </row>
    <row>
      <c>
        <is>
          <t>1412290</t>
        </is>
      </c>
      <c>
        <v>1</v>
      </c>
      <c>
        <is>
          <t>İZMİR</t>
        </is>
      </c>
      <c>
        <v>KARABAĞLAR</v>
      </c>
      <c>
        <is>
          <t>K-1489 35-01-K01489_D d1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21:41:39</t>
        </is>
      </c>
      <c>
        <is>
          <t>15.07.2020 22:33:55</t>
        </is>
      </c>
      <c>
        <v>0.871111111</v>
      </c>
      <c>
        <v>0</v>
      </c>
      <c>
        <v>268</v>
      </c>
      <c>
        <v>0</v>
      </c>
      <c>
        <v>0</v>
      </c>
      <c>
        <v>0</v>
      </c>
      <c>
        <v>233.457778</v>
      </c>
      <c>
        <v>0</v>
      </c>
      <c>
        <v>0</v>
      </c>
    </row>
    <row>
      <c>
        <is>
          <t>1374551</t>
        </is>
      </c>
      <c>
        <v>1</v>
      </c>
      <c>
        <is>
          <t>İZMİR</t>
        </is>
      </c>
      <c>
        <v>ÇEŞME</v>
      </c>
      <c>
        <is>
          <t>L-288 MENDERES MAH. 35-18-L00288_950447697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07:34:42</t>
        </is>
      </c>
      <c>
        <is>
          <t>05.07.2020 09:32:11</t>
        </is>
      </c>
      <c>
        <v>1.958055555</v>
      </c>
      <c>
        <v>0</v>
      </c>
      <c>
        <v>1</v>
      </c>
      <c>
        <v>0</v>
      </c>
      <c>
        <v>0</v>
      </c>
      <c>
        <v>0</v>
      </c>
      <c>
        <v>1.958056</v>
      </c>
      <c>
        <v>0</v>
      </c>
      <c>
        <v>0</v>
      </c>
    </row>
    <row>
      <c>
        <is>
          <t>1374673</t>
        </is>
      </c>
      <c>
        <v>1</v>
      </c>
      <c>
        <is>
          <t>İZMİR</t>
        </is>
      </c>
      <c>
        <v>SEFERİHİSAR</v>
      </c>
      <c>
        <is>
          <t>PAYAMLI M-1 KÖK 35-25-M00175_SEFEERİHİSAR ENH-M16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10:17:24</t>
        </is>
      </c>
      <c>
        <is>
          <t>05.07.2020 10:42:00</t>
        </is>
      </c>
      <c>
        <v>0.41</v>
      </c>
      <c>
        <v>51</v>
      </c>
      <c>
        <v>1387</v>
      </c>
      <c>
        <v>25</v>
      </c>
      <c>
        <v>249</v>
      </c>
      <c>
        <v>20.91</v>
      </c>
      <c>
        <v>568.67</v>
      </c>
      <c>
        <v>10.25</v>
      </c>
      <c>
        <v>102.09</v>
      </c>
    </row>
    <row>
      <c>
        <is>
          <t>1423806</t>
        </is>
      </c>
      <c>
        <v>1</v>
      </c>
      <c>
        <is>
          <t>İZMİR</t>
        </is>
      </c>
      <c>
        <v>ÇEŞME</v>
      </c>
      <c>
        <is>
          <t>L-181 TAN SİTESİ 35-18-L00181_950437797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19:33:17</t>
        </is>
      </c>
      <c>
        <is>
          <t>18.07.2020 21:25:02</t>
        </is>
      </c>
      <c>
        <v>1.8625</v>
      </c>
      <c>
        <v>0</v>
      </c>
      <c>
        <v>1</v>
      </c>
      <c>
        <v>0</v>
      </c>
      <c>
        <v>0</v>
      </c>
      <c>
        <v>0</v>
      </c>
      <c>
        <v>1.8625</v>
      </c>
      <c>
        <v>0</v>
      </c>
      <c>
        <v>0</v>
      </c>
    </row>
    <row>
      <c>
        <is>
          <t>1397512</t>
        </is>
      </c>
      <c>
        <v>1</v>
      </c>
      <c>
        <is>
          <t>İZMİR</t>
        </is>
      </c>
      <c>
        <v>ÇEŞME</v>
      </c>
      <c>
        <is>
          <t>L-175 35-18-L00175_950437227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10:44:00</t>
        </is>
      </c>
      <c>
        <is>
          <t>08.07.2020 11:53:13</t>
        </is>
      </c>
      <c>
        <v>1.153611111</v>
      </c>
      <c>
        <v>0</v>
      </c>
      <c>
        <v>1</v>
      </c>
      <c>
        <v>0</v>
      </c>
      <c>
        <v>0</v>
      </c>
      <c>
        <v>0</v>
      </c>
      <c>
        <v>1.153611</v>
      </c>
      <c>
        <v>0</v>
      </c>
      <c>
        <v>0</v>
      </c>
    </row>
    <row>
      <c>
        <is>
          <t>1480847</t>
        </is>
      </c>
      <c>
        <v>1</v>
      </c>
      <c>
        <is>
          <t>MANİSA</t>
        </is>
      </c>
      <c>
        <v>YUNUSEMRE</v>
      </c>
      <c>
        <is>
          <t>DM-14/08 45-71-M00385_DM-14/10 FORD PLAZA-M03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23:12:58</t>
        </is>
      </c>
      <c>
        <is>
          <t>31.07.2020 00:22:00</t>
        </is>
      </c>
      <c>
        <v>1.150555555</v>
      </c>
      <c>
        <v>8</v>
      </c>
      <c>
        <v>2400</v>
      </c>
      <c>
        <v>2</v>
      </c>
      <c>
        <v>381</v>
      </c>
      <c>
        <v>9.204444</v>
      </c>
      <c>
        <v>2761.333332</v>
      </c>
      <c>
        <v>2.301111</v>
      </c>
      <c>
        <v>438.361666</v>
      </c>
    </row>
    <row>
      <c>
        <is>
          <t>1479198</t>
        </is>
      </c>
      <c>
        <v>1</v>
      </c>
      <c>
        <is>
          <t>İZMİR</t>
        </is>
      </c>
      <c>
        <v>ÇEŞME</v>
      </c>
      <c>
        <is>
          <t>L-174 35-18-L00174_950437391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18:06:54</t>
        </is>
      </c>
      <c>
        <is>
          <t>28.07.2020 20:49:52</t>
        </is>
      </c>
      <c>
        <v>2.716111111</v>
      </c>
      <c>
        <v>0</v>
      </c>
      <c>
        <v>1</v>
      </c>
      <c>
        <v>0</v>
      </c>
      <c>
        <v>0</v>
      </c>
      <c>
        <v>0</v>
      </c>
      <c>
        <v>2.716111</v>
      </c>
      <c>
        <v>0</v>
      </c>
      <c>
        <v>0</v>
      </c>
    </row>
    <row>
      <c>
        <is>
          <t>1371944</t>
        </is>
      </c>
      <c>
        <v>1</v>
      </c>
      <c>
        <is>
          <t>MANİSA</t>
        </is>
      </c>
      <c>
        <v>YUNUSEMRE</v>
      </c>
      <c>
        <is>
          <t>DM-14/08 45-71-M00385_DM-14/10 FORD PLAZA-M03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18:49:17</t>
        </is>
      </c>
      <c>
        <is>
          <t>01.07.2020 20:24:37</t>
        </is>
      </c>
      <c>
        <v>1.588888888</v>
      </c>
      <c>
        <v>8</v>
      </c>
      <c>
        <v>2392</v>
      </c>
      <c>
        <v>2</v>
      </c>
      <c>
        <v>381</v>
      </c>
      <c>
        <v>12.711111</v>
      </c>
      <c>
        <v>3800.62222</v>
      </c>
      <c>
        <v>3.177778</v>
      </c>
      <c>
        <v>605.366666</v>
      </c>
    </row>
    <row>
      <c>
        <is>
          <t>1386290</t>
        </is>
      </c>
      <c>
        <v>1</v>
      </c>
      <c>
        <is>
          <t>MANİSA</t>
        </is>
      </c>
      <c>
        <v>ŞEHZADELER</v>
      </c>
      <c>
        <is>
          <t>DM-1/53-A 45-71-M00941_B TR1/53A&amp;B2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00:15:46</t>
        </is>
      </c>
      <c>
        <is>
          <t>07.07.2020 00:48:25</t>
        </is>
      </c>
      <c>
        <v>0.544166666</v>
      </c>
      <c>
        <v>0</v>
      </c>
      <c>
        <v>29</v>
      </c>
      <c>
        <v>0</v>
      </c>
      <c>
        <v>0</v>
      </c>
      <c>
        <v>0</v>
      </c>
      <c>
        <v>15.780833</v>
      </c>
      <c>
        <v>0</v>
      </c>
      <c>
        <v>0</v>
      </c>
    </row>
    <row>
      <c>
        <is>
          <t>1424697</t>
        </is>
      </c>
      <c>
        <v>1</v>
      </c>
      <c>
        <is>
          <t>İZMİR</t>
        </is>
      </c>
      <c>
        <v>URLA</v>
      </c>
      <c>
        <is>
          <t>TR-108 ZEYTİNALANI 35-19-L00108_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11.07.2020 20:35:00</t>
        </is>
      </c>
      <c>
        <is>
          <t>11.07.2020 20:43:00</t>
        </is>
      </c>
      <c>
        <v>0.133333333</v>
      </c>
      <c>
        <v>1</v>
      </c>
      <c>
        <v>83</v>
      </c>
      <c>
        <v>0</v>
      </c>
      <c>
        <v>0</v>
      </c>
      <c>
        <v>0.133333</v>
      </c>
      <c>
        <v>11.066667</v>
      </c>
      <c>
        <v>0</v>
      </c>
      <c>
        <v>0</v>
      </c>
    </row>
    <row>
      <c>
        <is>
          <t>1373047</t>
        </is>
      </c>
      <c>
        <v>1</v>
      </c>
      <c>
        <is>
          <t>İZMİR</t>
        </is>
      </c>
      <c>
        <v>TORBALI</v>
      </c>
      <c>
        <is>
          <t>TORBALI İM 35-26-A00001_İZMİR YOLU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09:10:26</t>
        </is>
      </c>
      <c>
        <is>
          <t>03.07.2020 17:32:30</t>
        </is>
      </c>
      <c>
        <v>8.367777777</v>
      </c>
      <c>
        <v>12</v>
      </c>
      <c>
        <v>1</v>
      </c>
      <c>
        <v>3</v>
      </c>
      <c>
        <v>0</v>
      </c>
      <c>
        <v>100.413333</v>
      </c>
      <c>
        <v>8.367778</v>
      </c>
      <c>
        <v>25.103333</v>
      </c>
      <c>
        <v>0</v>
      </c>
    </row>
    <row>
      <c>
        <is>
          <t>1422742</t>
        </is>
      </c>
      <c>
        <v>1</v>
      </c>
      <c>
        <is>
          <t>İZMİR</t>
        </is>
      </c>
      <c>
        <v>TORBALI</v>
      </c>
      <c>
        <is>
          <t>TORBALI İM 35-26-A00001_ÖRNEK YAPI-SULAMA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21:52:26</t>
        </is>
      </c>
      <c>
        <is>
          <t>16.07.2020 21:57:00</t>
        </is>
      </c>
      <c>
        <v>0.076111111</v>
      </c>
      <c>
        <v>1</v>
      </c>
      <c>
        <v>266</v>
      </c>
      <c>
        <v>34</v>
      </c>
      <c>
        <v>13</v>
      </c>
      <c>
        <v>0.076111</v>
      </c>
      <c>
        <v>20.245556</v>
      </c>
      <c>
        <v>2.587778</v>
      </c>
      <c>
        <v>0.989444</v>
      </c>
    </row>
    <row>
      <c>
        <is>
          <t>1422905</t>
        </is>
      </c>
      <c>
        <v>1</v>
      </c>
      <c>
        <is>
          <t>İZMİR</t>
        </is>
      </c>
      <c>
        <v>TORBALI</v>
      </c>
      <c>
        <is>
          <t>TORBALI İM 35-26-A00001_ÖRNEK YAPI-SULAMA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09:34:38</t>
        </is>
      </c>
      <c>
        <is>
          <t>17.07.2020 17:22:00</t>
        </is>
      </c>
      <c>
        <v>7.789444444</v>
      </c>
      <c>
        <v>1</v>
      </c>
      <c>
        <v>201</v>
      </c>
      <c>
        <v>34</v>
      </c>
      <c>
        <v>13</v>
      </c>
      <c>
        <v>7.789444</v>
      </c>
      <c>
        <v>1565.678333</v>
      </c>
      <c>
        <v>264.841111</v>
      </c>
      <c>
        <v>101.262778</v>
      </c>
    </row>
    <row>
      <c>
        <is>
          <t>1466200</t>
        </is>
      </c>
      <c>
        <v>1</v>
      </c>
      <c>
        <is>
          <t>İZMİR</t>
        </is>
      </c>
      <c>
        <v>BORNOVA</v>
      </c>
      <c>
        <is>
          <t>M-1289 35-02-M01289_A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15:26:24</t>
        </is>
      </c>
      <c>
        <is>
          <t>23.07.2020 18:00:48</t>
        </is>
      </c>
      <c>
        <v>2.573333333</v>
      </c>
      <c>
        <v>0</v>
      </c>
      <c>
        <v>40</v>
      </c>
      <c>
        <v>0</v>
      </c>
      <c>
        <v>0</v>
      </c>
      <c>
        <v>0</v>
      </c>
      <c>
        <v>102.933333</v>
      </c>
      <c>
        <v>0</v>
      </c>
      <c>
        <v>0</v>
      </c>
    </row>
    <row>
      <c>
        <is>
          <t>1477950</t>
        </is>
      </c>
      <c>
        <v>1</v>
      </c>
      <c>
        <is>
          <t>İZMİR</t>
        </is>
      </c>
      <c>
        <v>ÇEŞME</v>
      </c>
      <c>
        <is>
          <t>L-179 35-18-L00179_72373252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22:26:47</t>
        </is>
      </c>
      <c>
        <is>
          <t>26.07.2020 23:16:31</t>
        </is>
      </c>
      <c>
        <v>0.828888888</v>
      </c>
      <c>
        <v>0</v>
      </c>
      <c>
        <v>64</v>
      </c>
      <c>
        <v>0</v>
      </c>
      <c>
        <v>0</v>
      </c>
      <c>
        <v>0</v>
      </c>
      <c>
        <v>53.048889</v>
      </c>
      <c>
        <v>0</v>
      </c>
      <c>
        <v>0</v>
      </c>
    </row>
    <row>
      <c>
        <is>
          <t>1399689</t>
        </is>
      </c>
      <c>
        <v>1</v>
      </c>
      <c>
        <is>
          <t>İZMİR</t>
        </is>
      </c>
      <c>
        <v>URLA</v>
      </c>
      <c>
        <is>
          <t>TR-106 ZEYTİNALANI 35-19-L00106_A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11:38:01</t>
        </is>
      </c>
      <c>
        <is>
          <t>11.07.2020 20:30:21</t>
        </is>
      </c>
      <c>
        <v>8.872222222</v>
      </c>
      <c>
        <v>0</v>
      </c>
      <c>
        <v>96</v>
      </c>
      <c>
        <v>0</v>
      </c>
      <c>
        <v>0</v>
      </c>
      <c>
        <v>0</v>
      </c>
      <c>
        <v>851.733333</v>
      </c>
      <c>
        <v>0</v>
      </c>
      <c>
        <v>0</v>
      </c>
    </row>
    <row>
      <c>
        <is>
          <t>1399633</t>
        </is>
      </c>
      <c>
        <v>1</v>
      </c>
      <c>
        <is>
          <t>MANİSA</t>
        </is>
      </c>
      <c>
        <v>YUNUSEMRE</v>
      </c>
      <c>
        <is>
          <t>DM-25/18 45-71-M00366_953195907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11.07.2020 11:05:30</t>
        </is>
      </c>
      <c>
        <is>
          <t>11.07.2020 12:01:21</t>
        </is>
      </c>
      <c>
        <v>0.930833333</v>
      </c>
      <c>
        <v>0</v>
      </c>
      <c>
        <v>2</v>
      </c>
      <c>
        <v>0</v>
      </c>
      <c>
        <v>0</v>
      </c>
      <c>
        <v>0</v>
      </c>
      <c>
        <v>1.861667</v>
      </c>
      <c>
        <v>0</v>
      </c>
      <c>
        <v>0</v>
      </c>
    </row>
    <row>
      <c>
        <is>
          <t>1478277</t>
        </is>
      </c>
      <c>
        <v>1</v>
      </c>
      <c>
        <is>
          <t>İZMİR</t>
        </is>
      </c>
      <c>
        <v>KEMALPAŞA</v>
      </c>
      <c>
        <is>
          <t>TR-35 35-27-M00035_D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15:15:40</t>
        </is>
      </c>
      <c>
        <is>
          <t>27.07.2020 16:44:01</t>
        </is>
      </c>
      <c>
        <v>1.4725</v>
      </c>
      <c>
        <v>0</v>
      </c>
      <c>
        <v>26</v>
      </c>
      <c>
        <v>0</v>
      </c>
      <c>
        <v>0</v>
      </c>
      <c>
        <v>0</v>
      </c>
      <c>
        <v>38.285</v>
      </c>
      <c>
        <v>0</v>
      </c>
      <c>
        <v>0</v>
      </c>
    </row>
    <row>
      <c>
        <is>
          <t>1410313</t>
        </is>
      </c>
      <c>
        <v>1</v>
      </c>
      <c>
        <is>
          <t>MANİSA</t>
        </is>
      </c>
      <c>
        <v>YUNUSEMRE</v>
      </c>
      <c>
        <is>
          <t>DM-14/22 45-71-M00545_45089886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13:04:18</t>
        </is>
      </c>
      <c>
        <is>
          <t>12.07.2020 13:47:04</t>
        </is>
      </c>
      <c>
        <v>0.712777777</v>
      </c>
      <c>
        <v>0</v>
      </c>
      <c>
        <v>9</v>
      </c>
      <c>
        <v>0</v>
      </c>
      <c>
        <v>3</v>
      </c>
      <c>
        <v>0</v>
      </c>
      <c>
        <v>6.415</v>
      </c>
      <c>
        <v>0</v>
      </c>
      <c>
        <v>2.138333</v>
      </c>
    </row>
    <row>
      <c>
        <is>
          <t>1479133</t>
        </is>
      </c>
      <c>
        <v>1</v>
      </c>
      <c>
        <is>
          <t>İZMİR</t>
        </is>
      </c>
      <c>
        <v>TORBALI</v>
      </c>
      <c>
        <is>
          <t>KIRBAŞI TR-1 35-26-L00319_Ayırıcı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16:37:43</t>
        </is>
      </c>
      <c>
        <is>
          <t>28.07.2020 17:34:07</t>
        </is>
      </c>
      <c>
        <v>0.94</v>
      </c>
      <c>
        <v>0</v>
      </c>
      <c>
        <v>0</v>
      </c>
      <c>
        <v>1</v>
      </c>
      <c>
        <v>128</v>
      </c>
      <c>
        <v>0</v>
      </c>
      <c>
        <v>0</v>
      </c>
      <c>
        <v>0.94</v>
      </c>
      <c>
        <v>120.32</v>
      </c>
    </row>
    <row>
      <c>
        <is>
          <t>1372423</t>
        </is>
      </c>
      <c>
        <v>1</v>
      </c>
      <c>
        <is>
          <t>İZMİR</t>
        </is>
      </c>
      <c>
        <v>MENDERES</v>
      </c>
      <c>
        <is>
          <t>DM-2/TR-21 35-22-M00063_DAĞITIM TRAFO DM-2/TR-21-M03 M03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12:46:03</t>
        </is>
      </c>
      <c>
        <is>
          <t>02.07.2020 12:55:00</t>
        </is>
      </c>
      <c>
        <v>0.149166666</v>
      </c>
      <c>
        <v>2</v>
      </c>
      <c>
        <v>1006</v>
      </c>
      <c>
        <v>0</v>
      </c>
      <c>
        <v>0</v>
      </c>
      <c>
        <v>0.298333</v>
      </c>
      <c>
        <v>150.061666</v>
      </c>
      <c>
        <v>0</v>
      </c>
      <c>
        <v>0</v>
      </c>
    </row>
    <row>
      <c>
        <is>
          <t>1372476</t>
        </is>
      </c>
      <c>
        <v>1</v>
      </c>
      <c>
        <is>
          <t>İZMİR</t>
        </is>
      </c>
      <c>
        <v>MENDERES</v>
      </c>
      <c>
        <is>
          <t>DM-2/TR-21 35-22-M00063_DAĞITIM TRAFO DM-2/TR-21-M03 M03</t>
        </is>
      </c>
      <c>
        <v>OG Kademe Ayarı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14:17:13</t>
        </is>
      </c>
      <c>
        <is>
          <t>02.07.2020 14:20:00</t>
        </is>
      </c>
      <c>
        <v>0.046388888</v>
      </c>
      <c>
        <v>2</v>
      </c>
      <c>
        <v>1006</v>
      </c>
      <c>
        <v>0</v>
      </c>
      <c>
        <v>0</v>
      </c>
      <c>
        <v>0.092778</v>
      </c>
      <c>
        <v>46.667221</v>
      </c>
      <c>
        <v>0</v>
      </c>
      <c>
        <v>0</v>
      </c>
    </row>
    <row>
      <c>
        <is>
          <t>1422690</t>
        </is>
      </c>
      <c>
        <v>1</v>
      </c>
      <c>
        <is>
          <t>MANİSA</t>
        </is>
      </c>
      <c>
        <v>YUNUSEMRE</v>
      </c>
      <c>
        <is>
          <t>MANİSA BELEDİYESİ HAYVAN BARINAĞI ÖZEL 45-71-M02298Ö_Ayırıcı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21:31:43</t>
        </is>
      </c>
      <c>
        <is>
          <t>16.07.2020 23:39:18</t>
        </is>
      </c>
      <c>
        <v>2.126388888</v>
      </c>
      <c>
        <v>0</v>
      </c>
      <c>
        <v>0</v>
      </c>
      <c>
        <v>2</v>
      </c>
      <c>
        <v>0</v>
      </c>
      <c>
        <v>0</v>
      </c>
      <c>
        <v>0</v>
      </c>
      <c>
        <v>4.252778</v>
      </c>
      <c>
        <v>0</v>
      </c>
    </row>
    <row>
      <c>
        <is>
          <t>1398183</t>
        </is>
      </c>
      <c>
        <v>1</v>
      </c>
      <c>
        <is>
          <t>MANİSA</t>
        </is>
      </c>
      <c>
        <v>YUNUSEMRE</v>
      </c>
      <c>
        <is>
          <t>TR-1/46 (25/17c) 45-71-M00146_Ayırıcı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10:02:21</t>
        </is>
      </c>
      <c>
        <is>
          <t>09.07.2020 10:15:28</t>
        </is>
      </c>
      <c>
        <v>0.218611111</v>
      </c>
      <c>
        <v>1</v>
      </c>
      <c>
        <v>37</v>
      </c>
      <c>
        <v>0</v>
      </c>
      <c>
        <v>5</v>
      </c>
      <c>
        <v>0.218611</v>
      </c>
      <c>
        <v>8.088611</v>
      </c>
      <c>
        <v>0</v>
      </c>
      <c>
        <v>1.093056</v>
      </c>
    </row>
    <row>
      <c>
        <is>
          <t>1455847</t>
        </is>
      </c>
      <c>
        <v>1</v>
      </c>
      <c>
        <is>
          <t>MANİSA</t>
        </is>
      </c>
      <c>
        <v>YUNUSEMRE</v>
      </c>
      <c>
        <is>
          <t>DM-01/51 45-71-M00320_B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20:11:28</t>
        </is>
      </c>
      <c>
        <is>
          <t>22.07.2020 20:48:57</t>
        </is>
      </c>
      <c>
        <v>0.624722222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8.121389</v>
      </c>
    </row>
    <row>
      <c>
        <is>
          <t>1455873</t>
        </is>
      </c>
      <c>
        <v>1</v>
      </c>
      <c>
        <is>
          <t>MANİSA</t>
        </is>
      </c>
      <c>
        <v>YUNUSEMRE</v>
      </c>
      <c>
        <is>
          <t>DM-01/51 45-71-M00320_B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21:13:57</t>
        </is>
      </c>
      <c>
        <is>
          <t>22.07.2020 23:22:17</t>
        </is>
      </c>
      <c>
        <v>2.138888888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27.805556</v>
      </c>
    </row>
    <row>
      <c>
        <is>
          <t>1466446</t>
        </is>
      </c>
      <c>
        <v>1</v>
      </c>
      <c>
        <is>
          <t>İZMİR</t>
        </is>
      </c>
      <c>
        <v>ÇEŞME</v>
      </c>
      <c>
        <is>
          <t>L-252 SİSSUS HASTANE 35-18-L00252_950441388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22:08:48</t>
        </is>
      </c>
      <c>
        <is>
          <t>24.07.2020 00:02:55</t>
        </is>
      </c>
      <c>
        <v>1.901944444</v>
      </c>
      <c>
        <v>0</v>
      </c>
      <c>
        <v>1</v>
      </c>
      <c>
        <v>0</v>
      </c>
      <c>
        <v>0</v>
      </c>
      <c>
        <v>0</v>
      </c>
      <c>
        <v>1.901944</v>
      </c>
      <c>
        <v>0</v>
      </c>
      <c>
        <v>0</v>
      </c>
    </row>
    <row>
      <c>
        <is>
          <t>1466216</t>
        </is>
      </c>
      <c>
        <v>1</v>
      </c>
      <c>
        <is>
          <t>İZMİR</t>
        </is>
      </c>
      <c>
        <v>BORNOVA</v>
      </c>
      <c>
        <is>
          <t>M-2512 35-02-M02512_99372952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15:45:32</t>
        </is>
      </c>
      <c>
        <is>
          <t>23.07.2020 19:33:18</t>
        </is>
      </c>
      <c>
        <v>3.796111111</v>
      </c>
      <c>
        <v>0</v>
      </c>
      <c>
        <v>1</v>
      </c>
      <c>
        <v>0</v>
      </c>
      <c>
        <v>0</v>
      </c>
      <c>
        <v>0</v>
      </c>
      <c>
        <v>3.796111</v>
      </c>
      <c>
        <v>0</v>
      </c>
      <c>
        <v>0</v>
      </c>
    </row>
    <row>
      <c>
        <is>
          <t>1398415</t>
        </is>
      </c>
      <c>
        <v>1</v>
      </c>
      <c>
        <is>
          <t>İZMİR</t>
        </is>
      </c>
      <c>
        <v>BUCA</v>
      </c>
      <c>
        <is>
          <t>K-3551 35-03-K03551_35-03-K03551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14:45:15</t>
        </is>
      </c>
      <c>
        <is>
          <t>09.07.2020 15:14:57</t>
        </is>
      </c>
      <c>
        <v>0.495</v>
      </c>
      <c>
        <v>1</v>
      </c>
      <c>
        <v>786</v>
      </c>
      <c>
        <v>0</v>
      </c>
      <c>
        <v>0</v>
      </c>
      <c>
        <v>0.495</v>
      </c>
      <c>
        <v>389.07</v>
      </c>
      <c>
        <v>0</v>
      </c>
      <c>
        <v>0</v>
      </c>
    </row>
    <row>
      <c>
        <is>
          <t>1466392</t>
        </is>
      </c>
      <c>
        <v>1</v>
      </c>
      <c>
        <is>
          <t>İZMİR</t>
        </is>
      </c>
      <c>
        <v>BORNOVA</v>
      </c>
      <c>
        <is>
          <t>M-2512 35-02-M02512_99372952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22:03:06</t>
        </is>
      </c>
      <c>
        <is>
          <t>23.07.2020 22:54:17</t>
        </is>
      </c>
      <c>
        <v>0.853055555</v>
      </c>
      <c>
        <v>0</v>
      </c>
      <c>
        <v>1</v>
      </c>
      <c>
        <v>0</v>
      </c>
      <c>
        <v>0</v>
      </c>
      <c>
        <v>0</v>
      </c>
      <c>
        <v>0.853056</v>
      </c>
      <c>
        <v>0</v>
      </c>
      <c>
        <v>0</v>
      </c>
    </row>
    <row>
      <c>
        <is>
          <t>1397828</t>
        </is>
      </c>
      <c>
        <v>1</v>
      </c>
      <c>
        <is>
          <t>MANİSA</t>
        </is>
      </c>
      <c>
        <v>YUNUSEMRE</v>
      </c>
      <c>
        <is>
          <t>DM-13/14 45-71-M00321_DİREK TİPİ-M05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17:58:08</t>
        </is>
      </c>
      <c>
        <is>
          <t>08.07.2020 18:47:02</t>
        </is>
      </c>
      <c>
        <v>0.815</v>
      </c>
      <c>
        <v>9</v>
      </c>
      <c>
        <v>1606</v>
      </c>
      <c>
        <v>0</v>
      </c>
      <c>
        <v>0</v>
      </c>
      <c>
        <v>7.335</v>
      </c>
      <c>
        <v>1308.89</v>
      </c>
      <c>
        <v>0</v>
      </c>
      <c>
        <v>0</v>
      </c>
    </row>
    <row>
      <c>
        <is>
          <t>1411761</t>
        </is>
      </c>
      <c>
        <v>1</v>
      </c>
      <c>
        <is>
          <t>İZMİR</t>
        </is>
      </c>
      <c>
        <v>URLA</v>
      </c>
      <c>
        <is>
          <t>TR-106 ZEYTİNALANI 35-19-L00106_A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19:57:10</t>
        </is>
      </c>
      <c>
        <is>
          <t>15.07.2020 01:35:36</t>
        </is>
      </c>
      <c>
        <v>5.640555555</v>
      </c>
      <c>
        <v>0</v>
      </c>
      <c>
        <v>95</v>
      </c>
      <c>
        <v>0</v>
      </c>
      <c>
        <v>0</v>
      </c>
      <c>
        <v>0</v>
      </c>
      <c>
        <v>535.852778</v>
      </c>
      <c>
        <v>0</v>
      </c>
      <c>
        <v>0</v>
      </c>
    </row>
    <row>
      <c>
        <is>
          <t>1386481</t>
        </is>
      </c>
      <c>
        <v>1</v>
      </c>
      <c>
        <is>
          <t>İZMİR</t>
        </is>
      </c>
      <c>
        <v>BORNOVA</v>
      </c>
      <c>
        <is>
          <t>K-4630 35-02-K04630_C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09:17:12</t>
        </is>
      </c>
      <c>
        <is>
          <t>07.07.2020 11:47:30</t>
        </is>
      </c>
      <c>
        <v>2.505</v>
      </c>
      <c>
        <v>0</v>
      </c>
      <c>
        <v>212</v>
      </c>
      <c>
        <v>0</v>
      </c>
      <c>
        <v>0</v>
      </c>
      <c>
        <v>0</v>
      </c>
      <c>
        <v>531.06</v>
      </c>
      <c>
        <v>0</v>
      </c>
      <c>
        <v>0</v>
      </c>
    </row>
    <row>
      <c>
        <is>
          <t>1411735</t>
        </is>
      </c>
      <c>
        <v>1</v>
      </c>
      <c>
        <is>
          <t>İZMİR</t>
        </is>
      </c>
      <c>
        <v>ÇEŞME</v>
      </c>
      <c>
        <is>
          <t>L-175 35-18-L00175_950437424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19:13:55</t>
        </is>
      </c>
      <c>
        <is>
          <t>14.07.2020 22:28:56</t>
        </is>
      </c>
      <c>
        <v>3.250277777</v>
      </c>
      <c>
        <v>0</v>
      </c>
      <c>
        <v>1</v>
      </c>
      <c>
        <v>0</v>
      </c>
      <c>
        <v>0</v>
      </c>
      <c>
        <v>0</v>
      </c>
      <c>
        <v>3.250278</v>
      </c>
      <c>
        <v>0</v>
      </c>
      <c>
        <v>0</v>
      </c>
    </row>
    <row>
      <c>
        <is>
          <t>1373277</t>
        </is>
      </c>
      <c>
        <v>1</v>
      </c>
      <c>
        <is>
          <t>İZMİR</t>
        </is>
      </c>
      <c>
        <v>ÇEŞME</v>
      </c>
      <c>
        <is>
          <t>L-175 35-18-L00175_950437237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12:03:43</t>
        </is>
      </c>
      <c>
        <is>
          <t>03.07.2020 18:23:26</t>
        </is>
      </c>
      <c>
        <v>6.328611111</v>
      </c>
      <c>
        <v>0</v>
      </c>
      <c>
        <v>1</v>
      </c>
      <c>
        <v>0</v>
      </c>
      <c>
        <v>0</v>
      </c>
      <c>
        <v>0</v>
      </c>
      <c>
        <v>6.328611</v>
      </c>
      <c>
        <v>0</v>
      </c>
      <c>
        <v>0</v>
      </c>
    </row>
    <row>
      <c>
        <is>
          <t>1371574</t>
        </is>
      </c>
      <c>
        <v>1</v>
      </c>
      <c>
        <is>
          <t>MANİSA</t>
        </is>
      </c>
      <c>
        <v>YUNUSEMRE</v>
      </c>
      <c>
        <is>
          <t>DM-25/18 45-71-M00366_G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09:28:00</t>
        </is>
      </c>
      <c>
        <is>
          <t>01.07.2020 09:59:12</t>
        </is>
      </c>
      <c>
        <v>0.52</v>
      </c>
      <c>
        <v>0</v>
      </c>
      <c>
        <v>398</v>
      </c>
      <c>
        <v>0</v>
      </c>
      <c>
        <v>0</v>
      </c>
      <c>
        <v>0</v>
      </c>
      <c>
        <v>206.96</v>
      </c>
      <c>
        <v>0</v>
      </c>
      <c>
        <v>0</v>
      </c>
    </row>
    <row>
      <c>
        <is>
          <t>1479796</t>
        </is>
      </c>
      <c>
        <v>1</v>
      </c>
      <c>
        <is>
          <t>İZMİR</t>
        </is>
      </c>
      <c>
        <v>BORNOVA</v>
      </c>
      <c>
        <is>
          <t>K-3665 35-02-K03665_A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13:14:58</t>
        </is>
      </c>
      <c>
        <is>
          <t>29.07.2020 13:35:27</t>
        </is>
      </c>
      <c>
        <v>0.341388888</v>
      </c>
      <c>
        <v>0</v>
      </c>
      <c>
        <v>139</v>
      </c>
      <c>
        <v>0</v>
      </c>
      <c>
        <v>0</v>
      </c>
      <c>
        <v>0</v>
      </c>
      <c>
        <v>47.453055</v>
      </c>
      <c>
        <v>0</v>
      </c>
      <c>
        <v>0</v>
      </c>
    </row>
    <row>
      <c>
        <is>
          <t>1425099</t>
        </is>
      </c>
      <c>
        <v>1</v>
      </c>
      <c>
        <is>
          <t>İZMİR</t>
        </is>
      </c>
      <c>
        <v>KARABAĞLAR</v>
      </c>
      <c>
        <is>
          <t>K-655 35-01-K00655_911424911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11:26:11</t>
        </is>
      </c>
      <c>
        <is>
          <t>21.07.2020 18:54:38</t>
        </is>
      </c>
      <c>
        <v>7.474166666</v>
      </c>
      <c>
        <v>0</v>
      </c>
      <c>
        <v>7</v>
      </c>
      <c>
        <v>0</v>
      </c>
      <c>
        <v>0</v>
      </c>
      <c>
        <v>0</v>
      </c>
      <c>
        <v>52.319167</v>
      </c>
      <c>
        <v>0</v>
      </c>
      <c>
        <v>0</v>
      </c>
    </row>
    <row>
      <c>
        <is>
          <t>1372604</t>
        </is>
      </c>
      <c>
        <v>1</v>
      </c>
      <c>
        <is>
          <t>İZMİR</t>
        </is>
      </c>
      <c>
        <v>URLA</v>
      </c>
      <c>
        <is>
          <t>TR-155 ZEYTİNALANI 35-19-L00155_956677936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17:10:04</t>
        </is>
      </c>
      <c>
        <is>
          <t>02.07.2020 18:42:51</t>
        </is>
      </c>
      <c>
        <v>1.546388888</v>
      </c>
      <c>
        <v>0</v>
      </c>
      <c>
        <v>1</v>
      </c>
      <c>
        <v>0</v>
      </c>
      <c>
        <v>0</v>
      </c>
      <c>
        <v>0</v>
      </c>
      <c>
        <v>1.546389</v>
      </c>
      <c>
        <v>0</v>
      </c>
      <c>
        <v>0</v>
      </c>
    </row>
    <row>
      <c>
        <is>
          <t>1422438</t>
        </is>
      </c>
      <c>
        <v>1</v>
      </c>
      <c>
        <is>
          <t>İZMİR</t>
        </is>
      </c>
      <c>
        <v>BORNOVA</v>
      </c>
      <c>
        <is>
          <t>K-579 35-02-K00579_910021393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10:08:50</t>
        </is>
      </c>
      <c>
        <is>
          <t>16.07.2020 12:19:00</t>
        </is>
      </c>
      <c>
        <v>2.169444444</v>
      </c>
      <c>
        <v>0</v>
      </c>
      <c>
        <v>6</v>
      </c>
      <c>
        <v>0</v>
      </c>
      <c>
        <v>0</v>
      </c>
      <c>
        <v>0</v>
      </c>
      <c>
        <v>13.016667</v>
      </c>
      <c>
        <v>0</v>
      </c>
      <c>
        <v>0</v>
      </c>
    </row>
    <row>
      <c>
        <is>
          <t>1397663</t>
        </is>
      </c>
      <c>
        <v>1</v>
      </c>
      <c>
        <is>
          <t>İZMİR</t>
        </is>
      </c>
      <c>
        <v>URLA</v>
      </c>
      <c>
        <is>
          <t>TR-125 ZEYTİNALANI 35-19-L00125_956676053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13:53:51</t>
        </is>
      </c>
      <c>
        <is>
          <t>08.07.2020 15:29:13</t>
        </is>
      </c>
      <c>
        <v>1.589444444</v>
      </c>
      <c>
        <v>0</v>
      </c>
      <c>
        <v>1</v>
      </c>
      <c>
        <v>0</v>
      </c>
      <c>
        <v>0</v>
      </c>
      <c>
        <v>0</v>
      </c>
      <c>
        <v>1.589444</v>
      </c>
      <c>
        <v>0</v>
      </c>
      <c>
        <v>0</v>
      </c>
    </row>
    <row>
      <c>
        <is>
          <t>1399424</t>
        </is>
      </c>
      <c>
        <v>1</v>
      </c>
      <c>
        <is>
          <t>İZMİR</t>
        </is>
      </c>
      <c>
        <v>BORNOVA</v>
      </c>
      <c>
        <is>
          <t>K-3001 35-02-K03001_C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20:55:07</t>
        </is>
      </c>
      <c>
        <is>
          <t>10.07.2020 22:37:04</t>
        </is>
      </c>
      <c>
        <v>1.699166666</v>
      </c>
      <c>
        <v>0</v>
      </c>
      <c>
        <v>120</v>
      </c>
      <c>
        <v>0</v>
      </c>
      <c>
        <v>0</v>
      </c>
      <c>
        <v>0</v>
      </c>
      <c>
        <v>203.9</v>
      </c>
      <c>
        <v>0</v>
      </c>
      <c>
        <v>0</v>
      </c>
    </row>
    <row>
      <c>
        <is>
          <t>1397044</t>
        </is>
      </c>
      <c>
        <v>1</v>
      </c>
      <c>
        <is>
          <t>İZMİR</t>
        </is>
      </c>
      <c>
        <v>URLA</v>
      </c>
      <c>
        <is>
          <t>TR-125 ZEYTİNALANI 35-19-L00125_956680308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20:24:59</t>
        </is>
      </c>
      <c>
        <is>
          <t>07.07.2020 21:04:46</t>
        </is>
      </c>
      <c>
        <v>0.663055555</v>
      </c>
      <c>
        <v>0</v>
      </c>
      <c>
        <v>1</v>
      </c>
      <c>
        <v>0</v>
      </c>
      <c>
        <v>0</v>
      </c>
      <c>
        <v>0</v>
      </c>
      <c>
        <v>0.663056</v>
      </c>
      <c>
        <v>0</v>
      </c>
      <c>
        <v>0</v>
      </c>
    </row>
    <row>
      <c>
        <is>
          <t>1397211</t>
        </is>
      </c>
      <c>
        <v>1</v>
      </c>
      <c>
        <is>
          <t>İZMİR</t>
        </is>
      </c>
      <c>
        <v>URLA</v>
      </c>
      <c>
        <is>
          <t>TR-125 ZEYTİNALANI 35-19-L00125_956680308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00:39:25</t>
        </is>
      </c>
      <c>
        <is>
          <t>08.07.2020 02:40:58</t>
        </is>
      </c>
      <c>
        <v>2.025833333</v>
      </c>
      <c>
        <v>0</v>
      </c>
      <c>
        <v>1</v>
      </c>
      <c>
        <v>0</v>
      </c>
      <c>
        <v>0</v>
      </c>
      <c>
        <v>0</v>
      </c>
      <c>
        <v>2.025833</v>
      </c>
      <c>
        <v>0</v>
      </c>
      <c>
        <v>0</v>
      </c>
    </row>
    <row>
      <c>
        <is>
          <t>1480744</t>
        </is>
      </c>
      <c>
        <v>1</v>
      </c>
      <c>
        <is>
          <t>İZMİR</t>
        </is>
      </c>
      <c>
        <v>URLA</v>
      </c>
      <c>
        <is>
          <t>TR-125 ZEYTİNALANI 35-19-L00125_956666599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19:40:40</t>
        </is>
      </c>
      <c>
        <is>
          <t>31.07.2020 01:04:27</t>
        </is>
      </c>
      <c>
        <v>5.396388888</v>
      </c>
      <c>
        <v>0</v>
      </c>
      <c>
        <v>1</v>
      </c>
      <c>
        <v>0</v>
      </c>
      <c>
        <v>0</v>
      </c>
      <c>
        <v>0</v>
      </c>
      <c>
        <v>5.396389</v>
      </c>
      <c>
        <v>0</v>
      </c>
      <c>
        <v>0</v>
      </c>
    </row>
    <row>
      <c>
        <is>
          <t>1371805</t>
        </is>
      </c>
      <c>
        <v>1</v>
      </c>
      <c>
        <is>
          <t>İZMİR</t>
        </is>
      </c>
      <c>
        <v>ÇEŞME</v>
      </c>
      <c>
        <is>
          <t>L-252 SİSSUS HASTANE 35-18-L00252_950440751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15:33:00</t>
        </is>
      </c>
      <c>
        <is>
          <t>01.07.2020 16:06:06</t>
        </is>
      </c>
      <c>
        <v>0.551666666</v>
      </c>
      <c>
        <v>0</v>
      </c>
      <c>
        <v>1</v>
      </c>
      <c>
        <v>0</v>
      </c>
      <c>
        <v>0</v>
      </c>
      <c>
        <v>0</v>
      </c>
      <c>
        <v>0.551667</v>
      </c>
      <c>
        <v>0</v>
      </c>
      <c>
        <v>0</v>
      </c>
    </row>
    <row>
      <c>
        <is>
          <t>1481116</t>
        </is>
      </c>
      <c>
        <v>1</v>
      </c>
      <c>
        <is>
          <t>İZMİR</t>
        </is>
      </c>
      <c>
        <v>URLA</v>
      </c>
      <c>
        <is>
          <t>TR-125 ZEYTİNALANI 35-19-L00125_956686611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15:35:00</t>
        </is>
      </c>
      <c>
        <is>
          <t>31.07.2020 18:16:54</t>
        </is>
      </c>
      <c>
        <v>2.698333333</v>
      </c>
      <c>
        <v>0</v>
      </c>
      <c>
        <v>1</v>
      </c>
      <c>
        <v>0</v>
      </c>
      <c>
        <v>0</v>
      </c>
      <c>
        <v>0</v>
      </c>
      <c>
        <v>2.698333</v>
      </c>
      <c>
        <v>0</v>
      </c>
      <c>
        <v>0</v>
      </c>
    </row>
    <row>
      <c>
        <is>
          <t>1481055</t>
        </is>
      </c>
      <c>
        <v>1</v>
      </c>
      <c>
        <is>
          <t>İZMİR</t>
        </is>
      </c>
      <c>
        <v>URLA</v>
      </c>
      <c>
        <is>
          <t>TR-125 ZEYTİNALANI 35-19-L00125_956666599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12:37:00</t>
        </is>
      </c>
      <c>
        <is>
          <t>31.07.2020 13:41:04</t>
        </is>
      </c>
      <c>
        <v>1.067777777</v>
      </c>
      <c>
        <v>0</v>
      </c>
      <c>
        <v>1</v>
      </c>
      <c>
        <v>0</v>
      </c>
      <c>
        <v>0</v>
      </c>
      <c>
        <v>0</v>
      </c>
      <c>
        <v>1.067778</v>
      </c>
      <c>
        <v>0</v>
      </c>
      <c>
        <v>0</v>
      </c>
    </row>
    <row>
      <c>
        <is>
          <t>1466375</t>
        </is>
      </c>
      <c>
        <v>1</v>
      </c>
      <c>
        <is>
          <t>İZMİR</t>
        </is>
      </c>
      <c>
        <v>KARABAĞLAR</v>
      </c>
      <c>
        <is>
          <t>K-1403 35-01-K01403_911434567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19:50:43</t>
        </is>
      </c>
      <c>
        <is>
          <t>23.07.2020 21:08:46</t>
        </is>
      </c>
      <c>
        <v>1.300833333</v>
      </c>
      <c>
        <v>0</v>
      </c>
      <c>
        <v>2</v>
      </c>
      <c>
        <v>0</v>
      </c>
      <c>
        <v>0</v>
      </c>
      <c>
        <v>0</v>
      </c>
      <c>
        <v>2.601667</v>
      </c>
      <c>
        <v>0</v>
      </c>
      <c>
        <v>0</v>
      </c>
    </row>
    <row>
      <c>
        <is>
          <t>1412304</t>
        </is>
      </c>
      <c>
        <v>1</v>
      </c>
      <c>
        <is>
          <t>İZMİR</t>
        </is>
      </c>
      <c>
        <v>ÇEŞME</v>
      </c>
      <c>
        <is>
          <t>L-158 ONTUR 35-18-L00158_950443959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22:40:11</t>
        </is>
      </c>
      <c>
        <is>
          <t>16.07.2020 00:09:04</t>
        </is>
      </c>
      <c>
        <v>1.481388888</v>
      </c>
      <c>
        <v>0</v>
      </c>
      <c>
        <v>1</v>
      </c>
      <c>
        <v>0</v>
      </c>
      <c>
        <v>0</v>
      </c>
      <c>
        <v>0</v>
      </c>
      <c>
        <v>1.481389</v>
      </c>
      <c>
        <v>0</v>
      </c>
      <c>
        <v>0</v>
      </c>
    </row>
    <row>
      <c>
        <is>
          <t>1374064</t>
        </is>
      </c>
      <c>
        <v>1</v>
      </c>
      <c>
        <is>
          <t>İZMİR</t>
        </is>
      </c>
      <c>
        <v>ÇEŞME</v>
      </c>
      <c>
        <is>
          <t>L-158 ONTUR 35-18-L00158_950443976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12:23:20</t>
        </is>
      </c>
      <c>
        <is>
          <t>04.07.2020 18:23:53</t>
        </is>
      </c>
      <c>
        <v>6.009166666</v>
      </c>
      <c>
        <v>0</v>
      </c>
      <c>
        <v>1</v>
      </c>
      <c>
        <v>0</v>
      </c>
      <c>
        <v>0</v>
      </c>
      <c>
        <v>0</v>
      </c>
      <c>
        <v>6.009167</v>
      </c>
      <c>
        <v>0</v>
      </c>
      <c>
        <v>0</v>
      </c>
    </row>
    <row>
      <c>
        <is>
          <t>1385655</t>
        </is>
      </c>
      <c>
        <v>1</v>
      </c>
      <c>
        <is>
          <t>İZMİR</t>
        </is>
      </c>
      <c>
        <v>ÇEŞME</v>
      </c>
      <c>
        <is>
          <t>L-252 SİSSUS HASTANE 35-18-L00252_950440730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11:13:07</t>
        </is>
      </c>
      <c>
        <is>
          <t>07.07.2020 21:47:05</t>
        </is>
      </c>
      <c>
        <v>34.566111111</v>
      </c>
      <c>
        <v>0</v>
      </c>
      <c>
        <v>1</v>
      </c>
      <c>
        <v>0</v>
      </c>
      <c>
        <v>0</v>
      </c>
      <c>
        <v>0</v>
      </c>
      <c>
        <v>34.566111</v>
      </c>
      <c>
        <v>0</v>
      </c>
      <c>
        <v>0</v>
      </c>
    </row>
    <row>
      <c>
        <is>
          <t>1399582</t>
        </is>
      </c>
      <c>
        <v>1</v>
      </c>
      <c>
        <is>
          <t>İZMİR</t>
        </is>
      </c>
      <c>
        <v>BUCA</v>
      </c>
      <c>
        <is>
          <t>K-2984 35-03-K02984_D d2b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09:24:52</t>
        </is>
      </c>
      <c>
        <is>
          <t>11.07.2020 12:28:26</t>
        </is>
      </c>
      <c>
        <v>3.059444444</v>
      </c>
      <c>
        <v>0</v>
      </c>
      <c>
        <v>84</v>
      </c>
      <c>
        <v>0</v>
      </c>
      <c>
        <v>0</v>
      </c>
      <c>
        <v>0</v>
      </c>
      <c>
        <v>256.993333</v>
      </c>
      <c>
        <v>0</v>
      </c>
      <c>
        <v>0</v>
      </c>
    </row>
    <row>
      <c>
        <is>
          <t>1374498</t>
        </is>
      </c>
      <c>
        <v>1</v>
      </c>
      <c>
        <is>
          <t>İZMİR</t>
        </is>
      </c>
      <c>
        <v>BUCA</v>
      </c>
      <c>
        <is>
          <t>K-4237 35-03-K04237_K-94-K02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01:59:00</t>
        </is>
      </c>
      <c>
        <is>
          <t>05.07.2020 02:25:04</t>
        </is>
      </c>
      <c>
        <v>0.434444444</v>
      </c>
      <c>
        <v>1</v>
      </c>
      <c>
        <v>612</v>
      </c>
      <c>
        <v>0</v>
      </c>
      <c>
        <v>0</v>
      </c>
      <c>
        <v>0.434444</v>
      </c>
      <c>
        <v>265.88</v>
      </c>
      <c>
        <v>0</v>
      </c>
      <c>
        <v>0</v>
      </c>
    </row>
    <row>
      <c>
        <is>
          <t>1424538</t>
        </is>
      </c>
      <c>
        <v>1</v>
      </c>
      <c>
        <is>
          <t>İZMİR</t>
        </is>
      </c>
      <c>
        <v>ÇEŞME</v>
      </c>
      <c>
        <is>
          <t>L-400 35-18-L00400_6980779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11:08:29</t>
        </is>
      </c>
      <c>
        <is>
          <t>20.07.2020 14:55:23</t>
        </is>
      </c>
      <c>
        <v>3.781666666</v>
      </c>
      <c>
        <v>0</v>
      </c>
      <c>
        <v>36</v>
      </c>
      <c>
        <v>0</v>
      </c>
      <c>
        <v>0</v>
      </c>
      <c>
        <v>0</v>
      </c>
      <c>
        <v>136.14</v>
      </c>
      <c>
        <v>0</v>
      </c>
      <c>
        <v>0</v>
      </c>
    </row>
    <row>
      <c>
        <is>
          <t>1477279</t>
        </is>
      </c>
      <c>
        <v>1</v>
      </c>
      <c>
        <is>
          <t>İZMİR</t>
        </is>
      </c>
      <c>
        <v>ÇEŞME</v>
      </c>
      <c>
        <is>
          <t>L-400 35-18-L00400_950451004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12:46:38</t>
        </is>
      </c>
      <c>
        <is>
          <t>25.07.2020 17:35:34</t>
        </is>
      </c>
      <c>
        <v>4.815555555</v>
      </c>
      <c>
        <v>0</v>
      </c>
      <c>
        <v>1</v>
      </c>
      <c>
        <v>0</v>
      </c>
      <c>
        <v>0</v>
      </c>
      <c>
        <v>0</v>
      </c>
      <c>
        <v>4.815556</v>
      </c>
      <c>
        <v>0</v>
      </c>
      <c>
        <v>0</v>
      </c>
    </row>
    <row>
      <c>
        <is>
          <t>1476692</t>
        </is>
      </c>
      <c>
        <v>1</v>
      </c>
      <c>
        <is>
          <t>İZMİR</t>
        </is>
      </c>
      <c>
        <v>ÇEŞME</v>
      </c>
      <c>
        <is>
          <t>L-400 35-18-L00400_950456498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12:14:02</t>
        </is>
      </c>
      <c>
        <is>
          <t>24.07.2020 14:04:15</t>
        </is>
      </c>
      <c>
        <v>1.836944444</v>
      </c>
      <c>
        <v>0</v>
      </c>
      <c>
        <v>2</v>
      </c>
      <c>
        <v>0</v>
      </c>
      <c>
        <v>0</v>
      </c>
      <c>
        <v>0</v>
      </c>
      <c>
        <v>3.673889</v>
      </c>
      <c>
        <v>0</v>
      </c>
      <c>
        <v>0</v>
      </c>
    </row>
    <row>
      <c>
        <is>
          <t>1412334</t>
        </is>
      </c>
      <c>
        <v>1</v>
      </c>
      <c>
        <is>
          <t>İZMİR</t>
        </is>
      </c>
      <c>
        <v>ÇEŞME</v>
      </c>
      <c>
        <is>
          <t>L-158 ONTUR 35-18-L00158_950443968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02:14:27</t>
        </is>
      </c>
      <c>
        <is>
          <t>16.07.2020 03:10:48</t>
        </is>
      </c>
      <c>
        <v>0.939166666</v>
      </c>
      <c>
        <v>0</v>
      </c>
      <c>
        <v>1</v>
      </c>
      <c>
        <v>0</v>
      </c>
      <c>
        <v>0</v>
      </c>
      <c>
        <v>0</v>
      </c>
      <c>
        <v>0.939167</v>
      </c>
      <c>
        <v>0</v>
      </c>
      <c>
        <v>0</v>
      </c>
    </row>
    <row>
      <c>
        <is>
          <t>1477328</t>
        </is>
      </c>
      <c>
        <v>1</v>
      </c>
      <c>
        <is>
          <t>İZMİR</t>
        </is>
      </c>
      <c>
        <v>BUCA</v>
      </c>
      <c>
        <is>
          <t>K-1790 35-01-K01790_K-338/K-577-K01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14:34:51</t>
        </is>
      </c>
      <c>
        <is>
          <t>25.07.2020 16:24:18</t>
        </is>
      </c>
      <c>
        <v>1.824166666</v>
      </c>
      <c>
        <v>3</v>
      </c>
      <c>
        <v>300</v>
      </c>
      <c>
        <v>0</v>
      </c>
      <c>
        <v>0</v>
      </c>
      <c>
        <v>5.4725</v>
      </c>
      <c>
        <v>547.25</v>
      </c>
      <c>
        <v>0</v>
      </c>
      <c>
        <v>0</v>
      </c>
    </row>
    <row>
      <c>
        <is>
          <t>1422485</t>
        </is>
      </c>
      <c>
        <v>1</v>
      </c>
      <c>
        <is>
          <t>İZMİR</t>
        </is>
      </c>
      <c>
        <v>ÇEŞME</v>
      </c>
      <c>
        <is>
          <t>L-261 SİTESPOR 35-18-L00261_DAĞITIM TRAFO L-261 SİTESPOR L03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12:16:00</t>
        </is>
      </c>
      <c>
        <is>
          <t>16.07.2020 12:26:00</t>
        </is>
      </c>
      <c>
        <v>0.166666666</v>
      </c>
      <c>
        <v>2</v>
      </c>
      <c>
        <v>280</v>
      </c>
      <c>
        <v>0</v>
      </c>
      <c>
        <v>0</v>
      </c>
      <c>
        <v>0.333333</v>
      </c>
      <c>
        <v>46.666666</v>
      </c>
      <c>
        <v>0</v>
      </c>
      <c>
        <v>0</v>
      </c>
    </row>
    <row>
      <c>
        <is>
          <t>1477233</t>
        </is>
      </c>
      <c>
        <v>1</v>
      </c>
      <c>
        <is>
          <t>İZMİR</t>
        </is>
      </c>
      <c>
        <v>BUCA</v>
      </c>
      <c>
        <is>
          <t>K-195 35-03-K00195_910422897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11:22:28</t>
        </is>
      </c>
      <c>
        <is>
          <t>25.07.2020 15:16:45</t>
        </is>
      </c>
      <c>
        <v>3.904722222</v>
      </c>
      <c>
        <v>0</v>
      </c>
      <c>
        <v>13</v>
      </c>
      <c>
        <v>0</v>
      </c>
      <c>
        <v>0</v>
      </c>
      <c>
        <v>0</v>
      </c>
      <c>
        <v>50.761389</v>
      </c>
      <c>
        <v>0</v>
      </c>
      <c>
        <v>0</v>
      </c>
    </row>
    <row>
      <c>
        <is>
          <t>1372086</t>
        </is>
      </c>
      <c>
        <v>1</v>
      </c>
      <c>
        <is>
          <t>İZMİR</t>
        </is>
      </c>
      <c>
        <v>ÇEŞME</v>
      </c>
      <c>
        <is>
          <t>L-240 PTT TRAFO 35-18-L00240_6348110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23:41:51</t>
        </is>
      </c>
      <c>
        <is>
          <t>02.07.2020 01:19:58</t>
        </is>
      </c>
      <c>
        <v>1.635277777</v>
      </c>
      <c>
        <v>0</v>
      </c>
      <c>
        <v>107</v>
      </c>
      <c>
        <v>0</v>
      </c>
      <c>
        <v>0</v>
      </c>
      <c>
        <v>0</v>
      </c>
      <c>
        <v>174.974722</v>
      </c>
      <c>
        <v>0</v>
      </c>
      <c>
        <v>0</v>
      </c>
    </row>
    <row>
      <c>
        <is>
          <t>1372116</t>
        </is>
      </c>
      <c>
        <v>1</v>
      </c>
      <c>
        <is>
          <t>İZMİR</t>
        </is>
      </c>
      <c>
        <v>ÇEŞME</v>
      </c>
      <c>
        <is>
          <t>L-240 PTT TRAFO 35-18-L00240_6348110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01:56:56</t>
        </is>
      </c>
      <c>
        <is>
          <t>02.07.2020 03:16:16</t>
        </is>
      </c>
      <c>
        <v>1.322222222</v>
      </c>
      <c>
        <v>0</v>
      </c>
      <c>
        <v>107</v>
      </c>
      <c>
        <v>0</v>
      </c>
      <c>
        <v>0</v>
      </c>
      <c>
        <v>0</v>
      </c>
      <c>
        <v>141.477778</v>
      </c>
      <c>
        <v>0</v>
      </c>
      <c>
        <v>0</v>
      </c>
    </row>
    <row>
      <c>
        <is>
          <t>1411469</t>
        </is>
      </c>
      <c>
        <v>1</v>
      </c>
      <c>
        <is>
          <t>İZMİR</t>
        </is>
      </c>
      <c>
        <v>ÇEŞME</v>
      </c>
      <c>
        <is>
          <t>L-175 35-18-L00175_950437656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12:38:55</t>
        </is>
      </c>
      <c>
        <is>
          <t>14.07.2020 13:40:16</t>
        </is>
      </c>
      <c>
        <v>1.0225</v>
      </c>
      <c>
        <v>0</v>
      </c>
      <c>
        <v>1</v>
      </c>
      <c>
        <v>0</v>
      </c>
      <c>
        <v>0</v>
      </c>
      <c>
        <v>0</v>
      </c>
      <c>
        <v>1.0225</v>
      </c>
      <c>
        <v>0</v>
      </c>
      <c>
        <v>0</v>
      </c>
    </row>
    <row>
      <c>
        <is>
          <t>1480672</t>
        </is>
      </c>
      <c>
        <v>1</v>
      </c>
      <c>
        <is>
          <t>İZMİR</t>
        </is>
      </c>
      <c>
        <v>TORBALI</v>
      </c>
      <c>
        <is>
          <t>TR-171 35-26-M00171_A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18:24:35</t>
        </is>
      </c>
      <c>
        <is>
          <t>30.07.2020 19:25:50</t>
        </is>
      </c>
      <c>
        <v>1.020833333</v>
      </c>
      <c>
        <v>0</v>
      </c>
      <c>
        <v>425</v>
      </c>
      <c>
        <v>0</v>
      </c>
      <c>
        <v>0</v>
      </c>
      <c>
        <v>0</v>
      </c>
      <c>
        <v>433.854167</v>
      </c>
      <c>
        <v>0</v>
      </c>
      <c>
        <v>0</v>
      </c>
    </row>
    <row>
      <c>
        <is>
          <t>1477356</t>
        </is>
      </c>
      <c>
        <v>1</v>
      </c>
      <c>
        <is>
          <t>İZMİR</t>
        </is>
      </c>
      <c>
        <v>TORBALI</v>
      </c>
      <c>
        <is>
          <t>TR-171 35-26-M00171_A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15:22:43</t>
        </is>
      </c>
      <c>
        <is>
          <t>25.07.2020 16:30:20</t>
        </is>
      </c>
      <c>
        <v>1.126944444</v>
      </c>
      <c>
        <v>0</v>
      </c>
      <c>
        <v>425</v>
      </c>
      <c>
        <v>0</v>
      </c>
      <c>
        <v>0</v>
      </c>
      <c>
        <v>0</v>
      </c>
      <c>
        <v>478.951389</v>
      </c>
      <c>
        <v>0</v>
      </c>
      <c>
        <v>0</v>
      </c>
    </row>
    <row>
      <c>
        <is>
          <t>1479623</t>
        </is>
      </c>
      <c>
        <v>1</v>
      </c>
      <c>
        <is>
          <t>İZMİR</t>
        </is>
      </c>
      <c>
        <v>BORNOVA</v>
      </c>
      <c>
        <is>
          <t>K-255 35-02-K00255_A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10:43:05</t>
        </is>
      </c>
      <c>
        <is>
          <t>29.07.2020 11:47:26</t>
        </is>
      </c>
      <c>
        <v>1.0725</v>
      </c>
      <c>
        <v>0</v>
      </c>
      <c>
        <v>148</v>
      </c>
      <c>
        <v>0</v>
      </c>
      <c>
        <v>0</v>
      </c>
      <c>
        <v>0</v>
      </c>
      <c>
        <v>158.73</v>
      </c>
      <c>
        <v>0</v>
      </c>
      <c>
        <v>0</v>
      </c>
    </row>
    <row>
      <c>
        <is>
          <t>1397940</t>
        </is>
      </c>
      <c>
        <v>1</v>
      </c>
      <c>
        <is>
          <t>İZMİR</t>
        </is>
      </c>
      <c>
        <v>BUCA</v>
      </c>
      <c>
        <is>
          <t>K-4385 35-03-K04385_911002811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20:52:01</t>
        </is>
      </c>
      <c>
        <is>
          <t>08.07.2020 22:22:30</t>
        </is>
      </c>
      <c>
        <v>1.508055555</v>
      </c>
      <c>
        <v>0</v>
      </c>
      <c>
        <v>5</v>
      </c>
      <c>
        <v>0</v>
      </c>
      <c>
        <v>0</v>
      </c>
      <c>
        <v>0</v>
      </c>
      <c>
        <v>7.540278</v>
      </c>
      <c>
        <v>0</v>
      </c>
      <c>
        <v>0</v>
      </c>
    </row>
    <row>
      <c>
        <is>
          <t>1399470</t>
        </is>
      </c>
      <c>
        <v>1</v>
      </c>
      <c>
        <is>
          <t>İZMİR</t>
        </is>
      </c>
      <c>
        <v>TORBALI</v>
      </c>
      <c>
        <is>
          <t>ARİF DURSUN SLM TR 35-26-L00099_35-26-L00099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00:06:18</t>
        </is>
      </c>
      <c>
        <is>
          <t>11.07.2020 00:56:29</t>
        </is>
      </c>
      <c>
        <v>0.836388888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5.854722</v>
      </c>
    </row>
    <row>
      <c>
        <is>
          <t>1372000</t>
        </is>
      </c>
      <c>
        <v>1</v>
      </c>
      <c>
        <is>
          <t>İZMİR</t>
        </is>
      </c>
      <c>
        <v>TORBALI</v>
      </c>
      <c>
        <is>
          <t>KUŞÇUBURUN-3 35-26-M00538_6018551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20:11:08</t>
        </is>
      </c>
      <c>
        <is>
          <t>01.07.2020 21:18:41</t>
        </is>
      </c>
      <c>
        <v>1.125833333</v>
      </c>
      <c>
        <v>0</v>
      </c>
      <c>
        <v>0</v>
      </c>
      <c>
        <v>0</v>
      </c>
      <c>
        <v>75</v>
      </c>
      <c>
        <v>0</v>
      </c>
      <c>
        <v>0</v>
      </c>
      <c>
        <v>0</v>
      </c>
      <c>
        <v>84.4375</v>
      </c>
    </row>
    <row>
      <c>
        <is>
          <t>1371834</t>
        </is>
      </c>
      <c>
        <v>1</v>
      </c>
      <c>
        <is>
          <t>İZMİR</t>
        </is>
      </c>
      <c>
        <v>TORBALI</v>
      </c>
      <c>
        <is>
          <t>KUŞÇUBURUN-3 35-26-M00538_93537082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16:15:49</t>
        </is>
      </c>
      <c>
        <is>
          <t>01.07.2020 18:19:13</t>
        </is>
      </c>
      <c>
        <v>2.056666666</v>
      </c>
      <c>
        <v>0</v>
      </c>
      <c>
        <v>0</v>
      </c>
      <c>
        <v>1</v>
      </c>
      <c>
        <v>0</v>
      </c>
      <c>
        <v>0</v>
      </c>
      <c>
        <v>0</v>
      </c>
      <c>
        <v>2.056667</v>
      </c>
      <c>
        <v>0</v>
      </c>
    </row>
    <row>
      <c>
        <is>
          <t>1477246</t>
        </is>
      </c>
      <c>
        <v>1</v>
      </c>
      <c>
        <is>
          <t>İZMİR</t>
        </is>
      </c>
      <c>
        <v>ÇEŞME</v>
      </c>
      <c>
        <is>
          <t>L-238 35-18-L00238_953077670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11:42:49</t>
        </is>
      </c>
      <c>
        <is>
          <t>25.07.2020 18:30:04</t>
        </is>
      </c>
      <c>
        <v>6.7875</v>
      </c>
      <c>
        <v>0</v>
      </c>
      <c>
        <v>1</v>
      </c>
      <c>
        <v>0</v>
      </c>
      <c>
        <v>0</v>
      </c>
      <c>
        <v>0</v>
      </c>
      <c>
        <v>6.7875</v>
      </c>
      <c>
        <v>0</v>
      </c>
      <c>
        <v>0</v>
      </c>
    </row>
    <row>
      <c>
        <is>
          <t>1411060</t>
        </is>
      </c>
      <c>
        <v>1</v>
      </c>
      <c>
        <is>
          <t>İZMİR</t>
        </is>
      </c>
      <c>
        <v>ÇEŞME</v>
      </c>
      <c>
        <is>
          <t>L-240 PTT TRAFO 35-18-L00240_950440666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18:58:47</t>
        </is>
      </c>
      <c>
        <is>
          <t>13.07.2020 20:11:54</t>
        </is>
      </c>
      <c>
        <v>1.218611111</v>
      </c>
      <c>
        <v>0</v>
      </c>
      <c>
        <v>1</v>
      </c>
      <c>
        <v>0</v>
      </c>
      <c>
        <v>0</v>
      </c>
      <c>
        <v>0</v>
      </c>
      <c>
        <v>1.218611</v>
      </c>
      <c>
        <v>0</v>
      </c>
      <c>
        <v>0</v>
      </c>
    </row>
    <row>
      <c>
        <is>
          <t>1480532</t>
        </is>
      </c>
      <c>
        <v>1</v>
      </c>
      <c>
        <is>
          <t>İZMİR</t>
        </is>
      </c>
      <c>
        <v>ÇEŞME</v>
      </c>
      <c>
        <is>
          <t>L-184 35-18-L00184_950437175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15:01:37</t>
        </is>
      </c>
      <c>
        <is>
          <t>30.07.2020 17:38:33</t>
        </is>
      </c>
      <c>
        <v>2.615555555</v>
      </c>
      <c>
        <v>0</v>
      </c>
      <c>
        <v>1</v>
      </c>
      <c>
        <v>0</v>
      </c>
      <c>
        <v>0</v>
      </c>
      <c>
        <v>0</v>
      </c>
      <c>
        <v>2.615556</v>
      </c>
      <c>
        <v>0</v>
      </c>
      <c>
        <v>0</v>
      </c>
    </row>
    <row>
      <c>
        <is>
          <t>1372455</t>
        </is>
      </c>
      <c>
        <v>1</v>
      </c>
      <c>
        <is>
          <t>İZMİR</t>
        </is>
      </c>
      <c>
        <v>KONAK</v>
      </c>
      <c>
        <is>
          <t>M-1571 35-01-M01571_35-01-M01571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13:51:56</t>
        </is>
      </c>
      <c>
        <is>
          <t>02.07.2020 14:53:24</t>
        </is>
      </c>
      <c>
        <v>1.024329444</v>
      </c>
      <c>
        <v>0</v>
      </c>
      <c>
        <v>124</v>
      </c>
      <c>
        <v>0</v>
      </c>
      <c>
        <v>0</v>
      </c>
      <c>
        <v>0</v>
      </c>
      <c>
        <v>127.016851</v>
      </c>
      <c>
        <v>0</v>
      </c>
      <c>
        <v>0</v>
      </c>
    </row>
    <row>
      <c>
        <is>
          <t>1480216</t>
        </is>
      </c>
      <c>
        <v>1</v>
      </c>
      <c>
        <is>
          <t>İZMİR</t>
        </is>
      </c>
      <c>
        <v>TORBALI</v>
      </c>
      <c>
        <is>
          <t>TR-61 35-26-M00061_56360107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23:57:54</t>
        </is>
      </c>
      <c>
        <is>
          <t>30.07.2020 00:36:20</t>
        </is>
      </c>
      <c>
        <v>0.640555555</v>
      </c>
      <c>
        <v>0</v>
      </c>
      <c>
        <v>198</v>
      </c>
      <c>
        <v>0</v>
      </c>
      <c>
        <v>0</v>
      </c>
      <c>
        <v>0</v>
      </c>
      <c>
        <v>126.83</v>
      </c>
      <c>
        <v>0</v>
      </c>
      <c>
        <v>0</v>
      </c>
    </row>
    <row>
      <c>
        <is>
          <t>1480183</t>
        </is>
      </c>
      <c>
        <v>1</v>
      </c>
      <c>
        <is>
          <t>İZMİR</t>
        </is>
      </c>
      <c>
        <v>TORBALI</v>
      </c>
      <c>
        <is>
          <t>TR-61 35-26-M00061_56360105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21:11:54</t>
        </is>
      </c>
      <c>
        <is>
          <t>29.07.2020 22:38:29</t>
        </is>
      </c>
      <c>
        <v>1.443055555</v>
      </c>
      <c>
        <v>0</v>
      </c>
      <c>
        <v>161</v>
      </c>
      <c>
        <v>0</v>
      </c>
      <c>
        <v>0</v>
      </c>
      <c>
        <v>0</v>
      </c>
      <c>
        <v>232.331944</v>
      </c>
      <c>
        <v>0</v>
      </c>
      <c>
        <v>0</v>
      </c>
    </row>
    <row>
      <c>
        <is>
          <t>1479634</t>
        </is>
      </c>
      <c>
        <v>1</v>
      </c>
      <c>
        <is>
          <t>İZMİR</t>
        </is>
      </c>
      <c>
        <v>ÇEŞME</v>
      </c>
      <c>
        <is>
          <t>L-175 35-18-L00175_950437224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10:49:10</t>
        </is>
      </c>
      <c>
        <is>
          <t>29.07.2020 11:32:28</t>
        </is>
      </c>
      <c>
        <v>0.721666666</v>
      </c>
      <c>
        <v>0</v>
      </c>
      <c>
        <v>1</v>
      </c>
      <c>
        <v>0</v>
      </c>
      <c>
        <v>0</v>
      </c>
      <c>
        <v>0</v>
      </c>
      <c>
        <v>0.721667</v>
      </c>
      <c>
        <v>0</v>
      </c>
      <c>
        <v>0</v>
      </c>
    </row>
    <row>
      <c>
        <is>
          <t>1372207</t>
        </is>
      </c>
      <c>
        <v>1</v>
      </c>
      <c>
        <is>
          <t>MANİSA</t>
        </is>
      </c>
      <c>
        <v>YUNUSEMRE</v>
      </c>
      <c>
        <is>
          <t>DM-13/22 (ÇİMENLİ SOKAK) 45-71-M00059_953215599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09:03:00</t>
        </is>
      </c>
      <c>
        <is>
          <t>02.07.2020 13:07:27</t>
        </is>
      </c>
      <c>
        <v>4.074166666</v>
      </c>
      <c>
        <v>0</v>
      </c>
      <c>
        <v>11</v>
      </c>
      <c>
        <v>0</v>
      </c>
      <c>
        <v>0</v>
      </c>
      <c>
        <v>0</v>
      </c>
      <c>
        <v>44.815833</v>
      </c>
      <c>
        <v>0</v>
      </c>
      <c>
        <v>0</v>
      </c>
    </row>
    <row>
      <c>
        <is>
          <t>1399219</t>
        </is>
      </c>
      <c>
        <v>1</v>
      </c>
      <c>
        <is>
          <t>İZMİR</t>
        </is>
      </c>
      <c>
        <v>ÇEŞME</v>
      </c>
      <c>
        <is>
          <t>L-185 35-18-L00185_950457313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15:53:31</t>
        </is>
      </c>
      <c>
        <is>
          <t>10.07.2020 17:28:03</t>
        </is>
      </c>
      <c>
        <v>1.575555555</v>
      </c>
      <c>
        <v>0</v>
      </c>
      <c>
        <v>1</v>
      </c>
      <c>
        <v>0</v>
      </c>
      <c>
        <v>0</v>
      </c>
      <c>
        <v>0</v>
      </c>
      <c>
        <v>1.575556</v>
      </c>
      <c>
        <v>0</v>
      </c>
      <c>
        <v>0</v>
      </c>
    </row>
    <row>
      <c>
        <is>
          <t>1479420</t>
        </is>
      </c>
      <c>
        <v>1</v>
      </c>
      <c>
        <is>
          <t>İZMİR</t>
        </is>
      </c>
      <c>
        <v>ÇEŞME</v>
      </c>
      <c>
        <is>
          <t>L-175 35-18-L00175_950437337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08:10:07</t>
        </is>
      </c>
      <c>
        <is>
          <t>29.07.2020 10:07:48</t>
        </is>
      </c>
      <c>
        <v>1.961388888</v>
      </c>
      <c>
        <v>0</v>
      </c>
      <c>
        <v>1</v>
      </c>
      <c>
        <v>0</v>
      </c>
      <c>
        <v>0</v>
      </c>
      <c>
        <v>0</v>
      </c>
      <c>
        <v>1.961389</v>
      </c>
      <c>
        <v>0</v>
      </c>
      <c>
        <v>0</v>
      </c>
    </row>
    <row>
      <c>
        <is>
          <t>1374818</t>
        </is>
      </c>
      <c>
        <v>1</v>
      </c>
      <c>
        <is>
          <t>MANİSA</t>
        </is>
      </c>
      <c>
        <v>YUNUSEMRE</v>
      </c>
      <c>
        <is>
          <t>DM-14/05 (TR-14/19) 45-71-M00547_45089917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13:17:28</t>
        </is>
      </c>
      <c>
        <is>
          <t>05.07.2020 15:35:36</t>
        </is>
      </c>
      <c>
        <v>2.302222222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20.72</v>
      </c>
    </row>
    <row>
      <c>
        <is>
          <t>1375175</t>
        </is>
      </c>
      <c>
        <v>1</v>
      </c>
      <c>
        <is>
          <t>MANİSA</t>
        </is>
      </c>
      <c>
        <v>SALİHLİ</v>
      </c>
      <c>
        <is>
          <t>SALİHLİ İM 45-78-A00001_ŞEHİR-1 L030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20:38:00</t>
        </is>
      </c>
      <c>
        <is>
          <t>05.07.2020 21:02:00</t>
        </is>
      </c>
      <c>
        <v>0.4</v>
      </c>
      <c>
        <v>92</v>
      </c>
      <c>
        <v>16627</v>
      </c>
      <c>
        <v>0</v>
      </c>
      <c>
        <v>4</v>
      </c>
      <c>
        <v>36.8</v>
      </c>
      <c>
        <v>6650.8</v>
      </c>
      <c>
        <v>0</v>
      </c>
      <c>
        <v>1.6</v>
      </c>
    </row>
    <row>
      <c>
        <is>
          <t>1398384</t>
        </is>
      </c>
      <c>
        <v>1</v>
      </c>
      <c>
        <is>
          <t>İZMİR</t>
        </is>
      </c>
      <c>
        <v>TORBALI</v>
      </c>
      <c>
        <is>
          <t>KUŞÇUBURUN-3 35-26-M00538_8859019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13:41:12</t>
        </is>
      </c>
      <c>
        <is>
          <t>09.07.2020 14:20:01</t>
        </is>
      </c>
      <c>
        <v>0.646944444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43.345278</v>
      </c>
    </row>
    <row>
      <c>
        <is>
          <t>1372958</t>
        </is>
      </c>
      <c>
        <v>1</v>
      </c>
      <c>
        <is>
          <t>MANİSA</t>
        </is>
      </c>
      <c>
        <v>YUNUSEMRE</v>
      </c>
      <c>
        <is>
          <t>DM-14/3 45-71-M00387_MAĞRA BAHÇE-M03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06:17:37</t>
        </is>
      </c>
      <c>
        <is>
          <t>03.07.2020 06:51:14</t>
        </is>
      </c>
      <c>
        <v>0.560277777</v>
      </c>
      <c>
        <v>3</v>
      </c>
      <c>
        <v>902</v>
      </c>
      <c>
        <v>11</v>
      </c>
      <c>
        <v>158</v>
      </c>
      <c>
        <v>1.680833</v>
      </c>
      <c>
        <v>505.370555</v>
      </c>
      <c>
        <v>6.163056</v>
      </c>
      <c>
        <v>88.523889</v>
      </c>
    </row>
    <row>
      <c>
        <is>
          <t>1398911</t>
        </is>
      </c>
      <c>
        <v>1</v>
      </c>
      <c>
        <is>
          <t>İZMİR</t>
        </is>
      </c>
      <c>
        <v>KARABAĞLAR</v>
      </c>
      <c>
        <is>
          <t>K-4347 35-01-K04347_911411601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09:49:58</t>
        </is>
      </c>
      <c>
        <is>
          <t>10.07.2020 10:51:49</t>
        </is>
      </c>
      <c>
        <v>1.030833333</v>
      </c>
      <c>
        <v>0</v>
      </c>
      <c>
        <v>5</v>
      </c>
      <c>
        <v>0</v>
      </c>
      <c>
        <v>0</v>
      </c>
      <c>
        <v>0</v>
      </c>
      <c>
        <v>5.154167</v>
      </c>
      <c>
        <v>0</v>
      </c>
      <c>
        <v>0</v>
      </c>
    </row>
    <row>
      <c>
        <is>
          <t>1411061</t>
        </is>
      </c>
      <c>
        <v>1</v>
      </c>
      <c>
        <is>
          <t>MANİSA</t>
        </is>
      </c>
      <c>
        <v>YUNUSEMRE</v>
      </c>
      <c>
        <is>
          <t>DM-14/3 45-71-M00387_MAĞRA BAHÇE-M03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19:03:44</t>
        </is>
      </c>
      <c>
        <is>
          <t>13.07.2020 19:35:36</t>
        </is>
      </c>
      <c>
        <v>0.531111111</v>
      </c>
      <c>
        <v>3</v>
      </c>
      <c>
        <v>928</v>
      </c>
      <c>
        <v>11</v>
      </c>
      <c>
        <v>159</v>
      </c>
      <c>
        <v>1.593333</v>
      </c>
      <c>
        <v>492.871111</v>
      </c>
      <c>
        <v>5.842222</v>
      </c>
      <c>
        <v>84.446667</v>
      </c>
    </row>
    <row>
      <c>
        <is>
          <t>1477196</t>
        </is>
      </c>
      <c>
        <v>1</v>
      </c>
      <c>
        <is>
          <t>İZMİR</t>
        </is>
      </c>
      <c>
        <v>BORNOVA</v>
      </c>
      <c>
        <is>
          <t>K-405 35-02-K00405_35-02-K00405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25.07.2020 10:48:16</t>
        </is>
      </c>
      <c>
        <is>
          <t>25.07.2020 12:16:02</t>
        </is>
      </c>
      <c>
        <v>1.462775</v>
      </c>
      <c>
        <v>2</v>
      </c>
      <c>
        <v>459</v>
      </c>
      <c>
        <v>0</v>
      </c>
      <c>
        <v>0</v>
      </c>
      <c>
        <v>2.92555</v>
      </c>
      <c>
        <v>671.413725</v>
      </c>
      <c>
        <v>0</v>
      </c>
      <c>
        <v>0</v>
      </c>
    </row>
    <row>
      <c>
        <is>
          <t>1480929</t>
        </is>
      </c>
      <c>
        <v>1</v>
      </c>
      <c>
        <is>
          <t>İZMİR</t>
        </is>
      </c>
      <c>
        <v>GAZİEMİR</v>
      </c>
      <c>
        <is>
          <t>SEYDİKÖY İM 35-08-A00002_VODAFONE-M15 M15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31.07.2020 08:07:18</t>
        </is>
      </c>
      <c>
        <is>
          <t>31.07.2020 08:09:25</t>
        </is>
      </c>
      <c>
        <v>0.035277777</v>
      </c>
      <c>
        <v>1</v>
      </c>
      <c>
        <v>1553</v>
      </c>
      <c>
        <v>0</v>
      </c>
      <c>
        <v>0</v>
      </c>
      <c>
        <v>0.035278</v>
      </c>
      <c>
        <v>54.786388</v>
      </c>
      <c>
        <v>0</v>
      </c>
      <c>
        <v>0</v>
      </c>
    </row>
    <row>
      <c>
        <is>
          <t>1478322</t>
        </is>
      </c>
      <c>
        <v>1</v>
      </c>
      <c>
        <is>
          <t>MANİSA</t>
        </is>
      </c>
      <c>
        <v>YUNUSEMRE</v>
      </c>
      <c>
        <is>
          <t>DM-14/3 45-71-M00387_B B01b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16:20:16</t>
        </is>
      </c>
      <c>
        <is>
          <t>27.07.2020 20:53:42</t>
        </is>
      </c>
      <c>
        <v>4.557222222</v>
      </c>
      <c>
        <v>0</v>
      </c>
      <c>
        <v>2</v>
      </c>
      <c>
        <v>0</v>
      </c>
      <c>
        <v>0</v>
      </c>
      <c>
        <v>0</v>
      </c>
      <c>
        <v>9.114444</v>
      </c>
      <c>
        <v>0</v>
      </c>
      <c>
        <v>0</v>
      </c>
    </row>
    <row>
      <c>
        <is>
          <t>1481167</t>
        </is>
      </c>
      <c>
        <v>1</v>
      </c>
      <c>
        <is>
          <t>MANİSA</t>
        </is>
      </c>
      <c>
        <v>YUNUSEMRE</v>
      </c>
      <c>
        <is>
          <t>DM-14/4b 45-71-M00543_A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17:01:10</t>
        </is>
      </c>
      <c>
        <is>
          <t>31.07.2020 18:52:27</t>
        </is>
      </c>
      <c>
        <v>1.854722222</v>
      </c>
      <c>
        <v>0</v>
      </c>
      <c>
        <v>3</v>
      </c>
      <c>
        <v>0</v>
      </c>
      <c>
        <v>0</v>
      </c>
      <c>
        <v>0</v>
      </c>
      <c>
        <v>5.564167</v>
      </c>
      <c>
        <v>0</v>
      </c>
      <c>
        <v>0</v>
      </c>
    </row>
    <row>
      <c>
        <is>
          <t>1481243</t>
        </is>
      </c>
      <c>
        <v>1</v>
      </c>
      <c>
        <is>
          <t>MANİSA</t>
        </is>
      </c>
      <c>
        <v>YUNUSEMRE</v>
      </c>
      <c>
        <is>
          <t>DM-14/3 45-71-M00387_953197253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19:26:48</t>
        </is>
      </c>
      <c>
        <is>
          <t>31.07.2020 20:18:22</t>
        </is>
      </c>
      <c>
        <v>0.859444444</v>
      </c>
      <c>
        <v>0</v>
      </c>
      <c>
        <v>1</v>
      </c>
      <c>
        <v>0</v>
      </c>
      <c>
        <v>0</v>
      </c>
      <c>
        <v>0</v>
      </c>
      <c>
        <v>0.859444</v>
      </c>
      <c>
        <v>0</v>
      </c>
      <c>
        <v>0</v>
      </c>
    </row>
    <row>
      <c>
        <is>
          <t>1478218</t>
        </is>
      </c>
      <c>
        <v>1</v>
      </c>
      <c>
        <is>
          <t>MANİSA</t>
        </is>
      </c>
      <c>
        <v>YUNUSEMRE</v>
      </c>
      <c>
        <is>
          <t>DM-25/14 45-71-M00053_953242781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13:22:34</t>
        </is>
      </c>
      <c>
        <is>
          <t>27.07.2020 13:56:38</t>
        </is>
      </c>
      <c>
        <v>0.567777777</v>
      </c>
      <c>
        <v>0</v>
      </c>
      <c>
        <v>11</v>
      </c>
      <c>
        <v>0</v>
      </c>
      <c>
        <v>0</v>
      </c>
      <c>
        <v>0</v>
      </c>
      <c>
        <v>6.245556</v>
      </c>
      <c>
        <v>0</v>
      </c>
      <c>
        <v>0</v>
      </c>
    </row>
    <row>
      <c>
        <is>
          <t>1375247</t>
        </is>
      </c>
      <c>
        <v>1</v>
      </c>
      <c>
        <is>
          <t>MANİSA</t>
        </is>
      </c>
      <c>
        <v>SALİHLİ</v>
      </c>
      <c>
        <is>
          <t>SALİHLİ İM 45-78-A00001_ŞEHİR-7 L032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21:11:05</t>
        </is>
      </c>
      <c>
        <is>
          <t>05.07.2020 22:04:48</t>
        </is>
      </c>
      <c>
        <v>0.895277777</v>
      </c>
      <c>
        <v>7</v>
      </c>
      <c>
        <v>281</v>
      </c>
      <c>
        <v>0</v>
      </c>
      <c>
        <v>12</v>
      </c>
      <c>
        <v>6.266944</v>
      </c>
      <c>
        <v>251.573055</v>
      </c>
      <c>
        <v>0</v>
      </c>
      <c>
        <v>10.743333</v>
      </c>
    </row>
    <row>
      <c>
        <is>
          <t>1455287</t>
        </is>
      </c>
      <c>
        <v>1</v>
      </c>
      <c>
        <is>
          <t>MANİSA</t>
        </is>
      </c>
      <c>
        <v>YUNUSEMRE</v>
      </c>
      <c>
        <is>
          <t>DM-25/37 45-71-M00058_953215506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19:03:42</t>
        </is>
      </c>
      <c>
        <is>
          <t>22.07.2020 01:16:59</t>
        </is>
      </c>
      <c>
        <v>6.221388888</v>
      </c>
      <c>
        <v>0</v>
      </c>
      <c>
        <v>6</v>
      </c>
      <c>
        <v>0</v>
      </c>
      <c>
        <v>0</v>
      </c>
      <c>
        <v>0</v>
      </c>
      <c>
        <v>37.328333</v>
      </c>
      <c>
        <v>0</v>
      </c>
      <c>
        <v>0</v>
      </c>
    </row>
    <row>
      <c>
        <is>
          <t>1371818</t>
        </is>
      </c>
      <c>
        <v>1</v>
      </c>
      <c>
        <is>
          <t>MANİSA</t>
        </is>
      </c>
      <c>
        <v>YUNUSEMRE</v>
      </c>
      <c>
        <is>
          <t>DM-25/37 45-71-M00058_953215499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15:46:22</t>
        </is>
      </c>
      <c>
        <is>
          <t>01.07.2020 17:07:14</t>
        </is>
      </c>
      <c>
        <v>1.347777777</v>
      </c>
      <c>
        <v>0</v>
      </c>
      <c>
        <v>1</v>
      </c>
      <c>
        <v>0</v>
      </c>
      <c>
        <v>0</v>
      </c>
      <c>
        <v>0</v>
      </c>
      <c>
        <v>1.347778</v>
      </c>
      <c>
        <v>0</v>
      </c>
      <c>
        <v>0</v>
      </c>
    </row>
    <row>
      <c>
        <is>
          <t>1466269</t>
        </is>
      </c>
      <c>
        <v>1</v>
      </c>
      <c>
        <is>
          <t>İZMİR</t>
        </is>
      </c>
      <c>
        <v>ÇEŞME</v>
      </c>
      <c>
        <is>
          <t>L-256 (18 KABİN) 35-18-L00256_35-18-L00256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17:04:25</t>
        </is>
      </c>
      <c>
        <is>
          <t>23.07.2020 17:34:20</t>
        </is>
      </c>
      <c>
        <v>0.498611111</v>
      </c>
      <c>
        <v>2</v>
      </c>
      <c>
        <v>171</v>
      </c>
      <c>
        <v>0</v>
      </c>
      <c>
        <v>0</v>
      </c>
      <c>
        <v>0.997222</v>
      </c>
      <c>
        <v>85.2625</v>
      </c>
      <c>
        <v>0</v>
      </c>
      <c>
        <v>0</v>
      </c>
    </row>
    <row>
      <c>
        <is>
          <t>1411979</t>
        </is>
      </c>
      <c>
        <v>1</v>
      </c>
      <c>
        <is>
          <t>İZMİR</t>
        </is>
      </c>
      <c>
        <v>ÇEŞME</v>
      </c>
      <c>
        <is>
          <t>L-239 BAYKAL 35-18-L00239_950451063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10:43:26</t>
        </is>
      </c>
      <c>
        <is>
          <t>15.07.2020 15:45:29</t>
        </is>
      </c>
      <c>
        <v>5.034166666</v>
      </c>
      <c>
        <v>0</v>
      </c>
      <c>
        <v>1</v>
      </c>
      <c>
        <v>0</v>
      </c>
      <c>
        <v>0</v>
      </c>
      <c>
        <v>0</v>
      </c>
      <c>
        <v>5.034167</v>
      </c>
      <c>
        <v>0</v>
      </c>
      <c>
        <v>0</v>
      </c>
    </row>
    <row>
      <c>
        <is>
          <t>1435168</t>
        </is>
      </c>
      <c>
        <v>1</v>
      </c>
      <c>
        <is>
          <t>MANİSA</t>
        </is>
      </c>
      <c>
        <v>YUNUSEMRE</v>
      </c>
      <c>
        <is>
          <t>DM-14/3 45-71-M00387_953197356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13:37:19</t>
        </is>
      </c>
      <c>
        <is>
          <t>21.07.2020 20:58:35</t>
        </is>
      </c>
      <c>
        <v>7.354444444</v>
      </c>
      <c>
        <v>0</v>
      </c>
      <c>
        <v>13</v>
      </c>
      <c>
        <v>0</v>
      </c>
      <c>
        <v>0</v>
      </c>
      <c>
        <v>0</v>
      </c>
      <c>
        <v>95.607778</v>
      </c>
      <c>
        <v>0</v>
      </c>
      <c>
        <v>0</v>
      </c>
    </row>
    <row>
      <c>
        <is>
          <t>1372820</t>
        </is>
      </c>
      <c>
        <v>1</v>
      </c>
      <c>
        <is>
          <t>İZMİR</t>
        </is>
      </c>
      <c>
        <v>BUCA</v>
      </c>
      <c>
        <is>
          <t>M-970 35-03-M00970_910817582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20:38:15</t>
        </is>
      </c>
      <c>
        <is>
          <t>02.07.2020 23:52:00</t>
        </is>
      </c>
      <c>
        <v>3.229166666</v>
      </c>
      <c>
        <v>0</v>
      </c>
      <c>
        <v>6</v>
      </c>
      <c>
        <v>0</v>
      </c>
      <c>
        <v>0</v>
      </c>
      <c>
        <v>0</v>
      </c>
      <c>
        <v>19.375</v>
      </c>
      <c>
        <v>0</v>
      </c>
      <c>
        <v>0</v>
      </c>
    </row>
    <row>
      <c>
        <is>
          <t>1372907</t>
        </is>
      </c>
      <c>
        <v>1</v>
      </c>
      <c>
        <is>
          <t>İZMİR</t>
        </is>
      </c>
      <c>
        <v>BUCA</v>
      </c>
      <c>
        <is>
          <t>M-970 35-03-M00970_910817582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00:02:23</t>
        </is>
      </c>
      <c>
        <is>
          <t>03.07.2020 01:11:47</t>
        </is>
      </c>
      <c>
        <v>1.156666666</v>
      </c>
      <c>
        <v>0</v>
      </c>
      <c>
        <v>6</v>
      </c>
      <c>
        <v>0</v>
      </c>
      <c>
        <v>0</v>
      </c>
      <c>
        <v>0</v>
      </c>
      <c>
        <v>6.94</v>
      </c>
      <c>
        <v>0</v>
      </c>
      <c>
        <v>0</v>
      </c>
    </row>
    <row>
      <c>
        <is>
          <t>1371702</t>
        </is>
      </c>
      <c>
        <v>1</v>
      </c>
      <c>
        <is>
          <t>MANİSA</t>
        </is>
      </c>
      <c>
        <v>YUNUSEMRE</v>
      </c>
      <c>
        <is>
          <t>DM-14/4b 45-71-M00543_953197059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12:00:43</t>
        </is>
      </c>
      <c>
        <is>
          <t>01.07.2020 13:28:27</t>
        </is>
      </c>
      <c>
        <v>1.462222222</v>
      </c>
      <c>
        <v>0</v>
      </c>
      <c>
        <v>2</v>
      </c>
      <c>
        <v>0</v>
      </c>
      <c>
        <v>0</v>
      </c>
      <c>
        <v>0</v>
      </c>
      <c>
        <v>2.924444</v>
      </c>
      <c>
        <v>0</v>
      </c>
      <c>
        <v>0</v>
      </c>
    </row>
    <row>
      <c>
        <is>
          <t>1398831</t>
        </is>
      </c>
      <c>
        <v>1</v>
      </c>
      <c>
        <is>
          <t>MANİSA</t>
        </is>
      </c>
      <c>
        <v>YUNUSEMRE</v>
      </c>
      <c>
        <is>
          <t>DM-14/16-A 45-71-M00552_E E01b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08:50:14</t>
        </is>
      </c>
      <c>
        <is>
          <t>10.07.2020 09:28:56</t>
        </is>
      </c>
      <c>
        <v>0.645</v>
      </c>
      <c>
        <v>0</v>
      </c>
      <c>
        <v>30</v>
      </c>
      <c>
        <v>0</v>
      </c>
      <c>
        <v>0</v>
      </c>
      <c>
        <v>0</v>
      </c>
      <c>
        <v>19.35</v>
      </c>
      <c>
        <v>0</v>
      </c>
      <c>
        <v>0</v>
      </c>
    </row>
    <row>
      <c>
        <is>
          <t>1397458</t>
        </is>
      </c>
      <c>
        <v>1</v>
      </c>
      <c>
        <is>
          <t>MANİSA</t>
        </is>
      </c>
      <c>
        <v>YUNUSEMRE</v>
      </c>
      <c>
        <is>
          <t>DM-14/08 45-71-M00385_DM-14/10 FORD PLAZA-M03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09:47:43</t>
        </is>
      </c>
      <c>
        <is>
          <t>08.07.2020 10:22:14</t>
        </is>
      </c>
      <c>
        <v>0.575277777</v>
      </c>
      <c>
        <v>8</v>
      </c>
      <c>
        <v>2392</v>
      </c>
      <c>
        <v>2</v>
      </c>
      <c>
        <v>381</v>
      </c>
      <c>
        <v>4.602222</v>
      </c>
      <c>
        <v>1376.064443</v>
      </c>
      <c>
        <v>1.150556</v>
      </c>
      <c>
        <v>219.180833</v>
      </c>
    </row>
    <row>
      <c>
        <is>
          <t>1371958</t>
        </is>
      </c>
      <c>
        <v>1</v>
      </c>
      <c>
        <is>
          <t>İZMİR</t>
        </is>
      </c>
      <c>
        <v>BUCA</v>
      </c>
      <c>
        <is>
          <t>M-970 35-03-M00970_910911717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19:00:56</t>
        </is>
      </c>
      <c>
        <is>
          <t>01.07.2020 22:15:24</t>
        </is>
      </c>
      <c>
        <v>3.241111111</v>
      </c>
      <c>
        <v>0</v>
      </c>
      <c>
        <v>6</v>
      </c>
      <c>
        <v>0</v>
      </c>
      <c>
        <v>0</v>
      </c>
      <c>
        <v>0</v>
      </c>
      <c>
        <v>19.446667</v>
      </c>
      <c>
        <v>0</v>
      </c>
      <c>
        <v>0</v>
      </c>
    </row>
    <row>
      <c>
        <is>
          <t>1374693</t>
        </is>
      </c>
      <c>
        <v>1</v>
      </c>
      <c>
        <is>
          <t>İZMİR</t>
        </is>
      </c>
      <c>
        <v>ÇEŞME</v>
      </c>
      <c>
        <is>
          <t>L-226 ARITMA 35-18-L00226_950451072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10:39:17</t>
        </is>
      </c>
      <c>
        <is>
          <t>05.07.2020 12:01:55</t>
        </is>
      </c>
      <c>
        <v>1.377222222</v>
      </c>
      <c>
        <v>0</v>
      </c>
      <c>
        <v>1</v>
      </c>
      <c>
        <v>0</v>
      </c>
      <c>
        <v>0</v>
      </c>
      <c>
        <v>0</v>
      </c>
      <c>
        <v>1.377222</v>
      </c>
      <c>
        <v>0</v>
      </c>
      <c>
        <v>0</v>
      </c>
    </row>
    <row>
      <c>
        <is>
          <t>1422655</t>
        </is>
      </c>
      <c>
        <v>1</v>
      </c>
      <c>
        <is>
          <t>İZMİR</t>
        </is>
      </c>
      <c>
        <v>ÇEŞME</v>
      </c>
      <c>
        <is>
          <t>DM-2/4 35-18-L00590_950436777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17:55:13</t>
        </is>
      </c>
      <c>
        <is>
          <t>16.07.2020 18:33:00</t>
        </is>
      </c>
      <c>
        <v>0.629722222</v>
      </c>
      <c>
        <v>0</v>
      </c>
      <c>
        <v>1</v>
      </c>
      <c>
        <v>0</v>
      </c>
      <c>
        <v>0</v>
      </c>
      <c>
        <v>0</v>
      </c>
      <c>
        <v>0.629722</v>
      </c>
      <c>
        <v>0</v>
      </c>
      <c>
        <v>0</v>
      </c>
    </row>
    <row>
      <c>
        <is>
          <t>1397644</t>
        </is>
      </c>
      <c>
        <v>1</v>
      </c>
      <c>
        <is>
          <t>MANİSA</t>
        </is>
      </c>
      <c>
        <v>AKHİSAR</v>
      </c>
      <c>
        <is>
          <t>SÜLEYMANLI KÖK 45-72-L00299_SÜLEYMANLI KUZEY SOL ÇIKIŞI BELEDİYE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12:33:13</t>
        </is>
      </c>
      <c>
        <is>
          <t>08.07.2020 13:48:05</t>
        </is>
      </c>
      <c>
        <v>1.247777777</v>
      </c>
      <c>
        <v>8</v>
      </c>
      <c>
        <v>656</v>
      </c>
      <c>
        <v>0</v>
      </c>
      <c>
        <v>36</v>
      </c>
      <c>
        <v>9.982222</v>
      </c>
      <c>
        <v>818.542222</v>
      </c>
      <c>
        <v>0</v>
      </c>
      <c>
        <v>44.92</v>
      </c>
    </row>
    <row>
      <c>
        <is>
          <t>1400065</t>
        </is>
      </c>
      <c>
        <v>1</v>
      </c>
      <c>
        <is>
          <t>MANİSA</t>
        </is>
      </c>
      <c>
        <v>AKHİSAR</v>
      </c>
      <c>
        <is>
          <t>SÜLEYMANLI TR-8 45-72-L00306_49584554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23:24:30</t>
        </is>
      </c>
      <c>
        <is>
          <t>12.07.2020 00:10:10</t>
        </is>
      </c>
      <c>
        <v>0.761111111</v>
      </c>
      <c>
        <v>0</v>
      </c>
      <c>
        <v>6</v>
      </c>
      <c>
        <v>0</v>
      </c>
      <c>
        <v>0</v>
      </c>
      <c>
        <v>0</v>
      </c>
      <c>
        <v>4.566667</v>
      </c>
      <c>
        <v>0</v>
      </c>
      <c>
        <v>0</v>
      </c>
    </row>
    <row>
      <c>
        <is>
          <t>1424799</t>
        </is>
      </c>
      <c>
        <v>1</v>
      </c>
      <c>
        <is>
          <t>İZMİR</t>
        </is>
      </c>
      <c>
        <v>MENEMEN</v>
      </c>
      <c>
        <is>
          <t>MENEMEN TR-15 35-28-L00015_953386154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18:38:24</t>
        </is>
      </c>
      <c>
        <is>
          <t>20.07.2020 19:52:09</t>
        </is>
      </c>
      <c>
        <v>1.229166666</v>
      </c>
      <c>
        <v>0</v>
      </c>
      <c>
        <v>1</v>
      </c>
      <c>
        <v>0</v>
      </c>
      <c>
        <v>0</v>
      </c>
      <c>
        <v>0</v>
      </c>
      <c>
        <v>1.229167</v>
      </c>
      <c>
        <v>0</v>
      </c>
      <c>
        <v>0</v>
      </c>
    </row>
    <row>
      <c>
        <is>
          <t>1424826</t>
        </is>
      </c>
      <c>
        <v>1</v>
      </c>
      <c>
        <is>
          <t>İZMİR</t>
        </is>
      </c>
      <c>
        <v>MENEMEN</v>
      </c>
      <c>
        <is>
          <t>MENEMEN TR-15 35-28-L00015_10601670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19:30:00</t>
        </is>
      </c>
      <c>
        <is>
          <t>20.07.2020 19:55:19</t>
        </is>
      </c>
      <c>
        <v>0.421944444</v>
      </c>
      <c>
        <v>0</v>
      </c>
      <c>
        <v>160</v>
      </c>
      <c>
        <v>0</v>
      </c>
      <c>
        <v>0</v>
      </c>
      <c>
        <v>0</v>
      </c>
      <c>
        <v>67.511111</v>
      </c>
      <c>
        <v>0</v>
      </c>
      <c>
        <v>0</v>
      </c>
    </row>
    <row>
      <c>
        <is>
          <t>1374782</t>
        </is>
      </c>
      <c>
        <v>1</v>
      </c>
      <c>
        <is>
          <t>İZMİR</t>
        </is>
      </c>
      <c>
        <v>MENEMEN</v>
      </c>
      <c>
        <is>
          <t>MENEMEN TR-15 35-28-L00015_10601670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12:27:00</t>
        </is>
      </c>
      <c>
        <is>
          <t>05.07.2020 12:42:43</t>
        </is>
      </c>
      <c>
        <v>0.261944444</v>
      </c>
      <c>
        <v>0</v>
      </c>
      <c>
        <v>176</v>
      </c>
      <c>
        <v>0</v>
      </c>
      <c>
        <v>0</v>
      </c>
      <c>
        <v>0</v>
      </c>
      <c>
        <v>46.102222</v>
      </c>
      <c>
        <v>0</v>
      </c>
      <c>
        <v>0</v>
      </c>
    </row>
    <row>
      <c>
        <is>
          <t>1372916</t>
        </is>
      </c>
      <c>
        <v>1</v>
      </c>
      <c>
        <is>
          <t>MANİSA</t>
        </is>
      </c>
      <c>
        <v>YUNUSEMRE</v>
      </c>
      <c>
        <is>
          <t>DM-25/15 45-71-M00394_915871086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00:57:23</t>
        </is>
      </c>
      <c>
        <is>
          <t>03.07.2020 01:36:52</t>
        </is>
      </c>
      <c>
        <v>0.658055555</v>
      </c>
      <c>
        <v>0</v>
      </c>
      <c>
        <v>1</v>
      </c>
      <c>
        <v>0</v>
      </c>
      <c>
        <v>0</v>
      </c>
      <c>
        <v>0</v>
      </c>
      <c>
        <v>0.658056</v>
      </c>
      <c>
        <v>0</v>
      </c>
      <c>
        <v>0</v>
      </c>
    </row>
    <row>
      <c>
        <is>
          <t>1399300</t>
        </is>
      </c>
      <c>
        <v>1</v>
      </c>
      <c>
        <is>
          <t>İZMİR</t>
        </is>
      </c>
      <c>
        <v>KARABURUN</v>
      </c>
      <c>
        <is>
          <t>MORDOĞAN TR-3 35-21-L00141_E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17:40:39</t>
        </is>
      </c>
      <c>
        <is>
          <t>10.07.2020 19:07:35</t>
        </is>
      </c>
      <c>
        <v>1.448888888</v>
      </c>
      <c>
        <v>0</v>
      </c>
      <c>
        <v>49</v>
      </c>
      <c>
        <v>0</v>
      </c>
      <c>
        <v>0</v>
      </c>
      <c>
        <v>0</v>
      </c>
      <c>
        <v>70.995556</v>
      </c>
      <c>
        <v>0</v>
      </c>
      <c>
        <v>0</v>
      </c>
    </row>
    <row>
      <c>
        <is>
          <t>1374993</t>
        </is>
      </c>
      <c>
        <v>1</v>
      </c>
      <c>
        <is>
          <t>İZMİR</t>
        </is>
      </c>
      <c>
        <v>ÖDEMİŞ</v>
      </c>
      <c>
        <is>
          <t>ÇAYLI TR-8 35-15-L00199_B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17:04:31</t>
        </is>
      </c>
      <c>
        <is>
          <t>05.07.2020 19:42:01</t>
        </is>
      </c>
      <c>
        <v>2.625</v>
      </c>
      <c>
        <v>0</v>
      </c>
      <c>
        <v>1</v>
      </c>
      <c>
        <v>0</v>
      </c>
      <c>
        <v>19</v>
      </c>
      <c>
        <v>0</v>
      </c>
      <c>
        <v>2.625</v>
      </c>
      <c>
        <v>0</v>
      </c>
      <c>
        <v>49.875</v>
      </c>
    </row>
    <row>
      <c>
        <is>
          <t>1466226</t>
        </is>
      </c>
      <c>
        <v>1</v>
      </c>
      <c>
        <is>
          <t>İZMİR</t>
        </is>
      </c>
      <c>
        <v>TİRE</v>
      </c>
      <c>
        <is>
          <t>DM-3/13 35-29-M00090_48371370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16:06:57</t>
        </is>
      </c>
      <c>
        <is>
          <t>23.07.2020 17:59:43</t>
        </is>
      </c>
      <c>
        <v>1.879444444</v>
      </c>
      <c>
        <v>0</v>
      </c>
      <c>
        <v>84</v>
      </c>
      <c>
        <v>0</v>
      </c>
      <c>
        <v>0</v>
      </c>
      <c>
        <v>0</v>
      </c>
      <c>
        <v>157.873333</v>
      </c>
      <c>
        <v>0</v>
      </c>
      <c>
        <v>0</v>
      </c>
    </row>
    <row>
      <c>
        <is>
          <t>1373329</t>
        </is>
      </c>
      <c>
        <v>1</v>
      </c>
      <c>
        <is>
          <t>İZMİR</t>
        </is>
      </c>
      <c>
        <v>MENDERES</v>
      </c>
      <c>
        <is>
          <t>TR-10 35-22-M00010_955260278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14:15:00</t>
        </is>
      </c>
      <c>
        <is>
          <t>03.07.2020 18:33:49</t>
        </is>
      </c>
      <c>
        <v>4.313611111</v>
      </c>
      <c>
        <v>0</v>
      </c>
      <c>
        <v>1</v>
      </c>
      <c>
        <v>0</v>
      </c>
      <c>
        <v>0</v>
      </c>
      <c>
        <v>0</v>
      </c>
      <c>
        <v>4.313611</v>
      </c>
      <c>
        <v>0</v>
      </c>
      <c>
        <v>0</v>
      </c>
    </row>
    <row>
      <c>
        <is>
          <t>1399910</t>
        </is>
      </c>
      <c>
        <v>1</v>
      </c>
      <c>
        <is>
          <t>İZMİR</t>
        </is>
      </c>
      <c>
        <v>ÖDEMİŞ</v>
      </c>
      <c>
        <is>
          <t>KAYMAKÇI TR-38 35-15-M00304_ÖDEMİŞ CEZAEVİ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18:33:57</t>
        </is>
      </c>
      <c>
        <is>
          <t>11.07.2020 21:03:40</t>
        </is>
      </c>
      <c>
        <v>2.495277777</v>
      </c>
      <c>
        <v>0</v>
      </c>
      <c>
        <v>0</v>
      </c>
      <c>
        <v>1</v>
      </c>
      <c>
        <v>0</v>
      </c>
      <c>
        <v>0</v>
      </c>
      <c>
        <v>0</v>
      </c>
      <c>
        <v>2.495278</v>
      </c>
      <c>
        <v>0</v>
      </c>
    </row>
    <row>
      <c>
        <is>
          <t>1410281</t>
        </is>
      </c>
      <c>
        <v>1</v>
      </c>
      <c>
        <is>
          <t>İZMİR</t>
        </is>
      </c>
      <c>
        <v>ÖDEMİŞ</v>
      </c>
      <c>
        <is>
          <t>KAYMAKÇI TR-18 35-15-M00252_DAĞITIM TRAFO TR-18 M04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11:49:53</t>
        </is>
      </c>
      <c>
        <is>
          <t>12.07.2020 11:53:00</t>
        </is>
      </c>
      <c>
        <v>0.051944444</v>
      </c>
      <c>
        <v>2</v>
      </c>
      <c>
        <v>170</v>
      </c>
      <c>
        <v>0</v>
      </c>
      <c>
        <v>0</v>
      </c>
      <c>
        <v>0.103889</v>
      </c>
      <c>
        <v>8.830555</v>
      </c>
      <c>
        <v>0</v>
      </c>
      <c>
        <v>0</v>
      </c>
    </row>
    <row>
      <c>
        <is>
          <t>1411992</t>
        </is>
      </c>
      <c>
        <v>1</v>
      </c>
      <c>
        <is>
          <t>İZMİR</t>
        </is>
      </c>
      <c>
        <v>ÖDEMİŞ</v>
      </c>
      <c>
        <is>
          <t>KAYMAKÇI TR-27 35-15-L00237_35-15-L00237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10:43:24</t>
        </is>
      </c>
      <c>
        <is>
          <t>15.07.2020 11:26:12</t>
        </is>
      </c>
      <c>
        <v>0.713333333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34.24</v>
      </c>
    </row>
    <row>
      <c>
        <is>
          <t>1422425</t>
        </is>
      </c>
      <c>
        <v>1</v>
      </c>
      <c>
        <is>
          <t>İZMİR</t>
        </is>
      </c>
      <c>
        <v>KARABURUN</v>
      </c>
      <c>
        <is>
          <t>ARDIÇ MAHALLESİ TR-12 35-21-L00134_MORDOĞAN KÖYÜ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10:11:00</t>
        </is>
      </c>
      <c>
        <is>
          <t>16.07.2020 13:45:00</t>
        </is>
      </c>
      <c>
        <v>3.566666666</v>
      </c>
      <c>
        <v>0</v>
      </c>
      <c>
        <v>0</v>
      </c>
      <c>
        <v>7</v>
      </c>
      <c>
        <v>226</v>
      </c>
      <c>
        <v>0</v>
      </c>
      <c>
        <v>0</v>
      </c>
      <c>
        <v>24.966667</v>
      </c>
      <c>
        <v>806.066667</v>
      </c>
    </row>
    <row>
      <c>
        <is>
          <t>1397861</t>
        </is>
      </c>
      <c>
        <v>1</v>
      </c>
      <c>
        <is>
          <t>MANİSA</t>
        </is>
      </c>
      <c>
        <v>YUNUSEMRE</v>
      </c>
      <c>
        <is>
          <t>DM-20 45-71-M00273_TR-89 ÇAPRA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18:36:54</t>
        </is>
      </c>
      <c>
        <is>
          <t>08.07.2020 19:21:27</t>
        </is>
      </c>
      <c>
        <v>0.7425</v>
      </c>
      <c>
        <v>24</v>
      </c>
      <c>
        <v>1529</v>
      </c>
      <c>
        <v>0</v>
      </c>
      <c>
        <v>0</v>
      </c>
      <c>
        <v>17.82</v>
      </c>
      <c>
        <v>1135.2825</v>
      </c>
      <c>
        <v>0</v>
      </c>
      <c>
        <v>0</v>
      </c>
    </row>
    <row>
      <c>
        <is>
          <t>1411413</t>
        </is>
      </c>
      <c>
        <v>1</v>
      </c>
      <c>
        <is>
          <t>İZMİR</t>
        </is>
      </c>
      <c>
        <v>KARABURUN</v>
      </c>
      <c>
        <is>
          <t>ARDIÇ MAHALLESİ TR-17 35-21-L00128_A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11:32:16</t>
        </is>
      </c>
      <c>
        <is>
          <t>14.07.2020 17:35:57</t>
        </is>
      </c>
      <c>
        <v>6.061388888</v>
      </c>
      <c>
        <v>0</v>
      </c>
      <c>
        <v>63</v>
      </c>
      <c>
        <v>0</v>
      </c>
      <c>
        <v>0</v>
      </c>
      <c>
        <v>0</v>
      </c>
      <c>
        <v>381.8675</v>
      </c>
      <c>
        <v>0</v>
      </c>
      <c>
        <v>0</v>
      </c>
    </row>
    <row>
      <c>
        <is>
          <t>1398696</t>
        </is>
      </c>
      <c>
        <v>1</v>
      </c>
      <c>
        <is>
          <t>MANİSA</t>
        </is>
      </c>
      <c>
        <v>SALİHLİ</v>
      </c>
      <c>
        <is>
          <t>ADALA-2 TARIMSAL SULAMA 45-78-M00400_Ayırıcı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23:04:22</t>
        </is>
      </c>
      <c>
        <is>
          <t>10.07.2020 01:33:37</t>
        </is>
      </c>
      <c>
        <v>2.4875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14.925</v>
      </c>
    </row>
    <row>
      <c>
        <is>
          <t>1422351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45-78-A00005_HatBaşıAyırıcı_53139846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08:31:00</t>
        </is>
      </c>
      <c>
        <is>
          <t>16.07.2020 10:30:00</t>
        </is>
      </c>
      <c>
        <v>1.983333333</v>
      </c>
      <c>
        <v>6</v>
      </c>
      <c>
        <v>446</v>
      </c>
      <c>
        <v>11</v>
      </c>
      <c>
        <v>12</v>
      </c>
      <c>
        <v>11.9</v>
      </c>
      <c>
        <v>884.566667</v>
      </c>
      <c>
        <v>21.816667</v>
      </c>
      <c>
        <v>23.8</v>
      </c>
    </row>
    <row>
      <c>
        <is>
          <t>1386165</t>
        </is>
      </c>
      <c>
        <v>1</v>
      </c>
      <c>
        <is>
          <t>MANİSA</t>
        </is>
      </c>
      <c>
        <v>SALİHLİ</v>
      </c>
      <c>
        <is>
          <t>ÇAPAKLI KÖK 45-78-M01161_İKİZTEPE-M02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21:18:34</t>
        </is>
      </c>
      <c>
        <is>
          <t>06.07.2020 22:12:45</t>
        </is>
      </c>
      <c>
        <v>0.903055555</v>
      </c>
      <c>
        <v>0</v>
      </c>
      <c>
        <v>0</v>
      </c>
      <c>
        <v>52</v>
      </c>
      <c>
        <v>81</v>
      </c>
      <c>
        <v>0</v>
      </c>
      <c>
        <v>0</v>
      </c>
      <c>
        <v>46.958889</v>
      </c>
      <c>
        <v>73.1475</v>
      </c>
    </row>
    <row>
      <c>
        <is>
          <t>1374528</t>
        </is>
      </c>
      <c>
        <v>1</v>
      </c>
      <c>
        <is>
          <t>İZMİR</t>
        </is>
      </c>
      <c>
        <v>KARABAĞLAR</v>
      </c>
      <c>
        <is>
          <t>K-1222 35-01-K01222_911656562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06:48:05</t>
        </is>
      </c>
      <c>
        <is>
          <t>05.07.2020 11:12:32</t>
        </is>
      </c>
      <c>
        <v>4.4075</v>
      </c>
      <c>
        <v>0</v>
      </c>
      <c>
        <v>1</v>
      </c>
      <c>
        <v>0</v>
      </c>
      <c>
        <v>0</v>
      </c>
      <c>
        <v>0</v>
      </c>
      <c>
        <v>4.4075</v>
      </c>
      <c>
        <v>0</v>
      </c>
      <c>
        <v>0</v>
      </c>
    </row>
    <row>
      <c>
        <is>
          <t>1397030</t>
        </is>
      </c>
      <c>
        <v>1</v>
      </c>
      <c>
        <is>
          <t>MANİSA</t>
        </is>
      </c>
      <c>
        <v>SALİHLİ</v>
      </c>
      <c>
        <is>
          <t>ÇAPAKLI KÖK 45-78-M01161_HatBaşıAyırıcı_53140251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20:00:00</t>
        </is>
      </c>
      <c>
        <is>
          <t>07.07.2020 22:07:48</t>
        </is>
      </c>
      <c>
        <v>2.13</v>
      </c>
      <c>
        <v>0</v>
      </c>
      <c>
        <v>0</v>
      </c>
      <c>
        <v>20</v>
      </c>
      <c>
        <v>68</v>
      </c>
      <c>
        <v>0</v>
      </c>
      <c>
        <v>0</v>
      </c>
      <c>
        <v>42.6</v>
      </c>
      <c>
        <v>144.84</v>
      </c>
    </row>
    <row>
      <c>
        <is>
          <t>1478109</t>
        </is>
      </c>
      <c>
        <v>1</v>
      </c>
      <c>
        <is>
          <t>MANİSA</t>
        </is>
      </c>
      <c>
        <v>SALİHLİ</v>
      </c>
      <c>
        <is>
          <t>ADALA DM 45-78-M00827_SALİHLİ ŞEHİR GİRİŞ-M012 M012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27.07.2020 10:09:07</t>
        </is>
      </c>
      <c>
        <is>
          <t>27.07.2020 14:05:25</t>
        </is>
      </c>
      <c>
        <v>3.938056388</v>
      </c>
      <c>
        <v>56</v>
      </c>
      <c>
        <v>3051</v>
      </c>
      <c>
        <v>21</v>
      </c>
      <c>
        <v>32</v>
      </c>
      <c>
        <v>220.531158</v>
      </c>
      <c>
        <v>12015.01004</v>
      </c>
      <c>
        <v>82.699184</v>
      </c>
      <c>
        <v>126.017804</v>
      </c>
    </row>
    <row>
      <c>
        <is>
          <t>1477121</t>
        </is>
      </c>
      <c>
        <v>1</v>
      </c>
      <c>
        <is>
          <t>İZMİR</t>
        </is>
      </c>
      <c>
        <v>MENDERES</v>
      </c>
      <c>
        <is>
          <t>GÖRECE M-1130 35-22-M00187_9988417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09:00:00</t>
        </is>
      </c>
      <c>
        <is>
          <t>25.07.2020 09:41:26</t>
        </is>
      </c>
      <c>
        <v>0.690555555</v>
      </c>
      <c>
        <v>0</v>
      </c>
      <c>
        <v>48</v>
      </c>
      <c>
        <v>0</v>
      </c>
      <c>
        <v>0</v>
      </c>
      <c>
        <v>0</v>
      </c>
      <c>
        <v>33.146667</v>
      </c>
      <c>
        <v>0</v>
      </c>
      <c>
        <v>0</v>
      </c>
    </row>
    <row>
      <c>
        <is>
          <t>1481241</t>
        </is>
      </c>
      <c>
        <v>1</v>
      </c>
      <c>
        <is>
          <t>İZMİR</t>
        </is>
      </c>
      <c>
        <v>SEFERİHİSAR</v>
      </c>
      <c>
        <is>
          <t>PAYAMLI M-4 35-25-M00178_72372131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18:59:46</t>
        </is>
      </c>
      <c>
        <is>
          <t>31.07.2020 20:26:33</t>
        </is>
      </c>
      <c>
        <v>1.446388888</v>
      </c>
      <c>
        <v>0</v>
      </c>
      <c>
        <v>19</v>
      </c>
      <c>
        <v>0</v>
      </c>
      <c>
        <v>21</v>
      </c>
      <c>
        <v>0</v>
      </c>
      <c>
        <v>27.481389</v>
      </c>
      <c>
        <v>0</v>
      </c>
      <c>
        <v>30.374167</v>
      </c>
    </row>
    <row>
      <c>
        <is>
          <t>1371584</t>
        </is>
      </c>
      <c>
        <v>1</v>
      </c>
      <c>
        <is>
          <t>MANİSA</t>
        </is>
      </c>
      <c>
        <v>YUNUSEMRE</v>
      </c>
      <c>
        <is>
          <t>DM-14/16-A 45-71-M00552_953200417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01.07.2020 09:21:43</t>
        </is>
      </c>
      <c>
        <is>
          <t>01.07.2020 14:01:10</t>
        </is>
      </c>
      <c>
        <v>4.6575</v>
      </c>
      <c>
        <v>0</v>
      </c>
      <c>
        <v>2</v>
      </c>
      <c>
        <v>0</v>
      </c>
      <c>
        <v>0</v>
      </c>
      <c>
        <v>0</v>
      </c>
      <c>
        <v>9.315</v>
      </c>
      <c>
        <v>0</v>
      </c>
      <c>
        <v>0</v>
      </c>
    </row>
    <row>
      <c>
        <is>
          <t>1479992</t>
        </is>
      </c>
      <c>
        <v>1</v>
      </c>
      <c>
        <is>
          <t>İZMİR</t>
        </is>
      </c>
      <c>
        <v>TORBALI</v>
      </c>
      <c>
        <is>
          <t>TR-49 35-26-M00049_65498867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16:03:57</t>
        </is>
      </c>
      <c>
        <is>
          <t>29.07.2020 16:52:45</t>
        </is>
      </c>
      <c>
        <v>0.813333333</v>
      </c>
      <c>
        <v>0</v>
      </c>
      <c>
        <v>50</v>
      </c>
      <c>
        <v>0</v>
      </c>
      <c>
        <v>0</v>
      </c>
      <c>
        <v>0</v>
      </c>
      <c>
        <v>40.666667</v>
      </c>
      <c>
        <v>0</v>
      </c>
      <c>
        <v>0</v>
      </c>
    </row>
    <row>
      <c>
        <is>
          <t>1478816</t>
        </is>
      </c>
      <c>
        <v>1</v>
      </c>
      <c>
        <is>
          <t>İZMİR</t>
        </is>
      </c>
      <c>
        <v>SEFERİHİSAR</v>
      </c>
      <c>
        <is>
          <t>PAYAMLI M-10 35-25-M00184_956637629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13:44:52</t>
        </is>
      </c>
      <c>
        <is>
          <t>28.07.2020 15:10:41</t>
        </is>
      </c>
      <c>
        <v>1.430277777</v>
      </c>
      <c>
        <v>0</v>
      </c>
      <c>
        <v>3</v>
      </c>
      <c>
        <v>0</v>
      </c>
      <c>
        <v>0</v>
      </c>
      <c>
        <v>0</v>
      </c>
      <c>
        <v>4.290833</v>
      </c>
      <c>
        <v>0</v>
      </c>
      <c>
        <v>0</v>
      </c>
    </row>
    <row>
      <c>
        <is>
          <t>1423118</t>
        </is>
      </c>
      <c>
        <v>1</v>
      </c>
      <c>
        <is>
          <t>İZMİR</t>
        </is>
      </c>
      <c>
        <v>MENDERES</v>
      </c>
      <c>
        <is>
          <t>K-4283 GÖRECE 35-22-K04283_72372056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14:12:15</t>
        </is>
      </c>
      <c>
        <is>
          <t>17.07.2020 15:56:08</t>
        </is>
      </c>
      <c>
        <v>1.731388888</v>
      </c>
      <c>
        <v>0</v>
      </c>
      <c>
        <v>82</v>
      </c>
      <c>
        <v>0</v>
      </c>
      <c>
        <v>0</v>
      </c>
      <c>
        <v>0</v>
      </c>
      <c>
        <v>141.973889</v>
      </c>
      <c>
        <v>0</v>
      </c>
      <c>
        <v>0</v>
      </c>
    </row>
    <row>
      <c>
        <is>
          <t>1424371</t>
        </is>
      </c>
      <c>
        <v>1</v>
      </c>
      <c>
        <is>
          <t>İZMİR</t>
        </is>
      </c>
      <c>
        <v>KARABURUN</v>
      </c>
      <c>
        <is>
          <t>MORDOĞAN İM 35-21-A00002_ALAÇATI-1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06:17:27</t>
        </is>
      </c>
      <c>
        <is>
          <t>20.07.2020 06:33:00</t>
        </is>
      </c>
      <c>
        <v>0.259166666</v>
      </c>
      <c>
        <v>57</v>
      </c>
      <c>
        <v>5442</v>
      </c>
      <c>
        <v>34</v>
      </c>
      <c>
        <v>911</v>
      </c>
      <c>
        <v>14.7725</v>
      </c>
      <c>
        <v>1410.384996</v>
      </c>
      <c>
        <v>8.811667</v>
      </c>
      <c>
        <v>236.100833</v>
      </c>
    </row>
    <row>
      <c>
        <is>
          <t>1424021</t>
        </is>
      </c>
      <c>
        <v>1</v>
      </c>
      <c>
        <is>
          <t>İZMİR</t>
        </is>
      </c>
      <c>
        <v>ÇEŞME</v>
      </c>
      <c>
        <is>
          <t>L-236 35-18-L00236_10007187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10:21:54</t>
        </is>
      </c>
      <c>
        <is>
          <t>19.07.2020 11:31:51</t>
        </is>
      </c>
      <c>
        <v>1.165833333</v>
      </c>
      <c>
        <v>0</v>
      </c>
      <c>
        <v>7</v>
      </c>
      <c>
        <v>0</v>
      </c>
      <c>
        <v>5</v>
      </c>
      <c>
        <v>0</v>
      </c>
      <c>
        <v>8.160833</v>
      </c>
      <c>
        <v>0</v>
      </c>
      <c>
        <v>5.829167</v>
      </c>
    </row>
    <row>
      <c>
        <is>
          <t>1412223</t>
        </is>
      </c>
      <c>
        <v>1</v>
      </c>
      <c>
        <is>
          <t>İZMİR</t>
        </is>
      </c>
      <c>
        <v>SELÇUK</v>
      </c>
      <c>
        <is>
          <t>HALİL TAŞPINAR VE ARK. T-SULAMA GRB. 35-13-L00092_915052735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19:11:50</t>
        </is>
      </c>
      <c>
        <is>
          <t>15.07.2020 20:18:49</t>
        </is>
      </c>
      <c>
        <v>1.116388888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1.116389</v>
      </c>
    </row>
    <row>
      <c>
        <is>
          <t>1424096</t>
        </is>
      </c>
      <c>
        <v>1</v>
      </c>
      <c>
        <is>
          <t>İZMİR</t>
        </is>
      </c>
      <c>
        <v>KEMALPAŞA</v>
      </c>
      <c>
        <is>
          <t>TR-35 35-27-M00035_98829640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12:23:42</t>
        </is>
      </c>
      <c>
        <is>
          <t>19.07.2020 15:52:54</t>
        </is>
      </c>
      <c>
        <v>3.486666666</v>
      </c>
      <c>
        <v>0</v>
      </c>
      <c>
        <v>2</v>
      </c>
      <c>
        <v>0</v>
      </c>
      <c>
        <v>0</v>
      </c>
      <c>
        <v>0</v>
      </c>
      <c>
        <v>6.973333</v>
      </c>
      <c>
        <v>0</v>
      </c>
      <c>
        <v>0</v>
      </c>
    </row>
    <row>
      <c>
        <is>
          <t>1372331</t>
        </is>
      </c>
      <c>
        <v>1</v>
      </c>
      <c>
        <is>
          <t>İZMİR</t>
        </is>
      </c>
      <c>
        <v>BUCA</v>
      </c>
      <c>
        <is>
          <t>M-2224 KIRIKLAR TR-1 35-03-M02224_72374497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11:30:07</t>
        </is>
      </c>
      <c>
        <is>
          <t>02.07.2020 12:07:52</t>
        </is>
      </c>
      <c>
        <v>0.629166666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54.108333</v>
      </c>
    </row>
    <row>
      <c>
        <is>
          <t>1481001</t>
        </is>
      </c>
      <c>
        <v>1</v>
      </c>
      <c>
        <is>
          <t>İZMİR</t>
        </is>
      </c>
      <c>
        <v>BUCA</v>
      </c>
      <c>
        <is>
          <t>M-2224 KIRIKLAR TR-1 35-03-M02224_Ayırıcı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10:46:03</t>
        </is>
      </c>
      <c>
        <is>
          <t>31.07.2020 12:13:03</t>
        </is>
      </c>
      <c>
        <v>1.45</v>
      </c>
      <c>
        <v>0</v>
      </c>
      <c>
        <v>0</v>
      </c>
      <c>
        <v>2</v>
      </c>
      <c>
        <v>347</v>
      </c>
      <c>
        <v>0</v>
      </c>
      <c>
        <v>0</v>
      </c>
      <c>
        <v>2.9</v>
      </c>
      <c>
        <v>503.15</v>
      </c>
    </row>
    <row>
      <c>
        <is>
          <t>1373173</t>
        </is>
      </c>
      <c>
        <v>1</v>
      </c>
      <c>
        <is>
          <t>İZMİR</t>
        </is>
      </c>
      <c>
        <v>KARABURUN</v>
      </c>
      <c>
        <is>
          <t>MORDOĞAN TR-38 35-21-L00165_B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11:00:00</t>
        </is>
      </c>
      <c>
        <is>
          <t>03.07.2020 11:29:40</t>
        </is>
      </c>
      <c>
        <v>0.494444444</v>
      </c>
      <c>
        <v>0</v>
      </c>
      <c>
        <v>23</v>
      </c>
      <c>
        <v>0</v>
      </c>
      <c>
        <v>0</v>
      </c>
      <c>
        <v>0</v>
      </c>
      <c>
        <v>11.372222</v>
      </c>
      <c>
        <v>0</v>
      </c>
      <c>
        <v>0</v>
      </c>
    </row>
    <row>
      <c>
        <is>
          <t>1373245</t>
        </is>
      </c>
      <c>
        <v>1</v>
      </c>
      <c>
        <is>
          <t>İZMİR</t>
        </is>
      </c>
      <c>
        <v>KARABURUN</v>
      </c>
      <c>
        <is>
          <t>MORDOĞAN İM 35-21-A00002_YARDIMCI-SERVİS TRAFO-M10 M10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12:27:02</t>
        </is>
      </c>
      <c>
        <is>
          <t>03.07.2020 13:56:12</t>
        </is>
      </c>
      <c>
        <v>1.486111111</v>
      </c>
      <c>
        <v>0</v>
      </c>
      <c>
        <v>0</v>
      </c>
      <c>
        <v>1</v>
      </c>
      <c>
        <v>131</v>
      </c>
      <c>
        <v>0</v>
      </c>
      <c>
        <v>0</v>
      </c>
      <c>
        <v>1.486111</v>
      </c>
      <c>
        <v>194.680556</v>
      </c>
    </row>
    <row>
      <c>
        <is>
          <t>1373263</t>
        </is>
      </c>
      <c>
        <v>1</v>
      </c>
      <c>
        <is>
          <t>İZMİR</t>
        </is>
      </c>
      <c>
        <v>KARABURUN</v>
      </c>
      <c>
        <is>
          <t>MORDOĞAN İM 35-21-A00002_TRAFO-A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12:38:10</t>
        </is>
      </c>
      <c>
        <is>
          <t>03.07.2020 13:10:34</t>
        </is>
      </c>
      <c>
        <v>0.54</v>
      </c>
      <c>
        <v>57</v>
      </c>
      <c>
        <v>5558</v>
      </c>
      <c>
        <v>34</v>
      </c>
      <c>
        <v>911</v>
      </c>
      <c>
        <v>30.78</v>
      </c>
      <c>
        <v>3001.32</v>
      </c>
      <c>
        <v>18.36</v>
      </c>
      <c>
        <v>491.94</v>
      </c>
    </row>
    <row>
      <c>
        <is>
          <t>1372796</t>
        </is>
      </c>
      <c>
        <v>1</v>
      </c>
      <c>
        <is>
          <t>İZMİR</t>
        </is>
      </c>
      <c>
        <v>BUCA</v>
      </c>
      <c>
        <is>
          <t>M-2225 MUHİTTİN ŞİMŞEK 35-03-M02225_Ayırıcı H01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17:06:28</t>
        </is>
      </c>
      <c>
        <is>
          <t>02.07.2020 22:30:00</t>
        </is>
      </c>
      <c>
        <v>5.392222222</v>
      </c>
      <c>
        <v>0</v>
      </c>
      <c>
        <v>0</v>
      </c>
      <c>
        <v>1</v>
      </c>
      <c>
        <v>0</v>
      </c>
      <c>
        <v>0</v>
      </c>
      <c>
        <v>0</v>
      </c>
      <c>
        <v>5.392222</v>
      </c>
      <c>
        <v>0</v>
      </c>
    </row>
    <row>
      <c>
        <is>
          <t>1374732</t>
        </is>
      </c>
      <c>
        <v>1</v>
      </c>
      <c>
        <is>
          <t>İZMİR</t>
        </is>
      </c>
      <c>
        <v>TORBALI</v>
      </c>
      <c>
        <is>
          <t>TR-47 35-26-M00047_60982680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11:22:31</t>
        </is>
      </c>
      <c>
        <is>
          <t>05.07.2020 11:48:15</t>
        </is>
      </c>
      <c>
        <v>0.428888888</v>
      </c>
      <c>
        <v>0</v>
      </c>
      <c>
        <v>56</v>
      </c>
      <c>
        <v>0</v>
      </c>
      <c>
        <v>0</v>
      </c>
      <c>
        <v>0</v>
      </c>
      <c>
        <v>24.017778</v>
      </c>
      <c>
        <v>0</v>
      </c>
      <c>
        <v>0</v>
      </c>
    </row>
    <row>
      <c>
        <is>
          <t>1374286</t>
        </is>
      </c>
      <c>
        <v>1</v>
      </c>
      <c>
        <is>
          <t>İZMİR</t>
        </is>
      </c>
      <c>
        <v>BUCA</v>
      </c>
      <c>
        <is>
          <t>K-29 35-03-K00029_D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18:11:02</t>
        </is>
      </c>
      <c>
        <is>
          <t>04.07.2020 19:47:12</t>
        </is>
      </c>
      <c>
        <v>1.602777777</v>
      </c>
      <c>
        <v>0</v>
      </c>
      <c>
        <v>29</v>
      </c>
      <c>
        <v>0</v>
      </c>
      <c>
        <v>0</v>
      </c>
      <c>
        <v>0</v>
      </c>
      <c>
        <v>46.480556</v>
      </c>
      <c>
        <v>0</v>
      </c>
      <c>
        <v>0</v>
      </c>
    </row>
    <row>
      <c>
        <is>
          <t>1371928</t>
        </is>
      </c>
      <c>
        <v>1</v>
      </c>
      <c>
        <is>
          <t>İZMİR</t>
        </is>
      </c>
      <c>
        <v>KARABURUN</v>
      </c>
      <c>
        <is>
          <t>ARDIÇ MAHALLESİ TR-12 35-21-L00134_DAĞITIM TRAFO ARDIÇ MAHALLESİ TR-12 L06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18:29:02</t>
        </is>
      </c>
      <c>
        <is>
          <t>01.07.2020 18:37:00</t>
        </is>
      </c>
      <c>
        <v>0.132777777</v>
      </c>
      <c>
        <v>2</v>
      </c>
      <c>
        <v>172</v>
      </c>
      <c>
        <v>0</v>
      </c>
      <c>
        <v>27</v>
      </c>
      <c>
        <v>0.265556</v>
      </c>
      <c>
        <v>22.837778</v>
      </c>
      <c>
        <v>0</v>
      </c>
      <c>
        <v>3.585</v>
      </c>
    </row>
    <row>
      <c>
        <is>
          <t>1480136</t>
        </is>
      </c>
      <c>
        <v>1</v>
      </c>
      <c>
        <is>
          <t>İZMİR</t>
        </is>
      </c>
      <c>
        <v>BUCA</v>
      </c>
      <c>
        <is>
          <t>M-2224 KIRIKLAR TR-1 35-03-M02224_910376475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19:40:53</t>
        </is>
      </c>
      <c>
        <is>
          <t>29.07.2020 20:40:56</t>
        </is>
      </c>
      <c>
        <v>1.000833333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1.000833</v>
      </c>
    </row>
    <row>
      <c>
        <is>
          <t>1481053</t>
        </is>
      </c>
      <c>
        <v>1</v>
      </c>
      <c>
        <is>
          <t>İZMİR</t>
        </is>
      </c>
      <c>
        <v>BUCA</v>
      </c>
      <c>
        <is>
          <t>M-2205 DOĞANCILAR TR-2 35-03-M02205_A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12:30:03</t>
        </is>
      </c>
      <c>
        <is>
          <t>31.07.2020 14:01:03</t>
        </is>
      </c>
      <c>
        <v>1.516666666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60.666667</v>
      </c>
    </row>
    <row>
      <c>
        <is>
          <t>1466104</t>
        </is>
      </c>
      <c>
        <v>1</v>
      </c>
      <c>
        <is>
          <t>İZMİR</t>
        </is>
      </c>
      <c>
        <v>URLA</v>
      </c>
      <c>
        <is>
          <t>TR-131 35-19-L00131_A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12:24:36</t>
        </is>
      </c>
      <c>
        <is>
          <t>23.07.2020 12:49:21</t>
        </is>
      </c>
      <c>
        <v>0.4125</v>
      </c>
      <c>
        <v>0</v>
      </c>
      <c>
        <v>126</v>
      </c>
      <c>
        <v>0</v>
      </c>
      <c>
        <v>0</v>
      </c>
      <c>
        <v>0</v>
      </c>
      <c>
        <v>51.975</v>
      </c>
      <c>
        <v>0</v>
      </c>
      <c>
        <v>0</v>
      </c>
    </row>
    <row>
      <c>
        <is>
          <t>1422603</t>
        </is>
      </c>
      <c>
        <v>1</v>
      </c>
      <c>
        <is>
          <t>İZMİR</t>
        </is>
      </c>
      <c>
        <v>KARABAĞLAR</v>
      </c>
      <c>
        <is>
          <t>K-1281 35-01-K01281_912386727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16:07:00</t>
        </is>
      </c>
      <c>
        <is>
          <t>16.07.2020 19:25:00</t>
        </is>
      </c>
      <c>
        <v>3.3</v>
      </c>
      <c>
        <v>0</v>
      </c>
      <c>
        <v>1</v>
      </c>
      <c>
        <v>0</v>
      </c>
      <c>
        <v>0</v>
      </c>
      <c>
        <v>0</v>
      </c>
      <c>
        <v>3.3</v>
      </c>
      <c>
        <v>0</v>
      </c>
      <c>
        <v>0</v>
      </c>
    </row>
    <row>
      <c>
        <is>
          <t>1422747</t>
        </is>
      </c>
      <c>
        <v>1</v>
      </c>
      <c>
        <is>
          <t>İZMİR</t>
        </is>
      </c>
      <c>
        <v>TORBALI</v>
      </c>
      <c>
        <is>
          <t>TAYFUN ATALAY ÖZEL TR 35-26-L00015Ö_Ayırıcı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21:56:00</t>
        </is>
      </c>
      <c>
        <is>
          <t>16.07.2020 22:13:10</t>
        </is>
      </c>
      <c>
        <v>0.286111111</v>
      </c>
      <c>
        <v>0</v>
      </c>
      <c>
        <v>0</v>
      </c>
      <c>
        <v>3</v>
      </c>
      <c>
        <v>0</v>
      </c>
      <c>
        <v>0</v>
      </c>
      <c>
        <v>0</v>
      </c>
      <c>
        <v>0.858333</v>
      </c>
      <c>
        <v>0</v>
      </c>
    </row>
    <row>
      <c>
        <is>
          <t>1479317</t>
        </is>
      </c>
      <c>
        <v>1</v>
      </c>
      <c>
        <is>
          <t>İZMİR</t>
        </is>
      </c>
      <c>
        <v>BORNOVA</v>
      </c>
      <c>
        <is>
          <t>K-3665 35-02-K03665_910026542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21:43:00</t>
        </is>
      </c>
      <c>
        <is>
          <t>29.07.2020 09:22:31</t>
        </is>
      </c>
      <c>
        <v>11.658611111</v>
      </c>
      <c>
        <v>0</v>
      </c>
      <c>
        <v>1</v>
      </c>
      <c>
        <v>0</v>
      </c>
      <c>
        <v>0</v>
      </c>
      <c>
        <v>0</v>
      </c>
      <c>
        <v>11.658611</v>
      </c>
      <c>
        <v>0</v>
      </c>
      <c>
        <v>0</v>
      </c>
    </row>
    <row>
      <c>
        <is>
          <t>1476691</t>
        </is>
      </c>
      <c>
        <v>1</v>
      </c>
      <c>
        <is>
          <t>İZMİR</t>
        </is>
      </c>
      <c>
        <v>KARABURUN</v>
      </c>
      <c>
        <is>
          <t>ARDIÇ MAHALLESİ TR-52 35-21-L00132_953366331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12:08:03</t>
        </is>
      </c>
      <c>
        <is>
          <t>24.07.2020 18:10:08</t>
        </is>
      </c>
      <c>
        <v>6.034722222</v>
      </c>
      <c>
        <v>0</v>
      </c>
      <c>
        <v>1</v>
      </c>
      <c>
        <v>0</v>
      </c>
      <c>
        <v>0</v>
      </c>
      <c>
        <v>0</v>
      </c>
      <c>
        <v>6.034722</v>
      </c>
      <c>
        <v>0</v>
      </c>
      <c>
        <v>0</v>
      </c>
    </row>
    <row>
      <c>
        <is>
          <t>1477174</t>
        </is>
      </c>
      <c>
        <v>1</v>
      </c>
      <c>
        <is>
          <t>İZMİR</t>
        </is>
      </c>
      <c>
        <v>ÇEŞME</v>
      </c>
      <c>
        <is>
          <t>L-436 35-18-L00436_950459015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10:09:44</t>
        </is>
      </c>
      <c>
        <is>
          <t>25.07.2020 17:16:42</t>
        </is>
      </c>
      <c>
        <v>7.116111111</v>
      </c>
      <c>
        <v>0</v>
      </c>
      <c>
        <v>1</v>
      </c>
      <c>
        <v>0</v>
      </c>
      <c>
        <v>0</v>
      </c>
      <c>
        <v>0</v>
      </c>
      <c>
        <v>7.116111</v>
      </c>
      <c>
        <v>0</v>
      </c>
      <c>
        <v>0</v>
      </c>
    </row>
    <row>
      <c>
        <is>
          <t>1480495</t>
        </is>
      </c>
      <c>
        <v>1</v>
      </c>
      <c>
        <is>
          <t>İZMİR</t>
        </is>
      </c>
      <c>
        <v>TORBALI</v>
      </c>
      <c>
        <is>
          <t>TR-61 35-26-M00061_56360105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14:01:15</t>
        </is>
      </c>
      <c>
        <is>
          <t>30.07.2020 15:03:36</t>
        </is>
      </c>
      <c>
        <v>1.039166666</v>
      </c>
      <c>
        <v>0</v>
      </c>
      <c>
        <v>161</v>
      </c>
      <c>
        <v>0</v>
      </c>
      <c>
        <v>0</v>
      </c>
      <c>
        <v>0</v>
      </c>
      <c>
        <v>167.305833</v>
      </c>
      <c>
        <v>0</v>
      </c>
      <c>
        <v>0</v>
      </c>
    </row>
    <row>
      <c>
        <is>
          <t>1479251</t>
        </is>
      </c>
      <c>
        <v>1</v>
      </c>
      <c>
        <is>
          <t>İZMİR</t>
        </is>
      </c>
      <c>
        <v>BORNOVA</v>
      </c>
      <c>
        <is>
          <t>K-4042 35-02-K04042_910042293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19:37:25</t>
        </is>
      </c>
      <c>
        <is>
          <t>28.07.2020 21:57:49</t>
        </is>
      </c>
      <c>
        <v>2.34</v>
      </c>
      <c>
        <v>0</v>
      </c>
      <c>
        <v>1</v>
      </c>
      <c>
        <v>0</v>
      </c>
      <c>
        <v>0</v>
      </c>
      <c>
        <v>0</v>
      </c>
      <c>
        <v>2.34</v>
      </c>
      <c>
        <v>0</v>
      </c>
      <c>
        <v>0</v>
      </c>
    </row>
    <row>
      <c>
        <is>
          <t>1397651</t>
        </is>
      </c>
      <c>
        <v>1</v>
      </c>
      <c>
        <is>
          <t>İZMİR</t>
        </is>
      </c>
      <c>
        <v>BUCA</v>
      </c>
      <c>
        <is>
          <t>K-2805 35-03-K02805_A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13:36:41</t>
        </is>
      </c>
      <c>
        <is>
          <t>08.07.2020 14:13:12</t>
        </is>
      </c>
      <c>
        <v>0.608611111</v>
      </c>
      <c>
        <v>0</v>
      </c>
      <c>
        <v>88</v>
      </c>
      <c>
        <v>0</v>
      </c>
      <c>
        <v>0</v>
      </c>
      <c>
        <v>0</v>
      </c>
      <c>
        <v>53.557778</v>
      </c>
      <c>
        <v>0</v>
      </c>
      <c>
        <v>0</v>
      </c>
    </row>
    <row>
      <c>
        <is>
          <t>1371480</t>
        </is>
      </c>
      <c>
        <v>1</v>
      </c>
      <c>
        <is>
          <t>İZMİR</t>
        </is>
      </c>
      <c>
        <v>BUCA</v>
      </c>
      <c>
        <is>
          <t>K-1013 35-03-K01013_K-3956-K03 K03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03:20:00</t>
        </is>
      </c>
      <c>
        <is>
          <t>01.07.2020 03:23:17</t>
        </is>
      </c>
      <c>
        <v>0.054722222</v>
      </c>
      <c>
        <v>1</v>
      </c>
      <c>
        <v>615</v>
      </c>
      <c>
        <v>0</v>
      </c>
      <c>
        <v>0</v>
      </c>
      <c>
        <v>0.054722</v>
      </c>
      <c>
        <v>33.654167</v>
      </c>
      <c>
        <v>0</v>
      </c>
      <c>
        <v>0</v>
      </c>
    </row>
    <row>
      <c>
        <is>
          <t>1371829</t>
        </is>
      </c>
      <c>
        <v>1</v>
      </c>
      <c>
        <is>
          <t>İZMİR</t>
        </is>
      </c>
      <c>
        <v>ÇEŞME</v>
      </c>
      <c>
        <is>
          <t>L-252 SİSSUS HASTANE 35-18-L00252_950440754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16:10:00</t>
        </is>
      </c>
      <c>
        <is>
          <t>01.07.2020 19:40:13</t>
        </is>
      </c>
      <c>
        <v>3.503611111</v>
      </c>
      <c>
        <v>0</v>
      </c>
      <c>
        <v>1</v>
      </c>
      <c>
        <v>0</v>
      </c>
      <c>
        <v>0</v>
      </c>
      <c>
        <v>0</v>
      </c>
      <c>
        <v>3.503611</v>
      </c>
      <c>
        <v>0</v>
      </c>
      <c>
        <v>0</v>
      </c>
    </row>
    <row>
      <c>
        <is>
          <t>1477960</t>
        </is>
      </c>
      <c>
        <v>1</v>
      </c>
      <c>
        <is>
          <t>İZMİR</t>
        </is>
      </c>
      <c>
        <v>KARABAĞLAR</v>
      </c>
      <c>
        <is>
          <t>K-4304 35-01-K04304_911464608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22:35:21</t>
        </is>
      </c>
      <c>
        <is>
          <t>27.07.2020 00:16:52</t>
        </is>
      </c>
      <c>
        <v>1.691944444</v>
      </c>
      <c>
        <v>0</v>
      </c>
      <c>
        <v>3</v>
      </c>
      <c>
        <v>0</v>
      </c>
      <c>
        <v>0</v>
      </c>
      <c>
        <v>0</v>
      </c>
      <c>
        <v>5.075833</v>
      </c>
      <c>
        <v>0</v>
      </c>
      <c>
        <v>0</v>
      </c>
    </row>
    <row>
      <c>
        <is>
          <t>1398241</t>
        </is>
      </c>
      <c>
        <v>1</v>
      </c>
      <c>
        <is>
          <t>İZMİR</t>
        </is>
      </c>
      <c>
        <v>BORNOVA</v>
      </c>
      <c>
        <is>
          <t>K-4309 35-02-K04309_910078227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10:43:03</t>
        </is>
      </c>
      <c>
        <is>
          <t>09.07.2020 12:52:03</t>
        </is>
      </c>
      <c>
        <v>2.15</v>
      </c>
      <c>
        <v>0</v>
      </c>
      <c>
        <v>3</v>
      </c>
      <c>
        <v>0</v>
      </c>
      <c>
        <v>0</v>
      </c>
      <c>
        <v>0</v>
      </c>
      <c>
        <v>6.45</v>
      </c>
      <c>
        <v>0</v>
      </c>
      <c>
        <v>0</v>
      </c>
    </row>
    <row>
      <c>
        <is>
          <t>1424749</t>
        </is>
      </c>
      <c>
        <v>1</v>
      </c>
      <c>
        <is>
          <t>İZMİR</t>
        </is>
      </c>
      <c>
        <v>URLA</v>
      </c>
      <c>
        <is>
          <t>ZEYTİNALAN TR-110 35-19-M00110_956694576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16:45:55</t>
        </is>
      </c>
      <c>
        <is>
          <t>20.07.2020 18:26:51</t>
        </is>
      </c>
      <c>
        <v>1.682222222</v>
      </c>
      <c>
        <v>0</v>
      </c>
      <c>
        <v>1</v>
      </c>
      <c>
        <v>0</v>
      </c>
      <c>
        <v>0</v>
      </c>
      <c>
        <v>0</v>
      </c>
      <c>
        <v>1.682222</v>
      </c>
      <c>
        <v>0</v>
      </c>
      <c>
        <v>0</v>
      </c>
    </row>
    <row>
      <c>
        <is>
          <t>1478368</t>
        </is>
      </c>
      <c>
        <v>1</v>
      </c>
      <c>
        <is>
          <t>İZMİR</t>
        </is>
      </c>
      <c>
        <v>ÇEŞME</v>
      </c>
      <c>
        <is>
          <t>L-252 SİSSUS HASTANE 35-18-L00252_950463523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17:42:44</t>
        </is>
      </c>
      <c>
        <is>
          <t>27.07.2020 20:11:49</t>
        </is>
      </c>
      <c>
        <v>2.484722222</v>
      </c>
      <c>
        <v>0</v>
      </c>
      <c>
        <v>1</v>
      </c>
      <c>
        <v>0</v>
      </c>
      <c>
        <v>0</v>
      </c>
      <c>
        <v>0</v>
      </c>
      <c>
        <v>2.484722</v>
      </c>
      <c>
        <v>0</v>
      </c>
      <c>
        <v>0</v>
      </c>
    </row>
    <row>
      <c>
        <is>
          <t>1422410</t>
        </is>
      </c>
      <c>
        <v>1</v>
      </c>
      <c>
        <is>
          <t>İZMİR</t>
        </is>
      </c>
      <c>
        <v>URLA</v>
      </c>
      <c>
        <is>
          <t>TR-133 ÇAMLIK 35-19-L00133_72372500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09:49:00</t>
        </is>
      </c>
      <c>
        <is>
          <t>16.07.2020 14:40:00</t>
        </is>
      </c>
      <c>
        <v>4.85</v>
      </c>
      <c>
        <v>0</v>
      </c>
      <c>
        <v>54</v>
      </c>
      <c>
        <v>0</v>
      </c>
      <c>
        <v>0</v>
      </c>
      <c>
        <v>0</v>
      </c>
      <c>
        <v>261.9</v>
      </c>
      <c>
        <v>0</v>
      </c>
      <c>
        <v>0</v>
      </c>
    </row>
    <row>
      <c>
        <is>
          <t>1372330</t>
        </is>
      </c>
      <c>
        <v>1</v>
      </c>
      <c>
        <is>
          <t>İZMİR</t>
        </is>
      </c>
      <c>
        <v>ÇEŞME</v>
      </c>
      <c>
        <is>
          <t>L-433 ATİLLA BAYIR TRAFO 35-18-L00433_9873138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10:57:00</t>
        </is>
      </c>
      <c>
        <is>
          <t>02.07.2020 11:54:40</t>
        </is>
      </c>
      <c>
        <v>0.961111111</v>
      </c>
      <c>
        <v>0</v>
      </c>
      <c>
        <v>47</v>
      </c>
      <c>
        <v>0</v>
      </c>
      <c>
        <v>0</v>
      </c>
      <c>
        <v>0</v>
      </c>
      <c>
        <v>45.172222</v>
      </c>
      <c>
        <v>0</v>
      </c>
      <c>
        <v>0</v>
      </c>
    </row>
    <row>
      <c>
        <is>
          <t>1411352</t>
        </is>
      </c>
      <c>
        <v>1</v>
      </c>
      <c>
        <is>
          <t>İZMİR</t>
        </is>
      </c>
      <c>
        <v>ÇEŞME</v>
      </c>
      <c>
        <is>
          <t>L-246 35-18-L00246_950441020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09:41:44</t>
        </is>
      </c>
      <c>
        <is>
          <t>14.07.2020 21:06:36</t>
        </is>
      </c>
      <c>
        <v>11.414444444</v>
      </c>
      <c>
        <v>0</v>
      </c>
      <c>
        <v>1</v>
      </c>
      <c>
        <v>0</v>
      </c>
      <c>
        <v>0</v>
      </c>
      <c>
        <v>0</v>
      </c>
      <c>
        <v>11.414444</v>
      </c>
      <c>
        <v>0</v>
      </c>
      <c>
        <v>0</v>
      </c>
    </row>
    <row>
      <c>
        <is>
          <t>1476654</t>
        </is>
      </c>
      <c>
        <v>1</v>
      </c>
      <c>
        <is>
          <t>İZMİR</t>
        </is>
      </c>
      <c>
        <v>KARABAĞLAR</v>
      </c>
      <c>
        <is>
          <t>K-550 35-01-K00550_35-01-K00550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11:04:40</t>
        </is>
      </c>
      <c>
        <is>
          <t>24.07.2020 12:36:22</t>
        </is>
      </c>
      <c>
        <v>1.528333333</v>
      </c>
      <c>
        <v>1</v>
      </c>
      <c>
        <v>391</v>
      </c>
      <c>
        <v>0</v>
      </c>
      <c>
        <v>0</v>
      </c>
      <c>
        <v>1.528333</v>
      </c>
      <c>
        <v>597.578333</v>
      </c>
      <c>
        <v>0</v>
      </c>
      <c>
        <v>0</v>
      </c>
    </row>
    <row>
      <c>
        <is>
          <t>1476863</t>
        </is>
      </c>
      <c>
        <v>1</v>
      </c>
      <c>
        <is>
          <t>İZMİR</t>
        </is>
      </c>
      <c>
        <v>KARABAĞLAR</v>
      </c>
      <c>
        <is>
          <t>K-550 35-01-K00550_35-01-K00550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16:45:51</t>
        </is>
      </c>
      <c>
        <is>
          <t>24.07.2020 18:05:21</t>
        </is>
      </c>
      <c>
        <v>1.325</v>
      </c>
      <c>
        <v>1</v>
      </c>
      <c>
        <v>391</v>
      </c>
      <c>
        <v>0</v>
      </c>
      <c>
        <v>0</v>
      </c>
      <c>
        <v>1.325</v>
      </c>
      <c>
        <v>518.075</v>
      </c>
      <c>
        <v>0</v>
      </c>
      <c>
        <v>0</v>
      </c>
    </row>
    <row>
      <c>
        <is>
          <t>1386554</t>
        </is>
      </c>
      <c>
        <v>1</v>
      </c>
      <c>
        <is>
          <t>İZMİR</t>
        </is>
      </c>
      <c>
        <v>ÇEŞME</v>
      </c>
      <c>
        <is>
          <t>L-246 35-18-L00246_950441016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09:53:29</t>
        </is>
      </c>
      <c>
        <is>
          <t>08.07.2020 15:46:43</t>
        </is>
      </c>
      <c>
        <v>29.887222222</v>
      </c>
      <c>
        <v>0</v>
      </c>
      <c>
        <v>2</v>
      </c>
      <c>
        <v>0</v>
      </c>
      <c>
        <v>0</v>
      </c>
      <c>
        <v>0</v>
      </c>
      <c>
        <v>59.774444</v>
      </c>
      <c>
        <v>0</v>
      </c>
      <c>
        <v>0</v>
      </c>
    </row>
    <row>
      <c>
        <is>
          <t>1480676</t>
        </is>
      </c>
      <c>
        <v>1</v>
      </c>
      <c>
        <is>
          <t>İZMİR</t>
        </is>
      </c>
      <c>
        <v>ÇEŞME</v>
      </c>
      <c>
        <is>
          <t>L-226 ARITMA 35-18-L00226_5719771 b2b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18:24:48</t>
        </is>
      </c>
      <c>
        <is>
          <t>30.07.2020 21:40:14</t>
        </is>
      </c>
      <c>
        <v>3.257222222</v>
      </c>
      <c>
        <v>0</v>
      </c>
      <c>
        <v>4</v>
      </c>
      <c>
        <v>0</v>
      </c>
      <c>
        <v>0</v>
      </c>
      <c>
        <v>0</v>
      </c>
      <c>
        <v>13.028889</v>
      </c>
      <c>
        <v>0</v>
      </c>
      <c>
        <v>0</v>
      </c>
    </row>
    <row>
      <c>
        <is>
          <t>1410233</t>
        </is>
      </c>
      <c>
        <v>1</v>
      </c>
      <c>
        <is>
          <t>İZMİR</t>
        </is>
      </c>
      <c>
        <v>KARABURUN</v>
      </c>
      <c>
        <is>
          <t>MORDOĞAN TR-25 35-21-L00153_953357119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12.07.2020 10:16:08</t>
        </is>
      </c>
      <c>
        <is>
          <t>12.07.2020 13:55:37</t>
        </is>
      </c>
      <c>
        <v>3.658055555</v>
      </c>
      <c>
        <v>0</v>
      </c>
      <c>
        <v>1</v>
      </c>
      <c>
        <v>0</v>
      </c>
      <c>
        <v>0</v>
      </c>
      <c>
        <v>0</v>
      </c>
      <c>
        <v>3.658056</v>
      </c>
      <c>
        <v>0</v>
      </c>
      <c>
        <v>0</v>
      </c>
    </row>
    <row>
      <c>
        <is>
          <t>1374905</t>
        </is>
      </c>
      <c>
        <v>1</v>
      </c>
      <c>
        <is>
          <t>İZMİR</t>
        </is>
      </c>
      <c>
        <v>KARABURUN</v>
      </c>
      <c>
        <is>
          <t>MORDOĞAN MANAL TR-49 35-21-L00176_953367226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15:34:00</t>
        </is>
      </c>
      <c>
        <is>
          <t>05.07.2020 15:57:25</t>
        </is>
      </c>
      <c>
        <v>0.390277777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0.390278</v>
      </c>
    </row>
    <row>
      <c>
        <is>
          <t>1466308</t>
        </is>
      </c>
      <c>
        <v>1</v>
      </c>
      <c>
        <is>
          <t>İZMİR</t>
        </is>
      </c>
      <c>
        <v>ÇEŞME</v>
      </c>
      <c>
        <is>
          <t>L-256 (18 KABİN) 35-18-L00256_7044794 C1/1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18:01:41</t>
        </is>
      </c>
      <c>
        <is>
          <t>24.07.2020 20:37:52</t>
        </is>
      </c>
      <c>
        <v>26.603055555</v>
      </c>
      <c>
        <v>0</v>
      </c>
      <c>
        <v>16</v>
      </c>
      <c>
        <v>0</v>
      </c>
      <c>
        <v>0</v>
      </c>
      <c>
        <v>0</v>
      </c>
      <c>
        <v>425.648889</v>
      </c>
      <c>
        <v>0</v>
      </c>
      <c>
        <v>0</v>
      </c>
    </row>
    <row>
      <c>
        <is>
          <t>1398372</t>
        </is>
      </c>
      <c>
        <v>1</v>
      </c>
      <c>
        <is>
          <t>İZMİR</t>
        </is>
      </c>
      <c>
        <v>KARABURUN</v>
      </c>
      <c>
        <is>
          <t>MORDOĞAN TR-28 35-21-L00156_35-21-L00156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13:40:14</t>
        </is>
      </c>
      <c>
        <is>
          <t>09.07.2020 13:57:41</t>
        </is>
      </c>
      <c>
        <v>0.290833333</v>
      </c>
      <c>
        <v>2</v>
      </c>
      <c>
        <v>316</v>
      </c>
      <c>
        <v>0</v>
      </c>
      <c>
        <v>0</v>
      </c>
      <c>
        <v>0.581667</v>
      </c>
      <c>
        <v>91.903333</v>
      </c>
      <c>
        <v>0</v>
      </c>
      <c>
        <v>0</v>
      </c>
    </row>
    <row>
      <c>
        <is>
          <t>1480764</t>
        </is>
      </c>
      <c>
        <v>1</v>
      </c>
      <c>
        <is>
          <t>İZMİR</t>
        </is>
      </c>
      <c>
        <v>KARABURUN</v>
      </c>
      <c>
        <is>
          <t>MORDOĞAN TR-24 35-21-L00210_ B2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20:42:00</t>
        </is>
      </c>
      <c>
        <is>
          <t>30.07.2020 20:55:26</t>
        </is>
      </c>
      <c>
        <v>0.223888888</v>
      </c>
      <c>
        <v>0</v>
      </c>
      <c>
        <v>34</v>
      </c>
      <c>
        <v>0</v>
      </c>
      <c>
        <v>0</v>
      </c>
      <c>
        <v>0</v>
      </c>
      <c>
        <v>7.612222</v>
      </c>
      <c>
        <v>0</v>
      </c>
      <c>
        <v>0</v>
      </c>
    </row>
    <row>
      <c>
        <is>
          <t>1374136</t>
        </is>
      </c>
      <c>
        <v>1</v>
      </c>
      <c>
        <is>
          <t>İZMİR</t>
        </is>
      </c>
      <c>
        <v>TORBALI</v>
      </c>
      <c>
        <is>
          <t>ÇAYBAŞI DM-1/5 35-26-M01194_6186815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14:34:37</t>
        </is>
      </c>
      <c>
        <is>
          <t>04.07.2020 15:49:16</t>
        </is>
      </c>
      <c>
        <v>1.244166666</v>
      </c>
      <c>
        <v>0</v>
      </c>
      <c>
        <v>68</v>
      </c>
      <c>
        <v>0</v>
      </c>
      <c>
        <v>2</v>
      </c>
      <c>
        <v>0</v>
      </c>
      <c>
        <v>84.603333</v>
      </c>
      <c>
        <v>0</v>
      </c>
      <c>
        <v>2.488333</v>
      </c>
    </row>
    <row>
      <c>
        <is>
          <t>1477865</t>
        </is>
      </c>
      <c>
        <v>1</v>
      </c>
      <c>
        <is>
          <t>MANİSA</t>
        </is>
      </c>
      <c>
        <v>YUNUSEMRE</v>
      </c>
      <c>
        <is>
          <t>DM-13/08 TRAFİK TESCİL 45-71-M00350_C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18:19:45</t>
        </is>
      </c>
      <c>
        <is>
          <t>26.07.2020 19:01:32</t>
        </is>
      </c>
      <c>
        <v>0.696388888</v>
      </c>
      <c>
        <v>0</v>
      </c>
      <c>
        <v>66</v>
      </c>
      <c>
        <v>0</v>
      </c>
      <c>
        <v>0</v>
      </c>
      <c>
        <v>0</v>
      </c>
      <c>
        <v>45.961667</v>
      </c>
      <c>
        <v>0</v>
      </c>
      <c>
        <v>0</v>
      </c>
    </row>
    <row>
      <c>
        <is>
          <t>1411665</t>
        </is>
      </c>
      <c>
        <v>1</v>
      </c>
      <c>
        <is>
          <t>İZMİR</t>
        </is>
      </c>
      <c>
        <v>BORNOVA</v>
      </c>
      <c>
        <is>
          <t>K-526 35-02-K00526_B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17:35:55</t>
        </is>
      </c>
      <c>
        <is>
          <t>14.07.2020 18:41:00</t>
        </is>
      </c>
      <c>
        <v>1.084722222</v>
      </c>
      <c>
        <v>0</v>
      </c>
      <c>
        <v>74</v>
      </c>
      <c>
        <v>0</v>
      </c>
      <c>
        <v>0</v>
      </c>
      <c>
        <v>0</v>
      </c>
      <c>
        <v>80.269444</v>
      </c>
      <c>
        <v>0</v>
      </c>
      <c>
        <v>0</v>
      </c>
    </row>
    <row>
      <c>
        <is>
          <t>1399612</t>
        </is>
      </c>
      <c>
        <v>1</v>
      </c>
      <c>
        <is>
          <t>İZMİR</t>
        </is>
      </c>
      <c>
        <v>ÇEŞME</v>
      </c>
      <c>
        <is>
          <t>L-260 35-18-L00260_950444484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10:27:00</t>
        </is>
      </c>
      <c>
        <is>
          <t>11.07.2020 11:09:02</t>
        </is>
      </c>
      <c>
        <v>0.700555555</v>
      </c>
      <c>
        <v>0</v>
      </c>
      <c>
        <v>1</v>
      </c>
      <c>
        <v>0</v>
      </c>
      <c>
        <v>0</v>
      </c>
      <c>
        <v>0</v>
      </c>
      <c>
        <v>0.700556</v>
      </c>
      <c>
        <v>0</v>
      </c>
      <c>
        <v>0</v>
      </c>
    </row>
    <row>
      <c>
        <is>
          <t>1373779</t>
        </is>
      </c>
      <c>
        <v>1</v>
      </c>
      <c>
        <is>
          <t>İZMİR</t>
        </is>
      </c>
      <c>
        <v>ÇEŞME</v>
      </c>
      <c>
        <is>
          <t>L-240 PTT TRAFO 35-18-L00240_11512936 a3b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02:58:25</t>
        </is>
      </c>
      <c>
        <is>
          <t>04.07.2020 04:13:35</t>
        </is>
      </c>
      <c>
        <v>1.252777777</v>
      </c>
      <c>
        <v>0</v>
      </c>
      <c>
        <v>9</v>
      </c>
      <c>
        <v>0</v>
      </c>
      <c>
        <v>0</v>
      </c>
      <c>
        <v>0</v>
      </c>
      <c>
        <v>11.275</v>
      </c>
      <c>
        <v>0</v>
      </c>
      <c>
        <v>0</v>
      </c>
    </row>
    <row>
      <c>
        <is>
          <t>1371951</t>
        </is>
      </c>
      <c>
        <v>1</v>
      </c>
      <c>
        <is>
          <t>İZMİR</t>
        </is>
      </c>
      <c>
        <v>TORBALI</v>
      </c>
      <c>
        <is>
          <t>KUŞÇUBURUN-3 35-26-M00538_8859019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18:50:43</t>
        </is>
      </c>
      <c>
        <is>
          <t>01.07.2020 19:23:31</t>
        </is>
      </c>
      <c>
        <v>0.546666666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36.626667</v>
      </c>
    </row>
    <row>
      <c>
        <is>
          <t>1412315</t>
        </is>
      </c>
      <c>
        <v>1</v>
      </c>
      <c>
        <is>
          <t>İZMİR</t>
        </is>
      </c>
      <c>
        <v>KARABAĞLAR</v>
      </c>
      <c>
        <is>
          <t>K-1489 35-01-K01489_911451126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23:24:18</t>
        </is>
      </c>
      <c>
        <is>
          <t>16.07.2020 02:20:22</t>
        </is>
      </c>
      <c>
        <v>2.934444444</v>
      </c>
      <c>
        <v>0</v>
      </c>
      <c>
        <v>6</v>
      </c>
      <c>
        <v>0</v>
      </c>
      <c>
        <v>0</v>
      </c>
      <c>
        <v>0</v>
      </c>
      <c>
        <v>17.606667</v>
      </c>
      <c>
        <v>0</v>
      </c>
      <c>
        <v>0</v>
      </c>
    </row>
    <row>
      <c>
        <is>
          <t>1424505</t>
        </is>
      </c>
      <c>
        <v>1</v>
      </c>
      <c>
        <is>
          <t>İZMİR</t>
        </is>
      </c>
      <c>
        <v>TORBALI</v>
      </c>
      <c>
        <is>
          <t>KUŞÇUBURUN-2 35-26-M00537_35-26-M00537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10:07:58</t>
        </is>
      </c>
      <c>
        <is>
          <t>20.07.2020 10:52:28</t>
        </is>
      </c>
      <c>
        <v>0.741666666</v>
      </c>
      <c>
        <v>0</v>
      </c>
      <c>
        <v>4</v>
      </c>
      <c>
        <v>0</v>
      </c>
      <c>
        <v>258</v>
      </c>
      <c>
        <v>0</v>
      </c>
      <c>
        <v>2.966667</v>
      </c>
      <c>
        <v>0</v>
      </c>
      <c>
        <v>191.35</v>
      </c>
    </row>
    <row>
      <c>
        <is>
          <t>1385722</t>
        </is>
      </c>
      <c>
        <v>1</v>
      </c>
      <c>
        <is>
          <t>İZMİR</t>
        </is>
      </c>
      <c>
        <v>KARABAĞLAR</v>
      </c>
      <c>
        <is>
          <t>K-4590 35-01-K04590_913348085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12:33:39</t>
        </is>
      </c>
      <c>
        <is>
          <t>06.07.2020 20:00:23</t>
        </is>
      </c>
      <c>
        <v>7.445555555</v>
      </c>
      <c>
        <v>0</v>
      </c>
      <c>
        <v>5</v>
      </c>
      <c>
        <v>0</v>
      </c>
      <c>
        <v>0</v>
      </c>
      <c>
        <v>0</v>
      </c>
      <c>
        <v>37.227778</v>
      </c>
      <c>
        <v>0</v>
      </c>
      <c>
        <v>0</v>
      </c>
    </row>
    <row>
      <c>
        <is>
          <t>1398880</t>
        </is>
      </c>
      <c>
        <v>1</v>
      </c>
      <c>
        <is>
          <t>İZMİR</t>
        </is>
      </c>
      <c>
        <v>SEFERİHİSAR</v>
      </c>
      <c>
        <is>
          <t>PAYAMLI M-9 35-25-M00165_B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09:30:00</t>
        </is>
      </c>
      <c>
        <is>
          <t>10.07.2020 10:34:57</t>
        </is>
      </c>
      <c>
        <v>1.0825</v>
      </c>
      <c>
        <v>0</v>
      </c>
      <c>
        <v>144</v>
      </c>
      <c>
        <v>0</v>
      </c>
      <c>
        <v>0</v>
      </c>
      <c>
        <v>0</v>
      </c>
      <c>
        <v>155.88</v>
      </c>
      <c>
        <v>0</v>
      </c>
      <c>
        <v>0</v>
      </c>
    </row>
    <row>
      <c>
        <is>
          <t>1477062</t>
        </is>
      </c>
      <c>
        <v>1</v>
      </c>
      <c>
        <is>
          <t>İZMİR</t>
        </is>
      </c>
      <c>
        <v>KARABAĞLAR</v>
      </c>
      <c>
        <is>
          <t>K-463 35-01-K00463_B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02:04:26</t>
        </is>
      </c>
      <c>
        <is>
          <t>25.07.2020 03:55:46</t>
        </is>
      </c>
      <c>
        <v>1.855555555</v>
      </c>
      <c>
        <v>0</v>
      </c>
      <c>
        <v>241</v>
      </c>
      <c>
        <v>0</v>
      </c>
      <c>
        <v>0</v>
      </c>
      <c>
        <v>0</v>
      </c>
      <c>
        <v>447.188889</v>
      </c>
      <c>
        <v>0</v>
      </c>
      <c>
        <v>0</v>
      </c>
    </row>
    <row>
      <c>
        <is>
          <t>1373762</t>
        </is>
      </c>
      <c>
        <v>1</v>
      </c>
      <c>
        <is>
          <t>İZMİR</t>
        </is>
      </c>
      <c>
        <v>KARABAĞLAR</v>
      </c>
      <c>
        <is>
          <t>K-463 35-01-K00463_B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00:51:55</t>
        </is>
      </c>
      <c>
        <is>
          <t>04.07.2020 01:27:01</t>
        </is>
      </c>
      <c>
        <v>0.585</v>
      </c>
      <c>
        <v>0</v>
      </c>
      <c>
        <v>241</v>
      </c>
      <c>
        <v>0</v>
      </c>
      <c>
        <v>0</v>
      </c>
      <c>
        <v>0</v>
      </c>
      <c>
        <v>140.985</v>
      </c>
      <c>
        <v>0</v>
      </c>
      <c>
        <v>0</v>
      </c>
    </row>
    <row>
      <c>
        <is>
          <t>1373814</t>
        </is>
      </c>
      <c>
        <v>1</v>
      </c>
      <c>
        <is>
          <t>İZMİR</t>
        </is>
      </c>
      <c>
        <v>GÜZELBAHÇE</v>
      </c>
      <c>
        <is>
          <t>K-2357 35-10-K02357_A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06:06:23</t>
        </is>
      </c>
      <c>
        <is>
          <t>04.07.2020 07:56:56</t>
        </is>
      </c>
      <c>
        <v>1.8425</v>
      </c>
      <c>
        <v>0</v>
      </c>
      <c>
        <v>1</v>
      </c>
      <c>
        <v>0</v>
      </c>
      <c>
        <v>7</v>
      </c>
      <c>
        <v>0</v>
      </c>
      <c>
        <v>1.8425</v>
      </c>
      <c>
        <v>0</v>
      </c>
      <c>
        <v>12.8975</v>
      </c>
    </row>
    <row>
      <c>
        <is>
          <t>1398547</t>
        </is>
      </c>
      <c>
        <v>1</v>
      </c>
      <c>
        <is>
          <t>İZMİR</t>
        </is>
      </c>
      <c>
        <v>BORNOVA</v>
      </c>
      <c>
        <is>
          <t>K-299 35-02-K00299_910050499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18:05:12</t>
        </is>
      </c>
      <c>
        <is>
          <t>09.07.2020 21:00:09</t>
        </is>
      </c>
      <c>
        <v>2.915833333</v>
      </c>
      <c>
        <v>0</v>
      </c>
      <c>
        <v>2</v>
      </c>
      <c>
        <v>0</v>
      </c>
      <c>
        <v>0</v>
      </c>
      <c>
        <v>0</v>
      </c>
      <c>
        <v>5.831667</v>
      </c>
      <c>
        <v>0</v>
      </c>
      <c>
        <v>0</v>
      </c>
    </row>
    <row>
      <c>
        <is>
          <t>1373175</t>
        </is>
      </c>
      <c>
        <v>1</v>
      </c>
      <c>
        <is>
          <t>İZMİR</t>
        </is>
      </c>
      <c>
        <v>BORNOVA</v>
      </c>
      <c>
        <is>
          <t>K-3959 35-02-K03959_910165265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11:02:32</t>
        </is>
      </c>
      <c>
        <is>
          <t>03.07.2020 13:00:22</t>
        </is>
      </c>
      <c>
        <v>1.963888888</v>
      </c>
      <c>
        <v>0</v>
      </c>
      <c>
        <v>4</v>
      </c>
      <c>
        <v>0</v>
      </c>
      <c>
        <v>0</v>
      </c>
      <c>
        <v>0</v>
      </c>
      <c>
        <v>7.855556</v>
      </c>
      <c>
        <v>0</v>
      </c>
      <c>
        <v>0</v>
      </c>
    </row>
    <row>
      <c>
        <is>
          <t>1424145</t>
        </is>
      </c>
      <c>
        <v>1</v>
      </c>
      <c>
        <is>
          <t>İZMİR</t>
        </is>
      </c>
      <c>
        <v>BORNOVA</v>
      </c>
      <c>
        <is>
          <t>M-1212 35-02-M01212_TRAFO-M01 M01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14:34:07</t>
        </is>
      </c>
      <c>
        <is>
          <t>19.07.2020 14:54:26</t>
        </is>
      </c>
      <c>
        <v>0.338611111</v>
      </c>
      <c>
        <v>1</v>
      </c>
      <c>
        <v>1292</v>
      </c>
      <c>
        <v>0</v>
      </c>
      <c>
        <v>0</v>
      </c>
      <c>
        <v>0.338611</v>
      </c>
      <c>
        <v>437.485555</v>
      </c>
      <c>
        <v>0</v>
      </c>
      <c>
        <v>0</v>
      </c>
    </row>
    <row>
      <c>
        <is>
          <t>1373782</t>
        </is>
      </c>
      <c>
        <v>1</v>
      </c>
      <c>
        <is>
          <t>İZMİR</t>
        </is>
      </c>
      <c>
        <v>GÜZELBAHÇE</v>
      </c>
      <c>
        <is>
          <t>K-2357 35-10-K02357_35-10-K02357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03:06:18</t>
        </is>
      </c>
      <c>
        <is>
          <t>04.07.2020 03:54:17</t>
        </is>
      </c>
      <c>
        <v>0.799722222</v>
      </c>
      <c>
        <v>1</v>
      </c>
      <c>
        <v>50</v>
      </c>
      <c>
        <v>0</v>
      </c>
      <c>
        <v>7</v>
      </c>
      <c>
        <v>0.799722</v>
      </c>
      <c>
        <v>39.986111</v>
      </c>
      <c>
        <v>0</v>
      </c>
      <c>
        <v>5.598056</v>
      </c>
    </row>
    <row>
      <c>
        <is>
          <t>1375112</t>
        </is>
      </c>
      <c>
        <v>1</v>
      </c>
      <c>
        <is>
          <t>İZMİR</t>
        </is>
      </c>
      <c>
        <v>KARABAĞLAR</v>
      </c>
      <c>
        <is>
          <t>K-3394 35-01-K03394_ÖZEL SDP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19:36:16</t>
        </is>
      </c>
      <c>
        <is>
          <t>05.07.2020 20:33:30</t>
        </is>
      </c>
      <c>
        <v>0.953888888</v>
      </c>
      <c>
        <v>0</v>
      </c>
      <c>
        <v>85</v>
      </c>
      <c>
        <v>0</v>
      </c>
      <c>
        <v>0</v>
      </c>
      <c>
        <v>0</v>
      </c>
      <c>
        <v>81.080555</v>
      </c>
      <c>
        <v>0</v>
      </c>
      <c>
        <v>0</v>
      </c>
    </row>
    <row>
      <c>
        <is>
          <t>1397344</t>
        </is>
      </c>
      <c>
        <v>1</v>
      </c>
      <c>
        <is>
          <t>İZMİR</t>
        </is>
      </c>
      <c>
        <v>KARABAĞLAR</v>
      </c>
      <c>
        <is>
          <t>K-4703 35-01-K04703_Ayırıcı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07:25:42</t>
        </is>
      </c>
      <c>
        <is>
          <t>08.07.2020 11:41:05</t>
        </is>
      </c>
      <c>
        <v>4.256388888</v>
      </c>
      <c>
        <v>1</v>
      </c>
      <c>
        <v>361</v>
      </c>
      <c>
        <v>0</v>
      </c>
      <c>
        <v>0</v>
      </c>
      <c>
        <v>4.256389</v>
      </c>
      <c>
        <v>1536.556389</v>
      </c>
      <c>
        <v>0</v>
      </c>
      <c>
        <v>0</v>
      </c>
    </row>
    <row>
      <c>
        <is>
          <t>1397785</t>
        </is>
      </c>
      <c>
        <v>1</v>
      </c>
      <c>
        <is>
          <t>MANİSA</t>
        </is>
      </c>
      <c>
        <v>SALİHLİ</v>
      </c>
      <c>
        <is>
          <t>TR-81 45-78-L00081_953263049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16:57:58</t>
        </is>
      </c>
      <c>
        <is>
          <t>08.07.2020 18:34:10</t>
        </is>
      </c>
      <c>
        <v>1.603333333</v>
      </c>
      <c>
        <v>0</v>
      </c>
      <c>
        <v>1</v>
      </c>
      <c>
        <v>0</v>
      </c>
      <c>
        <v>0</v>
      </c>
      <c>
        <v>0</v>
      </c>
      <c>
        <v>1.603333</v>
      </c>
      <c>
        <v>0</v>
      </c>
      <c>
        <v>0</v>
      </c>
    </row>
    <row>
      <c>
        <is>
          <t>1398158</t>
        </is>
      </c>
      <c>
        <v>1</v>
      </c>
      <c>
        <is>
          <t>İZMİR</t>
        </is>
      </c>
      <c>
        <v>ÇEŞME</v>
      </c>
      <c>
        <is>
          <t>L-261 SİTESPOR 35-18-L00261_35-18-L00261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10:19:22</t>
        </is>
      </c>
      <c>
        <is>
          <t>09.07.2020 11:34:07</t>
        </is>
      </c>
      <c>
        <v>1.245833333</v>
      </c>
      <c>
        <v>2</v>
      </c>
      <c>
        <v>280</v>
      </c>
      <c>
        <v>0</v>
      </c>
      <c>
        <v>0</v>
      </c>
      <c>
        <v>2.491667</v>
      </c>
      <c>
        <v>348.833333</v>
      </c>
      <c>
        <v>0</v>
      </c>
      <c>
        <v>0</v>
      </c>
    </row>
    <row>
      <c>
        <is>
          <t>1424910</t>
        </is>
      </c>
      <c>
        <v>1</v>
      </c>
      <c>
        <is>
          <t>İZMİR</t>
        </is>
      </c>
      <c>
        <v>ALİAĞA</v>
      </c>
      <c>
        <is>
          <t>TR-78 35-17-M00078_950314046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22:57:06</t>
        </is>
      </c>
      <c>
        <is>
          <t>21.07.2020 21:46:45</t>
        </is>
      </c>
      <c>
        <v>22.8275</v>
      </c>
      <c>
        <v>0</v>
      </c>
      <c>
        <v>71</v>
      </c>
      <c>
        <v>0</v>
      </c>
      <c>
        <v>0</v>
      </c>
      <c>
        <v>0</v>
      </c>
      <c>
        <v>1620.7525</v>
      </c>
      <c>
        <v>0</v>
      </c>
      <c>
        <v>0</v>
      </c>
    </row>
    <row>
      <c>
        <is>
          <t>1477171</t>
        </is>
      </c>
      <c>
        <v>1</v>
      </c>
      <c>
        <is>
          <t>İZMİR</t>
        </is>
      </c>
      <c>
        <v>ALİAĞA</v>
      </c>
      <c>
        <is>
          <t>TR-78 35-17-M00078_950300801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10:02:33</t>
        </is>
      </c>
      <c>
        <is>
          <t>25.07.2020 17:37:55</t>
        </is>
      </c>
      <c>
        <v>7.589444444</v>
      </c>
      <c>
        <v>0</v>
      </c>
      <c>
        <v>13</v>
      </c>
      <c>
        <v>0</v>
      </c>
      <c>
        <v>0</v>
      </c>
      <c>
        <v>0</v>
      </c>
      <c>
        <v>98.662778</v>
      </c>
      <c>
        <v>0</v>
      </c>
      <c>
        <v>0</v>
      </c>
    </row>
    <row>
      <c>
        <is>
          <t>1422831</t>
        </is>
      </c>
      <c>
        <v>1</v>
      </c>
      <c>
        <is>
          <t>İZMİR</t>
        </is>
      </c>
      <c>
        <v>KARABURUN</v>
      </c>
      <c>
        <is>
          <t>MORDOĞAN TR-24 35-21-L00210_953365259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08:20:52</t>
        </is>
      </c>
      <c>
        <is>
          <t>17.07.2020 09:25:34</t>
        </is>
      </c>
      <c>
        <v>1.078333333</v>
      </c>
      <c>
        <v>0</v>
      </c>
      <c>
        <v>4</v>
      </c>
      <c>
        <v>0</v>
      </c>
      <c>
        <v>0</v>
      </c>
      <c>
        <v>0</v>
      </c>
      <c>
        <v>4.313333</v>
      </c>
      <c>
        <v>0</v>
      </c>
      <c>
        <v>0</v>
      </c>
    </row>
    <row>
      <c>
        <is>
          <t>1400044</t>
        </is>
      </c>
      <c>
        <v>1</v>
      </c>
      <c>
        <is>
          <t>İZMİR</t>
        </is>
      </c>
      <c>
        <v>KARABURUN</v>
      </c>
      <c>
        <is>
          <t>MORDOĞAN İM 35-21-A00002_ALAÇATI-3 M08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22:28:53</t>
        </is>
      </c>
      <c>
        <is>
          <t>11.07.2020 23:27:00</t>
        </is>
      </c>
      <c>
        <v>0.968611111</v>
      </c>
      <c>
        <v>57</v>
      </c>
      <c>
        <v>5562</v>
      </c>
      <c>
        <v>42</v>
      </c>
      <c>
        <v>913</v>
      </c>
      <c>
        <v>55.210833</v>
      </c>
      <c>
        <v>5387.414999</v>
      </c>
      <c>
        <v>40.681667</v>
      </c>
      <c>
        <v>884.341944</v>
      </c>
    </row>
    <row>
      <c>
        <is>
          <t>1373982</t>
        </is>
      </c>
      <c>
        <v>1</v>
      </c>
      <c>
        <is>
          <t>İZMİR</t>
        </is>
      </c>
      <c>
        <v>DİKİLİ</v>
      </c>
      <c>
        <is>
          <t>TR-43 35-30-L00043_955331443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10:33:36</t>
        </is>
      </c>
      <c>
        <is>
          <t>10.07.2020 11:51:30</t>
        </is>
      </c>
      <c>
        <v>145.298333333</v>
      </c>
      <c>
        <v>0</v>
      </c>
      <c>
        <v>1</v>
      </c>
      <c>
        <v>0</v>
      </c>
      <c>
        <v>0</v>
      </c>
      <c>
        <v>0</v>
      </c>
      <c>
        <v>145.298333</v>
      </c>
      <c>
        <v>0</v>
      </c>
      <c>
        <v>0</v>
      </c>
    </row>
    <row>
      <c>
        <is>
          <t>1423028</t>
        </is>
      </c>
      <c>
        <v>1</v>
      </c>
      <c>
        <is>
          <t>İZMİR</t>
        </is>
      </c>
      <c>
        <v>KARABURUN</v>
      </c>
      <c>
        <is>
          <t>MORDOĞAN TR-24 35-21-L00210_953365279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11:40:28</t>
        </is>
      </c>
      <c>
        <is>
          <t>17.07.2020 13:39:40</t>
        </is>
      </c>
      <c>
        <v>1.986666666</v>
      </c>
      <c>
        <v>0</v>
      </c>
      <c>
        <v>4</v>
      </c>
      <c>
        <v>0</v>
      </c>
      <c>
        <v>0</v>
      </c>
      <c>
        <v>0</v>
      </c>
      <c>
        <v>7.946667</v>
      </c>
      <c>
        <v>0</v>
      </c>
      <c>
        <v>0</v>
      </c>
    </row>
    <row>
      <c>
        <is>
          <t>1477190</t>
        </is>
      </c>
      <c>
        <v>1</v>
      </c>
      <c>
        <is>
          <t>İZMİR</t>
        </is>
      </c>
      <c>
        <v>ÇEŞME</v>
      </c>
      <c>
        <is>
          <t>DM-2/2 ESKİ KUYUYANI 35-18-L00583_950436785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10:34:36</t>
        </is>
      </c>
      <c>
        <is>
          <t>25.07.2020 11:44:03</t>
        </is>
      </c>
      <c>
        <v>1.1575</v>
      </c>
      <c>
        <v>0</v>
      </c>
      <c>
        <v>1</v>
      </c>
      <c>
        <v>0</v>
      </c>
      <c>
        <v>0</v>
      </c>
      <c>
        <v>0</v>
      </c>
      <c>
        <v>1.1575</v>
      </c>
      <c>
        <v>0</v>
      </c>
      <c>
        <v>0</v>
      </c>
    </row>
    <row>
      <c>
        <is>
          <t>1398721</t>
        </is>
      </c>
      <c>
        <v>1</v>
      </c>
      <c>
        <is>
          <t>İZMİR</t>
        </is>
      </c>
      <c>
        <v>KARABURUN</v>
      </c>
      <c>
        <is>
          <t>MORDOĞAN İM 35-21-A00002_GÜLBAHÇE L04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01:59:46</t>
        </is>
      </c>
      <c>
        <is>
          <t>10.07.2020 02:18:09</t>
        </is>
      </c>
      <c>
        <v>0.306388888</v>
      </c>
      <c>
        <v>0</v>
      </c>
      <c>
        <v>0</v>
      </c>
      <c>
        <v>5</v>
      </c>
      <c>
        <v>0</v>
      </c>
      <c>
        <v>0</v>
      </c>
      <c>
        <v>0</v>
      </c>
      <c>
        <v>1.531944</v>
      </c>
      <c>
        <v>0</v>
      </c>
    </row>
    <row>
      <c>
        <is>
          <t>1424061</t>
        </is>
      </c>
      <c>
        <v>1</v>
      </c>
      <c>
        <is>
          <t>İZMİR</t>
        </is>
      </c>
      <c>
        <v>KARABAĞLAR</v>
      </c>
      <c>
        <is>
          <t>M-1227 35-01-M01227_913047594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19.07.2020 11:31:50</t>
        </is>
      </c>
      <c>
        <is>
          <t>19.07.2020 16:20:47</t>
        </is>
      </c>
      <c>
        <v>4.815833333</v>
      </c>
      <c>
        <v>0</v>
      </c>
      <c>
        <v>22</v>
      </c>
      <c>
        <v>0</v>
      </c>
      <c>
        <v>0</v>
      </c>
      <c>
        <v>0</v>
      </c>
      <c>
        <v>105.948333</v>
      </c>
      <c>
        <v>0</v>
      </c>
      <c>
        <v>0</v>
      </c>
    </row>
    <row>
      <c>
        <is>
          <t>1372450</t>
        </is>
      </c>
      <c>
        <v>1</v>
      </c>
      <c>
        <is>
          <t>İZMİR</t>
        </is>
      </c>
      <c>
        <v>KARABURUN</v>
      </c>
      <c>
        <is>
          <t>MORDOĞAN TR-41 35-21-L00164_KÖRFEZ BALIKLIOVA TR-49 TR-50-L05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13:45:58</t>
        </is>
      </c>
      <c>
        <is>
          <t>02.07.2020 14:16:00</t>
        </is>
      </c>
      <c>
        <v>0.500555555</v>
      </c>
      <c>
        <v>0</v>
      </c>
      <c>
        <v>0</v>
      </c>
      <c>
        <v>13</v>
      </c>
      <c>
        <v>236</v>
      </c>
      <c>
        <v>0</v>
      </c>
      <c>
        <v>0</v>
      </c>
      <c>
        <v>6.507222</v>
      </c>
      <c>
        <v>118.131111</v>
      </c>
    </row>
    <row>
      <c>
        <is>
          <t>1372587</t>
        </is>
      </c>
      <c>
        <v>1</v>
      </c>
      <c>
        <is>
          <t>İZMİR</t>
        </is>
      </c>
      <c>
        <v>KARABURUN</v>
      </c>
      <c>
        <is>
          <t>MORDOĞAN TR-28 35-21-L00156_953357070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16:54:25</t>
        </is>
      </c>
      <c>
        <is>
          <t>02.07.2020 21:16:08</t>
        </is>
      </c>
      <c>
        <v>4.361944444</v>
      </c>
      <c>
        <v>0</v>
      </c>
      <c>
        <v>1</v>
      </c>
      <c>
        <v>0</v>
      </c>
      <c>
        <v>0</v>
      </c>
      <c>
        <v>0</v>
      </c>
      <c>
        <v>4.361944</v>
      </c>
      <c>
        <v>0</v>
      </c>
      <c>
        <v>0</v>
      </c>
    </row>
    <row>
      <c>
        <is>
          <t>1398555</t>
        </is>
      </c>
      <c>
        <v>1</v>
      </c>
      <c>
        <is>
          <t>MANİSA</t>
        </is>
      </c>
      <c>
        <v>YUNUSEMRE</v>
      </c>
      <c>
        <is>
          <t>DM-13/21 (HAKİ BABA) 45-71-M00339_953215249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18:29:17</t>
        </is>
      </c>
      <c>
        <is>
          <t>09.07.2020 19:25:03</t>
        </is>
      </c>
      <c>
        <v>0.929444444</v>
      </c>
      <c>
        <v>0</v>
      </c>
      <c>
        <v>6</v>
      </c>
      <c>
        <v>0</v>
      </c>
      <c>
        <v>0</v>
      </c>
      <c>
        <v>0</v>
      </c>
      <c>
        <v>5.576667</v>
      </c>
      <c>
        <v>0</v>
      </c>
      <c>
        <v>0</v>
      </c>
    </row>
    <row>
      <c>
        <is>
          <t>1477245</t>
        </is>
      </c>
      <c>
        <v>1</v>
      </c>
      <c>
        <is>
          <t>MANİSA</t>
        </is>
      </c>
      <c>
        <v>YUNUSEMRE</v>
      </c>
      <c>
        <is>
          <t>DM-13 45-71-M00336_45-71-M00336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25.07.2020 11:55:11</t>
        </is>
      </c>
      <c>
        <is>
          <t>25.07.2020 13:01:00</t>
        </is>
      </c>
      <c>
        <v>1.096944444</v>
      </c>
      <c>
        <v>2</v>
      </c>
      <c>
        <v>0</v>
      </c>
      <c>
        <v>0</v>
      </c>
      <c>
        <v>0</v>
      </c>
      <c>
        <v>2.193889</v>
      </c>
      <c>
        <v>0</v>
      </c>
      <c>
        <v>0</v>
      </c>
      <c>
        <v>0</v>
      </c>
    </row>
    <row>
      <c>
        <is>
          <t>1477392</t>
        </is>
      </c>
      <c>
        <v>1</v>
      </c>
      <c>
        <is>
          <t>MANİSA</t>
        </is>
      </c>
      <c>
        <v>YUNUSEMRE</v>
      </c>
      <c>
        <is>
          <t>DM-13/20 (HAFSA SULTAN CAMİİ YANI) 45-71-M00334_915862119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16:53:29</t>
        </is>
      </c>
      <c>
        <is>
          <t>25.07.2020 17:25:05</t>
        </is>
      </c>
      <c>
        <v>0.526666666</v>
      </c>
      <c>
        <v>0</v>
      </c>
      <c>
        <v>1</v>
      </c>
      <c>
        <v>0</v>
      </c>
      <c>
        <v>0</v>
      </c>
      <c>
        <v>0</v>
      </c>
      <c>
        <v>0.526667</v>
      </c>
      <c>
        <v>0</v>
      </c>
      <c>
        <v>0</v>
      </c>
    </row>
    <row>
      <c>
        <is>
          <t>1478955</t>
        </is>
      </c>
      <c>
        <v>1</v>
      </c>
      <c>
        <is>
          <t>İZMİR</t>
        </is>
      </c>
      <c>
        <v>KARABURUN</v>
      </c>
      <c>
        <is>
          <t>MORDOĞAN TR-24 35-21-L00210_953356651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15:03:30</t>
        </is>
      </c>
      <c>
        <is>
          <t>28.07.2020 16:49:51</t>
        </is>
      </c>
      <c>
        <v>1.7725</v>
      </c>
      <c>
        <v>0</v>
      </c>
      <c>
        <v>1</v>
      </c>
      <c>
        <v>0</v>
      </c>
      <c>
        <v>0</v>
      </c>
      <c>
        <v>0</v>
      </c>
      <c>
        <v>1.7725</v>
      </c>
      <c>
        <v>0</v>
      </c>
      <c>
        <v>0</v>
      </c>
    </row>
    <row>
      <c>
        <is>
          <t>1479286</t>
        </is>
      </c>
      <c>
        <v>1</v>
      </c>
      <c>
        <is>
          <t>İZMİR</t>
        </is>
      </c>
      <c>
        <v>KARABURUN</v>
      </c>
      <c>
        <is>
          <t>MORDOĞAN TR-3 35-21-L00141_953358292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20:41:00</t>
        </is>
      </c>
      <c>
        <is>
          <t>28.07.2020 23:06:11</t>
        </is>
      </c>
      <c>
        <v>2.419722222</v>
      </c>
      <c>
        <v>0</v>
      </c>
      <c>
        <v>2</v>
      </c>
      <c>
        <v>0</v>
      </c>
      <c>
        <v>0</v>
      </c>
      <c>
        <v>0</v>
      </c>
      <c>
        <v>4.839444</v>
      </c>
      <c>
        <v>0</v>
      </c>
      <c>
        <v>0</v>
      </c>
    </row>
    <row>
      <c>
        <is>
          <t>1398516</t>
        </is>
      </c>
      <c>
        <v>1</v>
      </c>
      <c>
        <is>
          <t>MANİSA</t>
        </is>
      </c>
      <c>
        <v>SALİHLİ</v>
      </c>
      <c>
        <is>
          <t>SALİHLİ TR-73 45-78-M00073_953264259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17:26:21</t>
        </is>
      </c>
      <c>
        <is>
          <t>09.07.2020 18:02:15</t>
        </is>
      </c>
      <c>
        <v>0.598333333</v>
      </c>
      <c>
        <v>0</v>
      </c>
      <c>
        <v>5</v>
      </c>
      <c>
        <v>0</v>
      </c>
      <c>
        <v>0</v>
      </c>
      <c>
        <v>0</v>
      </c>
      <c>
        <v>2.991667</v>
      </c>
      <c>
        <v>0</v>
      </c>
      <c>
        <v>0</v>
      </c>
    </row>
    <row>
      <c>
        <is>
          <t>1373145</t>
        </is>
      </c>
      <c>
        <v>1</v>
      </c>
      <c>
        <is>
          <t>İZMİR</t>
        </is>
      </c>
      <c>
        <v>BORNOVA</v>
      </c>
      <c>
        <is>
          <t>K-1248 35-02-K01248_D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10:25:43</t>
        </is>
      </c>
      <c>
        <is>
          <t>03.07.2020 10:54:29</t>
        </is>
      </c>
      <c>
        <v>0.479435</v>
      </c>
      <c>
        <v>0</v>
      </c>
      <c>
        <v>267</v>
      </c>
      <c>
        <v>0</v>
      </c>
      <c>
        <v>0</v>
      </c>
      <c>
        <v>0</v>
      </c>
      <c>
        <v>128.009145</v>
      </c>
      <c>
        <v>0</v>
      </c>
      <c>
        <v>0</v>
      </c>
    </row>
    <row>
      <c>
        <is>
          <t>1424762</t>
        </is>
      </c>
      <c>
        <v>1</v>
      </c>
      <c>
        <is>
          <t>MANİSA</t>
        </is>
      </c>
      <c>
        <v>SALİHLİ</v>
      </c>
      <c>
        <is>
          <t>TR-77 45-78-L00077_953264360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17:41:20</t>
        </is>
      </c>
      <c>
        <is>
          <t>20.07.2020 17:58:57</t>
        </is>
      </c>
      <c>
        <v>0.293611111</v>
      </c>
      <c>
        <v>0</v>
      </c>
      <c>
        <v>1</v>
      </c>
      <c>
        <v>0</v>
      </c>
      <c>
        <v>0</v>
      </c>
      <c>
        <v>0</v>
      </c>
      <c>
        <v>0.293611</v>
      </c>
      <c>
        <v>0</v>
      </c>
      <c>
        <v>0</v>
      </c>
    </row>
    <row>
      <c>
        <is>
          <t>1372670</t>
        </is>
      </c>
      <c>
        <v>1</v>
      </c>
      <c>
        <is>
          <t>İZMİR</t>
        </is>
      </c>
      <c>
        <v>GÜZELBAHÇE</v>
      </c>
      <c>
        <is>
          <t>M-1205 35-10-M01205_97881604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17:53:09</t>
        </is>
      </c>
      <c>
        <is>
          <t>02.07.2020 19:46:18</t>
        </is>
      </c>
      <c>
        <v>1.885833333</v>
      </c>
      <c>
        <v>0</v>
      </c>
      <c>
        <v>1</v>
      </c>
      <c>
        <v>0</v>
      </c>
      <c>
        <v>0</v>
      </c>
      <c>
        <v>0</v>
      </c>
      <c>
        <v>1.885833</v>
      </c>
      <c>
        <v>0</v>
      </c>
      <c>
        <v>0</v>
      </c>
    </row>
    <row>
      <c>
        <is>
          <t>1398964</t>
        </is>
      </c>
      <c>
        <v>1</v>
      </c>
      <c>
        <is>
          <t>İZMİR</t>
        </is>
      </c>
      <c>
        <v>SEFERİHİSAR</v>
      </c>
      <c>
        <is>
          <t>PAYAMLI M-21 35-25-M00171_11905534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10:53:29</t>
        </is>
      </c>
      <c>
        <is>
          <t>10.07.2020 12:08:23</t>
        </is>
      </c>
      <c>
        <v>1.248333333</v>
      </c>
      <c>
        <v>0</v>
      </c>
      <c>
        <v>215</v>
      </c>
      <c>
        <v>0</v>
      </c>
      <c>
        <v>0</v>
      </c>
      <c>
        <v>0</v>
      </c>
      <c>
        <v>268.391667</v>
      </c>
      <c>
        <v>0</v>
      </c>
      <c>
        <v>0</v>
      </c>
    </row>
    <row>
      <c>
        <is>
          <t>1373548</t>
        </is>
      </c>
      <c>
        <v>1</v>
      </c>
      <c>
        <is>
          <t>İZMİR</t>
        </is>
      </c>
      <c>
        <v>KARABAĞLAR</v>
      </c>
      <c>
        <is>
          <t>K-767 35-01-K00767_911422701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18:11:34</t>
        </is>
      </c>
      <c>
        <is>
          <t>03.07.2020 22:07:47</t>
        </is>
      </c>
      <c>
        <v>3.936944444</v>
      </c>
      <c>
        <v>0</v>
      </c>
      <c>
        <v>4</v>
      </c>
      <c>
        <v>0</v>
      </c>
      <c>
        <v>0</v>
      </c>
      <c>
        <v>0</v>
      </c>
      <c>
        <v>15.747778</v>
      </c>
      <c>
        <v>0</v>
      </c>
      <c>
        <v>0</v>
      </c>
    </row>
    <row>
      <c>
        <is>
          <t>1398382</t>
        </is>
      </c>
      <c>
        <v>1</v>
      </c>
      <c>
        <is>
          <t>İZMİR</t>
        </is>
      </c>
      <c>
        <v>DİKİLİ</v>
      </c>
      <c>
        <is>
          <t>TR-41 35-30-L00041_944420384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13:25:01</t>
        </is>
      </c>
      <c>
        <is>
          <t>09.07.2020 14:41:21</t>
        </is>
      </c>
      <c>
        <v>1.272222222</v>
      </c>
      <c>
        <v>0</v>
      </c>
      <c>
        <v>1</v>
      </c>
      <c>
        <v>0</v>
      </c>
      <c>
        <v>0</v>
      </c>
      <c>
        <v>0</v>
      </c>
      <c>
        <v>1.272222</v>
      </c>
      <c>
        <v>0</v>
      </c>
      <c>
        <v>0</v>
      </c>
    </row>
    <row>
      <c>
        <is>
          <t>1424073</t>
        </is>
      </c>
      <c>
        <v>1</v>
      </c>
      <c>
        <is>
          <t>İZMİR</t>
        </is>
      </c>
      <c>
        <v>KARABURUN</v>
      </c>
      <c>
        <is>
          <t>MORDOĞAN TR-23 35-21-L00152_953358327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11:46:11</t>
        </is>
      </c>
      <c>
        <is>
          <t>19.07.2020 20:20:49</t>
        </is>
      </c>
      <c>
        <v>8.577222222</v>
      </c>
      <c>
        <v>0</v>
      </c>
      <c>
        <v>1</v>
      </c>
      <c>
        <v>0</v>
      </c>
      <c>
        <v>0</v>
      </c>
      <c>
        <v>0</v>
      </c>
      <c>
        <v>8.577222</v>
      </c>
      <c>
        <v>0</v>
      </c>
      <c>
        <v>0</v>
      </c>
    </row>
    <row>
      <c>
        <is>
          <t>1411390</t>
        </is>
      </c>
      <c>
        <v>1</v>
      </c>
      <c>
        <is>
          <t>İZMİR</t>
        </is>
      </c>
      <c>
        <v>KARABURUN</v>
      </c>
      <c>
        <is>
          <t>MORDOĞAN TR-34 35-21-L00148_953364937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14.07.2020 10:37:26</t>
        </is>
      </c>
      <c>
        <is>
          <t>14.07.2020 22:40:29</t>
        </is>
      </c>
      <c>
        <v>12.050833333</v>
      </c>
      <c>
        <v>0</v>
      </c>
      <c>
        <v>4</v>
      </c>
      <c>
        <v>0</v>
      </c>
      <c>
        <v>0</v>
      </c>
      <c>
        <v>0</v>
      </c>
      <c>
        <v>48.203333</v>
      </c>
      <c>
        <v>0</v>
      </c>
      <c>
        <v>0</v>
      </c>
    </row>
    <row>
      <c>
        <is>
          <t>1372266</t>
        </is>
      </c>
      <c>
        <v>1</v>
      </c>
      <c>
        <is>
          <t>İZMİR</t>
        </is>
      </c>
      <c>
        <v>KARABURUN</v>
      </c>
      <c>
        <is>
          <t>MORDOĞAN MANAL TR-49 35-21-L00176_953357140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08:54:47</t>
        </is>
      </c>
      <c>
        <is>
          <t>02.07.2020 20:48:27</t>
        </is>
      </c>
      <c>
        <v>11.894444444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11.894444</v>
      </c>
    </row>
    <row>
      <c>
        <is>
          <t>1372482</t>
        </is>
      </c>
      <c>
        <v>1</v>
      </c>
      <c>
        <is>
          <t>İZMİR</t>
        </is>
      </c>
      <c>
        <v>KARABURUN</v>
      </c>
      <c>
        <is>
          <t>MORDOĞAN TR-23 35-21-L00152_953358324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14:22:05</t>
        </is>
      </c>
      <c>
        <is>
          <t>02.07.2020 15:23:37</t>
        </is>
      </c>
      <c>
        <v>1.025555555</v>
      </c>
      <c>
        <v>0</v>
      </c>
      <c>
        <v>1</v>
      </c>
      <c>
        <v>0</v>
      </c>
      <c>
        <v>0</v>
      </c>
      <c>
        <v>0</v>
      </c>
      <c>
        <v>1.025556</v>
      </c>
      <c>
        <v>0</v>
      </c>
      <c>
        <v>0</v>
      </c>
    </row>
    <row>
      <c>
        <is>
          <t>1373294</t>
        </is>
      </c>
      <c>
        <v>1</v>
      </c>
      <c>
        <is>
          <t>İZMİR</t>
        </is>
      </c>
      <c>
        <v>KARABURUN</v>
      </c>
      <c>
        <is>
          <t>MORDOĞAN TR-41 35-21-L00164_KÖRFEZ BALIKLIOVA TR-49 TR-50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13:08:08</t>
        </is>
      </c>
      <c>
        <is>
          <t>03.07.2020 15:25:22</t>
        </is>
      </c>
      <c>
        <v>2.287222222</v>
      </c>
      <c>
        <v>0</v>
      </c>
      <c>
        <v>0</v>
      </c>
      <c>
        <v>13</v>
      </c>
      <c>
        <v>236</v>
      </c>
      <c>
        <v>0</v>
      </c>
      <c>
        <v>0</v>
      </c>
      <c>
        <v>29.733889</v>
      </c>
      <c>
        <v>539.784444</v>
      </c>
    </row>
    <row>
      <c>
        <is>
          <t>1422558</t>
        </is>
      </c>
      <c>
        <v>1</v>
      </c>
      <c>
        <is>
          <t>İZMİR</t>
        </is>
      </c>
      <c>
        <v>ÇEŞME</v>
      </c>
      <c>
        <is>
          <t>L-191 35-18-L00191_950442568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14:40:10</t>
        </is>
      </c>
      <c>
        <is>
          <t>16.07.2020 19:16:00</t>
        </is>
      </c>
      <c>
        <v>4.597222222</v>
      </c>
      <c>
        <v>0</v>
      </c>
      <c>
        <v>1</v>
      </c>
      <c>
        <v>0</v>
      </c>
      <c>
        <v>0</v>
      </c>
      <c>
        <v>0</v>
      </c>
      <c>
        <v>4.597222</v>
      </c>
      <c>
        <v>0</v>
      </c>
      <c>
        <v>0</v>
      </c>
    </row>
    <row>
      <c>
        <is>
          <t>1480709</t>
        </is>
      </c>
      <c>
        <v>1</v>
      </c>
      <c>
        <is>
          <t>İZMİR</t>
        </is>
      </c>
      <c>
        <v>KARABURUN</v>
      </c>
      <c>
        <is>
          <t>MORDOĞAN TR-24 35-21-L00210_35-21-L00210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18:43:43</t>
        </is>
      </c>
      <c>
        <is>
          <t>30.07.2020 20:53:12</t>
        </is>
      </c>
      <c>
        <v>2.158055555</v>
      </c>
      <c>
        <v>1</v>
      </c>
      <c>
        <v>168</v>
      </c>
      <c>
        <v>0</v>
      </c>
      <c>
        <v>0</v>
      </c>
      <c>
        <v>2.158056</v>
      </c>
      <c>
        <v>362.553333</v>
      </c>
      <c>
        <v>0</v>
      </c>
      <c>
        <v>0</v>
      </c>
    </row>
    <row>
      <c>
        <is>
          <t>1481030</t>
        </is>
      </c>
      <c>
        <v>1</v>
      </c>
      <c>
        <is>
          <t>İZMİR</t>
        </is>
      </c>
      <c>
        <v>KARABURUN</v>
      </c>
      <c>
        <is>
          <t>ARDIÇ MAHALLESİ TR-9 35-21-L00130_D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11:55:52</t>
        </is>
      </c>
      <c>
        <is>
          <t>31.07.2020 13:21:26</t>
        </is>
      </c>
      <c>
        <v>1.426111111</v>
      </c>
      <c>
        <v>0</v>
      </c>
      <c>
        <v>61</v>
      </c>
      <c>
        <v>0</v>
      </c>
      <c>
        <v>0</v>
      </c>
      <c>
        <v>0</v>
      </c>
      <c>
        <v>86.992778</v>
      </c>
      <c>
        <v>0</v>
      </c>
      <c>
        <v>0</v>
      </c>
    </row>
    <row>
      <c>
        <is>
          <t>1371744</t>
        </is>
      </c>
      <c>
        <v>1</v>
      </c>
      <c>
        <is>
          <t>İZMİR</t>
        </is>
      </c>
      <c>
        <v>SEFERİHİSAR</v>
      </c>
      <c>
        <is>
          <t>PAYAMLI M-14 35-25-M00182_B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13:51:26</t>
        </is>
      </c>
      <c>
        <is>
          <t>01.07.2020 15:40:34</t>
        </is>
      </c>
      <c>
        <v>1.818888888</v>
      </c>
      <c>
        <v>0</v>
      </c>
      <c>
        <v>90</v>
      </c>
      <c>
        <v>0</v>
      </c>
      <c>
        <v>16</v>
      </c>
      <c>
        <v>0</v>
      </c>
      <c>
        <v>163.7</v>
      </c>
      <c>
        <v>0</v>
      </c>
      <c>
        <v>29.102222</v>
      </c>
    </row>
    <row>
      <c>
        <is>
          <t>1480721</t>
        </is>
      </c>
      <c>
        <v>1</v>
      </c>
      <c>
        <is>
          <t>MANİSA</t>
        </is>
      </c>
      <c>
        <v>YUNUSEMRE</v>
      </c>
      <c>
        <is>
          <t>DM-13 45-71-M00336_45-71-M00336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19:11:56</t>
        </is>
      </c>
      <c>
        <is>
          <t>30.07.2020 19:44:33</t>
        </is>
      </c>
      <c>
        <v>0.543611111</v>
      </c>
      <c>
        <v>2</v>
      </c>
      <c>
        <v>0</v>
      </c>
      <c>
        <v>0</v>
      </c>
      <c>
        <v>0</v>
      </c>
      <c>
        <v>1.087222</v>
      </c>
      <c>
        <v>0</v>
      </c>
      <c>
        <v>0</v>
      </c>
      <c>
        <v>0</v>
      </c>
    </row>
    <row>
      <c>
        <is>
          <t>1399374</t>
        </is>
      </c>
      <c>
        <v>1</v>
      </c>
      <c>
        <is>
          <t>İZMİR</t>
        </is>
      </c>
      <c>
        <v>MENDERES</v>
      </c>
      <c>
        <is>
          <t>DM-9/TR-31 35-22-M00809_Ayırıcı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19:10:31</t>
        </is>
      </c>
      <c>
        <is>
          <t>10.07.2020 21:07:44</t>
        </is>
      </c>
      <c>
        <v>1.953611111</v>
      </c>
      <c>
        <v>1</v>
      </c>
      <c>
        <v>0</v>
      </c>
      <c>
        <v>0</v>
      </c>
      <c>
        <v>0</v>
      </c>
      <c>
        <v>1.953611</v>
      </c>
      <c>
        <v>0</v>
      </c>
      <c>
        <v>0</v>
      </c>
      <c>
        <v>0</v>
      </c>
    </row>
    <row>
      <c>
        <is>
          <t>1479148</t>
        </is>
      </c>
      <c>
        <v>1</v>
      </c>
      <c>
        <is>
          <t>İZMİR</t>
        </is>
      </c>
      <c>
        <v>GAZİEMİR</v>
      </c>
      <c>
        <is>
          <t>M-2044 35-08-M02044_MENDERES-M01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16:53:46</t>
        </is>
      </c>
      <c>
        <is>
          <t>28.07.2020 18:45:31</t>
        </is>
      </c>
      <c>
        <v>1.8625</v>
      </c>
      <c>
        <v>22</v>
      </c>
      <c>
        <v>3</v>
      </c>
      <c>
        <v>0</v>
      </c>
      <c>
        <v>0</v>
      </c>
      <c>
        <v>40.975</v>
      </c>
      <c>
        <v>5.5875</v>
      </c>
      <c>
        <v>0</v>
      </c>
      <c>
        <v>0</v>
      </c>
    </row>
    <row>
      <c>
        <is>
          <t>1386332</t>
        </is>
      </c>
      <c>
        <v>1</v>
      </c>
      <c>
        <is>
          <t>İZMİR</t>
        </is>
      </c>
      <c>
        <v>GAZİEMİR</v>
      </c>
      <c>
        <is>
          <t>M-2044 35-08-M02044_MENDERES-M01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05:18:00</t>
        </is>
      </c>
      <c>
        <is>
          <t>07.07.2020 06:11:07</t>
        </is>
      </c>
      <c>
        <v>0.885277777</v>
      </c>
      <c>
        <v>20</v>
      </c>
      <c>
        <v>3</v>
      </c>
      <c>
        <v>0</v>
      </c>
      <c>
        <v>0</v>
      </c>
      <c>
        <v>17.705556</v>
      </c>
      <c>
        <v>2.655833</v>
      </c>
      <c>
        <v>0</v>
      </c>
      <c>
        <v>0</v>
      </c>
    </row>
    <row>
      <c>
        <is>
          <t>1455705</t>
        </is>
      </c>
      <c>
        <v>1</v>
      </c>
      <c>
        <is>
          <t>İZMİR</t>
        </is>
      </c>
      <c>
        <v>BUCA</v>
      </c>
      <c>
        <is>
          <t>K-3995 35-03-K03995_910286680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15:46:20</t>
        </is>
      </c>
      <c>
        <is>
          <t>23.07.2020 02:46:57</t>
        </is>
      </c>
      <c>
        <v>11.010277777</v>
      </c>
      <c>
        <v>0</v>
      </c>
      <c>
        <v>8</v>
      </c>
      <c>
        <v>0</v>
      </c>
      <c>
        <v>0</v>
      </c>
      <c>
        <v>0</v>
      </c>
      <c>
        <v>88.082222</v>
      </c>
      <c>
        <v>0</v>
      </c>
      <c>
        <v>0</v>
      </c>
    </row>
    <row>
      <c>
        <is>
          <t>1410203</t>
        </is>
      </c>
      <c>
        <v>1</v>
      </c>
      <c>
        <is>
          <t>İZMİR</t>
        </is>
      </c>
      <c>
        <v>GÜZELBAHÇE</v>
      </c>
      <c>
        <is>
          <t>K-1915 35-10-K01915_A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09:48:46</t>
        </is>
      </c>
      <c>
        <is>
          <t>12.07.2020 10:20:00</t>
        </is>
      </c>
      <c>
        <v>0.520555555</v>
      </c>
      <c>
        <v>0</v>
      </c>
      <c>
        <v>171</v>
      </c>
      <c>
        <v>0</v>
      </c>
      <c>
        <v>0</v>
      </c>
      <c>
        <v>0</v>
      </c>
      <c>
        <v>89.015</v>
      </c>
      <c>
        <v>0</v>
      </c>
      <c>
        <v>0</v>
      </c>
    </row>
    <row>
      <c>
        <is>
          <t>1455411</t>
        </is>
      </c>
      <c>
        <v>1</v>
      </c>
      <c>
        <is>
          <t>İZMİR</t>
        </is>
      </c>
      <c>
        <v>KONAK</v>
      </c>
      <c>
        <is>
          <t>EŞREFPAŞA İM 35-01-A00002_DOĞANAY K16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22.07.2020 02:59:41</t>
        </is>
      </c>
      <c>
        <is>
          <t>22.07.2020 03:02:37</t>
        </is>
      </c>
      <c>
        <v>0.048888888</v>
      </c>
      <c>
        <v>11</v>
      </c>
      <c>
        <v>3517</v>
      </c>
      <c>
        <v>0</v>
      </c>
      <c>
        <v>0</v>
      </c>
      <c>
        <v>0.537778</v>
      </c>
      <c>
        <v>171.942219</v>
      </c>
      <c>
        <v>0</v>
      </c>
      <c>
        <v>0</v>
      </c>
    </row>
    <row>
      <c>
        <is>
          <t>1424931</t>
        </is>
      </c>
      <c>
        <v>1</v>
      </c>
      <c>
        <is>
          <t>İZMİR</t>
        </is>
      </c>
      <c>
        <v>KONAK</v>
      </c>
      <c>
        <is>
          <t>EŞREFPAŞA İM 35-01-A00002_DOĞANAY K16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02:21:00</t>
        </is>
      </c>
      <c>
        <is>
          <t>21.07.2020 02:39:19</t>
        </is>
      </c>
      <c>
        <v>0.305277777</v>
      </c>
      <c>
        <v>11</v>
      </c>
      <c>
        <v>3433</v>
      </c>
      <c>
        <v>0</v>
      </c>
      <c>
        <v>0</v>
      </c>
      <c>
        <v>3.358056</v>
      </c>
      <c>
        <v>1048.018608</v>
      </c>
      <c>
        <v>0</v>
      </c>
      <c>
        <v>0</v>
      </c>
    </row>
    <row>
      <c>
        <is>
          <t>1372389</t>
        </is>
      </c>
      <c>
        <v>1</v>
      </c>
      <c>
        <is>
          <t>İZMİR</t>
        </is>
      </c>
      <c>
        <v>SEFERİHİSAR</v>
      </c>
      <c>
        <is>
          <t>PAYAMLI M-4 35-25-M00178_956636875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11:41:51</t>
        </is>
      </c>
      <c>
        <is>
          <t>02.07.2020 13:39:58</t>
        </is>
      </c>
      <c>
        <v>1.968611111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1.968611</v>
      </c>
    </row>
    <row>
      <c>
        <is>
          <t>1477548</t>
        </is>
      </c>
      <c>
        <v>1</v>
      </c>
      <c>
        <is>
          <t>İZMİR</t>
        </is>
      </c>
      <c>
        <v>KONAK</v>
      </c>
      <c>
        <is>
          <t>EŞREFPAŞA İM 35-01-A00002_FIRAT-K24 K24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26.07.2020 02:25:49</t>
        </is>
      </c>
      <c>
        <is>
          <t>26.07.2020 02:35:00</t>
        </is>
      </c>
      <c>
        <v>0.152915555</v>
      </c>
      <c>
        <v>18</v>
      </c>
      <c>
        <v>2796</v>
      </c>
      <c>
        <v>0</v>
      </c>
      <c>
        <v>0</v>
      </c>
      <c>
        <v>2.75248</v>
      </c>
      <c>
        <v>427.551892</v>
      </c>
      <c>
        <v>0</v>
      </c>
      <c>
        <v>0</v>
      </c>
    </row>
    <row>
      <c>
        <is>
          <t>1478097</t>
        </is>
      </c>
      <c>
        <v>1</v>
      </c>
      <c>
        <is>
          <t>MANİSA</t>
        </is>
      </c>
      <c>
        <v>YUNUSEMRE</v>
      </c>
      <c>
        <is>
          <t>DM-20/13 (ÇAPRA KABİN) 45-71-M00272_DM-20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09:46:26</t>
        </is>
      </c>
      <c>
        <is>
          <t>27.07.2020 10:25:11</t>
        </is>
      </c>
      <c>
        <v>0.645833333</v>
      </c>
      <c>
        <v>20</v>
      </c>
      <c>
        <v>571</v>
      </c>
      <c>
        <v>0</v>
      </c>
      <c>
        <v>0</v>
      </c>
      <c>
        <v>12.916667</v>
      </c>
      <c>
        <v>368.770833</v>
      </c>
      <c>
        <v>0</v>
      </c>
      <c>
        <v>0</v>
      </c>
    </row>
    <row>
      <c>
        <is>
          <t>1480473</t>
        </is>
      </c>
      <c>
        <v>1</v>
      </c>
      <c>
        <is>
          <t>MANİSA</t>
        </is>
      </c>
      <c>
        <v>YUNUSEMRE</v>
      </c>
      <c>
        <is>
          <t>DM-14/16 45-71-M00397_C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13:18:15</t>
        </is>
      </c>
      <c>
        <is>
          <t>30.07.2020 14:00:31</t>
        </is>
      </c>
      <c>
        <v>0.704444444</v>
      </c>
      <c>
        <v>0</v>
      </c>
      <c>
        <v>148</v>
      </c>
      <c>
        <v>0</v>
      </c>
      <c>
        <v>0</v>
      </c>
      <c>
        <v>0</v>
      </c>
      <c>
        <v>104.257778</v>
      </c>
      <c>
        <v>0</v>
      </c>
      <c>
        <v>0</v>
      </c>
    </row>
    <row>
      <c>
        <is>
          <t>1480562</t>
        </is>
      </c>
      <c>
        <v>1</v>
      </c>
      <c>
        <is>
          <t>MANİSA</t>
        </is>
      </c>
      <c>
        <v>YUNUSEMRE</v>
      </c>
      <c>
        <is>
          <t>DM-14/16 45-71-M00397_C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15:59:15</t>
        </is>
      </c>
      <c>
        <is>
          <t>30.07.2020 16:48:53</t>
        </is>
      </c>
      <c>
        <v>0.827222222</v>
      </c>
      <c>
        <v>0</v>
      </c>
      <c>
        <v>148</v>
      </c>
      <c>
        <v>0</v>
      </c>
      <c>
        <v>0</v>
      </c>
      <c>
        <v>0</v>
      </c>
      <c>
        <v>122.428889</v>
      </c>
      <c>
        <v>0</v>
      </c>
      <c>
        <v>0</v>
      </c>
    </row>
    <row>
      <c>
        <is>
          <t>1423783</t>
        </is>
      </c>
      <c>
        <v>1</v>
      </c>
      <c>
        <is>
          <t>MANİSA</t>
        </is>
      </c>
      <c>
        <v>YUNUSEMRE</v>
      </c>
      <c>
        <is>
          <t>DM-13/14-B 45-71-M00555_953219776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18:47:00</t>
        </is>
      </c>
      <c>
        <is>
          <t>18.07.2020 19:22:01</t>
        </is>
      </c>
      <c>
        <v>0.583611111</v>
      </c>
      <c>
        <v>0</v>
      </c>
      <c>
        <v>12</v>
      </c>
      <c>
        <v>0</v>
      </c>
      <c>
        <v>0</v>
      </c>
      <c>
        <v>0</v>
      </c>
      <c>
        <v>7.003333</v>
      </c>
      <c>
        <v>0</v>
      </c>
      <c>
        <v>0</v>
      </c>
    </row>
    <row>
      <c>
        <is>
          <t>1424230</t>
        </is>
      </c>
      <c>
        <v>1</v>
      </c>
      <c>
        <is>
          <t>MANİSA</t>
        </is>
      </c>
      <c>
        <v>YUNUSEMRE</v>
      </c>
      <c>
        <is>
          <t>DM-20/03 45-71-M00422_953244677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17:34:56</t>
        </is>
      </c>
      <c>
        <is>
          <t>19.07.2020 18:18:04</t>
        </is>
      </c>
      <c>
        <v>0.718888888</v>
      </c>
      <c>
        <v>0</v>
      </c>
      <c>
        <v>21</v>
      </c>
      <c>
        <v>0</v>
      </c>
      <c>
        <v>0</v>
      </c>
      <c>
        <v>0</v>
      </c>
      <c>
        <v>15.096667</v>
      </c>
      <c>
        <v>0</v>
      </c>
      <c>
        <v>0</v>
      </c>
    </row>
    <row>
      <c>
        <is>
          <t>1424672</t>
        </is>
      </c>
      <c>
        <v>1</v>
      </c>
      <c>
        <is>
          <t>MANİSA</t>
        </is>
      </c>
      <c>
        <v>YUNUSEMRE</v>
      </c>
      <c>
        <is>
          <t>DM-20/03 45-71-M00422_953244677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14:40:49</t>
        </is>
      </c>
      <c>
        <is>
          <t>20.07.2020 16:16:43</t>
        </is>
      </c>
      <c>
        <v>1.598333333</v>
      </c>
      <c>
        <v>0</v>
      </c>
      <c>
        <v>21</v>
      </c>
      <c>
        <v>0</v>
      </c>
      <c>
        <v>0</v>
      </c>
      <c>
        <v>0</v>
      </c>
      <c>
        <v>33.565</v>
      </c>
      <c>
        <v>0</v>
      </c>
      <c>
        <v>0</v>
      </c>
    </row>
    <row>
      <c>
        <is>
          <t>1375021</t>
        </is>
      </c>
      <c>
        <v>1</v>
      </c>
      <c>
        <is>
          <t>İZMİR</t>
        </is>
      </c>
      <c>
        <v>BORNOVA</v>
      </c>
      <c>
        <is>
          <t>K-469 35-02-K00469_910040368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17:57:16</t>
        </is>
      </c>
      <c>
        <is>
          <t>05.07.2020 20:28:32</t>
        </is>
      </c>
      <c>
        <v>2.521111111</v>
      </c>
      <c>
        <v>0</v>
      </c>
      <c>
        <v>3</v>
      </c>
      <c>
        <v>0</v>
      </c>
      <c>
        <v>0</v>
      </c>
      <c>
        <v>0</v>
      </c>
      <c>
        <v>7.563333</v>
      </c>
      <c>
        <v>0</v>
      </c>
      <c>
        <v>0</v>
      </c>
    </row>
    <row>
      <c>
        <is>
          <t>1424833</t>
        </is>
      </c>
      <c>
        <v>1</v>
      </c>
      <c>
        <is>
          <t>İZMİR</t>
        </is>
      </c>
      <c>
        <v>URLA</v>
      </c>
      <c>
        <is>
          <t>TR-120 ZEYTİNALANI 35-19-L00120_956682548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19:24:19</t>
        </is>
      </c>
      <c>
        <is>
          <t>20.07.2020 20:14:52</t>
        </is>
      </c>
      <c>
        <v>0.8425</v>
      </c>
      <c>
        <v>0</v>
      </c>
      <c>
        <v>1</v>
      </c>
      <c>
        <v>0</v>
      </c>
      <c>
        <v>0</v>
      </c>
      <c>
        <v>0</v>
      </c>
      <c>
        <v>0.8425</v>
      </c>
      <c>
        <v>0</v>
      </c>
      <c>
        <v>0</v>
      </c>
    </row>
    <row>
      <c>
        <is>
          <t>1410993</t>
        </is>
      </c>
      <c>
        <v>1</v>
      </c>
      <c>
        <is>
          <t>MANİSA</t>
        </is>
      </c>
      <c>
        <v>YUNUSEMRE</v>
      </c>
      <c>
        <is>
          <t>DM-16/16-A 45-71-M00427_953244733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17:14:58</t>
        </is>
      </c>
      <c>
        <is>
          <t>13.07.2020 17:43:22</t>
        </is>
      </c>
      <c>
        <v>0.473333333</v>
      </c>
      <c>
        <v>0</v>
      </c>
      <c>
        <v>27</v>
      </c>
      <c>
        <v>0</v>
      </c>
      <c>
        <v>0</v>
      </c>
      <c>
        <v>0</v>
      </c>
      <c>
        <v>12.78</v>
      </c>
      <c>
        <v>0</v>
      </c>
      <c>
        <v>0</v>
      </c>
    </row>
    <row>
      <c>
        <is>
          <t>1399932</t>
        </is>
      </c>
      <c>
        <v>1</v>
      </c>
      <c>
        <is>
          <t>İZMİR</t>
        </is>
      </c>
      <c>
        <v>URLA</v>
      </c>
      <c>
        <is>
          <t>TR-286 35-19-L00286_956674357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19:05:36</t>
        </is>
      </c>
      <c>
        <is>
          <t>11.07.2020 22:54:12</t>
        </is>
      </c>
      <c>
        <v>3.81</v>
      </c>
      <c>
        <v>0</v>
      </c>
      <c>
        <v>2</v>
      </c>
      <c>
        <v>0</v>
      </c>
      <c>
        <v>0</v>
      </c>
      <c>
        <v>0</v>
      </c>
      <c>
        <v>7.62</v>
      </c>
      <c>
        <v>0</v>
      </c>
      <c>
        <v>0</v>
      </c>
    </row>
    <row>
      <c>
        <is>
          <t>1400077</t>
        </is>
      </c>
      <c>
        <v>1</v>
      </c>
      <c>
        <is>
          <t>İZMİR</t>
        </is>
      </c>
      <c>
        <v>KARABURUN</v>
      </c>
      <c>
        <is>
          <t>ARDIÇ MAHALLESİ TR-17 35-21-L00128_B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00:52:00</t>
        </is>
      </c>
      <c>
        <is>
          <t>12.07.2020 04:53:44</t>
        </is>
      </c>
      <c>
        <v>4.028888888</v>
      </c>
      <c>
        <v>0</v>
      </c>
      <c>
        <v>21</v>
      </c>
      <c>
        <v>0</v>
      </c>
      <c>
        <v>1</v>
      </c>
      <c>
        <v>0</v>
      </c>
      <c>
        <v>84.606667</v>
      </c>
      <c>
        <v>0</v>
      </c>
      <c>
        <v>4.028889</v>
      </c>
    </row>
    <row>
      <c>
        <is>
          <t>1400092</t>
        </is>
      </c>
      <c>
        <v>1</v>
      </c>
      <c>
        <is>
          <t>İZMİR</t>
        </is>
      </c>
      <c>
        <v>KARABURUN</v>
      </c>
      <c>
        <is>
          <t>ARDIÇ MAHALLESİ TR-17 35-21-L00128_AZMAK MAHALLESİ TR-22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02:48:57</t>
        </is>
      </c>
      <c>
        <is>
          <t>12.07.2020 03:19:00</t>
        </is>
      </c>
      <c>
        <v>0.500833333</v>
      </c>
      <c>
        <v>1</v>
      </c>
      <c>
        <v>88</v>
      </c>
      <c>
        <v>2</v>
      </c>
      <c>
        <v>63</v>
      </c>
      <c>
        <v>0.500833</v>
      </c>
      <c>
        <v>44.073333</v>
      </c>
      <c>
        <v>1.001667</v>
      </c>
      <c>
        <v>31.5525</v>
      </c>
    </row>
    <row>
      <c>
        <is>
          <t>1399859</t>
        </is>
      </c>
      <c>
        <v>1</v>
      </c>
      <c>
        <is>
          <t>MANİSA</t>
        </is>
      </c>
      <c>
        <v>YUNUSEMRE</v>
      </c>
      <c>
        <is>
          <t>DM-20/10 45-71-M00418_953244763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17:00:08</t>
        </is>
      </c>
      <c>
        <is>
          <t>11.07.2020 17:55:01</t>
        </is>
      </c>
      <c>
        <v>0.914722222</v>
      </c>
      <c>
        <v>0</v>
      </c>
      <c>
        <v>16</v>
      </c>
      <c>
        <v>0</v>
      </c>
      <c>
        <v>0</v>
      </c>
      <c>
        <v>0</v>
      </c>
      <c>
        <v>14.635556</v>
      </c>
      <c>
        <v>0</v>
      </c>
      <c>
        <v>0</v>
      </c>
    </row>
    <row>
      <c>
        <is>
          <t>1399572</t>
        </is>
      </c>
      <c>
        <v>1</v>
      </c>
      <c>
        <is>
          <t>İZMİR</t>
        </is>
      </c>
      <c>
        <v>KARABURUN</v>
      </c>
      <c>
        <is>
          <t>MORDOĞAN YUVAM SİTESİ TR 35-21-L00167_953365643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09:36:24</t>
        </is>
      </c>
      <c>
        <is>
          <t>11.07.2020 20:05:16</t>
        </is>
      </c>
      <c>
        <v>10.481111111</v>
      </c>
      <c>
        <v>0</v>
      </c>
      <c>
        <v>1</v>
      </c>
      <c>
        <v>0</v>
      </c>
      <c>
        <v>0</v>
      </c>
      <c>
        <v>0</v>
      </c>
      <c>
        <v>10.481111</v>
      </c>
      <c>
        <v>0</v>
      </c>
      <c>
        <v>0</v>
      </c>
    </row>
    <row>
      <c>
        <is>
          <t>1478030</t>
        </is>
      </c>
      <c>
        <v>1</v>
      </c>
      <c>
        <is>
          <t>MANİSA</t>
        </is>
      </c>
      <c>
        <v>YUNUSEMRE</v>
      </c>
      <c>
        <is>
          <t>DM-16/02 (BORU FABRİKASI KABİN) 45-71-M00267_KEÇİLİKÖY-M05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08:13:50</t>
        </is>
      </c>
      <c>
        <is>
          <t>27.07.2020 08:56:04</t>
        </is>
      </c>
      <c>
        <v>0.703888888</v>
      </c>
      <c>
        <v>3</v>
      </c>
      <c>
        <v>0</v>
      </c>
      <c>
        <v>0</v>
      </c>
      <c>
        <v>0</v>
      </c>
      <c>
        <v>2.111667</v>
      </c>
      <c>
        <v>0</v>
      </c>
      <c>
        <v>0</v>
      </c>
      <c>
        <v>0</v>
      </c>
    </row>
    <row>
      <c>
        <is>
          <t>1399330</t>
        </is>
      </c>
      <c>
        <v>1</v>
      </c>
      <c>
        <is>
          <t>İZMİR</t>
        </is>
      </c>
      <c>
        <v>KARABURUN</v>
      </c>
      <c>
        <is>
          <t>MORDOĞAN TR-35 35-21-L00147_953364999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17:46:07</t>
        </is>
      </c>
      <c>
        <is>
          <t>10.07.2020 20:34:19</t>
        </is>
      </c>
      <c>
        <v>2.803333333</v>
      </c>
      <c>
        <v>0</v>
      </c>
      <c>
        <v>2</v>
      </c>
      <c>
        <v>0</v>
      </c>
      <c>
        <v>0</v>
      </c>
      <c>
        <v>0</v>
      </c>
      <c>
        <v>5.606667</v>
      </c>
      <c>
        <v>0</v>
      </c>
      <c>
        <v>0</v>
      </c>
    </row>
    <row>
      <c>
        <is>
          <t>1399204</t>
        </is>
      </c>
      <c>
        <v>1</v>
      </c>
      <c>
        <is>
          <t>MANİSA</t>
        </is>
      </c>
      <c>
        <v>YUNUSEMRE</v>
      </c>
      <c>
        <is>
          <t>KAYAPINAR KÖK 45-71-M02146_HatBaşıAyırıcı_53134567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15:39:35</t>
        </is>
      </c>
      <c>
        <is>
          <t>10.07.2020 21:36:30</t>
        </is>
      </c>
      <c>
        <v>5.948611111</v>
      </c>
      <c>
        <v>0</v>
      </c>
      <c>
        <v>0</v>
      </c>
      <c>
        <v>29</v>
      </c>
      <c>
        <v>189</v>
      </c>
      <c>
        <v>0</v>
      </c>
      <c>
        <v>0</v>
      </c>
      <c>
        <v>172.509722</v>
      </c>
      <c>
        <v>1124.2875</v>
      </c>
    </row>
    <row>
      <c>
        <is>
          <t>1455492</t>
        </is>
      </c>
      <c>
        <v>1</v>
      </c>
      <c>
        <is>
          <t>MANİSA</t>
        </is>
      </c>
      <c>
        <v>YUNUSEMRE</v>
      </c>
      <c>
        <is>
          <t>AKGEDİK KÖK-3 45-71-M00164_AKGEDİK-M02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09:04:08</t>
        </is>
      </c>
      <c>
        <is>
          <t>22.07.2020 09:58:24</t>
        </is>
      </c>
      <c>
        <v>0.904444444</v>
      </c>
      <c>
        <v>0</v>
      </c>
      <c>
        <v>0</v>
      </c>
      <c>
        <v>15</v>
      </c>
      <c>
        <v>241</v>
      </c>
      <c>
        <v>0</v>
      </c>
      <c>
        <v>0</v>
      </c>
      <c>
        <v>13.566667</v>
      </c>
      <c>
        <v>217.971111</v>
      </c>
    </row>
    <row>
      <c>
        <is>
          <t>1399232</t>
        </is>
      </c>
      <c>
        <v>1</v>
      </c>
      <c>
        <is>
          <t>İZMİR</t>
        </is>
      </c>
      <c>
        <v>KARABURUN</v>
      </c>
      <c>
        <is>
          <t>MORDOĞAN TR-23 35-21-L00152_953358327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16:17:50</t>
        </is>
      </c>
      <c>
        <is>
          <t>10.07.2020 18:18:00</t>
        </is>
      </c>
      <c>
        <v>2.002777777</v>
      </c>
      <c>
        <v>0</v>
      </c>
      <c>
        <v>1</v>
      </c>
      <c>
        <v>0</v>
      </c>
      <c>
        <v>0</v>
      </c>
      <c>
        <v>0</v>
      </c>
      <c>
        <v>2.002778</v>
      </c>
      <c>
        <v>0</v>
      </c>
      <c>
        <v>0</v>
      </c>
    </row>
    <row>
      <c>
        <is>
          <t>1465912</t>
        </is>
      </c>
      <c>
        <v>1</v>
      </c>
      <c>
        <is>
          <t>İZMİR</t>
        </is>
      </c>
      <c>
        <v>SEFERİHİSAR</v>
      </c>
      <c>
        <is>
          <t>PAYAMLI M-10 35-25-M00184_Ayırıcı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23.07.2020 07:30:19</t>
        </is>
      </c>
      <c>
        <is>
          <t>23.07.2020 09:52:19</t>
        </is>
      </c>
      <c>
        <v>2.366666666</v>
      </c>
      <c>
        <v>2</v>
      </c>
      <c>
        <v>174</v>
      </c>
      <c>
        <v>0</v>
      </c>
      <c>
        <v>0</v>
      </c>
      <c>
        <v>4.733333</v>
      </c>
      <c>
        <v>411.8</v>
      </c>
      <c>
        <v>0</v>
      </c>
      <c>
        <v>0</v>
      </c>
    </row>
    <row>
      <c>
        <is>
          <t>1375168</t>
        </is>
      </c>
      <c>
        <v>1</v>
      </c>
      <c>
        <is>
          <t>MANİSA</t>
        </is>
      </c>
      <c>
        <v>SALİHLİ</v>
      </c>
      <c>
        <is>
          <t>SALİHLİ İM 45-78-A00001_ŞEHİR-6 L031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20:19:55</t>
        </is>
      </c>
      <c>
        <is>
          <t>05.07.2020 21:03:00</t>
        </is>
      </c>
      <c>
        <v>0.718055555</v>
      </c>
      <c>
        <v>123</v>
      </c>
      <c>
        <v>8915</v>
      </c>
      <c>
        <v>25</v>
      </c>
      <c>
        <v>532</v>
      </c>
      <c>
        <v>88.320833</v>
      </c>
      <c>
        <v>6401.465273</v>
      </c>
      <c>
        <v>17.951389</v>
      </c>
      <c>
        <v>382.005555</v>
      </c>
    </row>
    <row>
      <c>
        <is>
          <t>1410229</t>
        </is>
      </c>
      <c>
        <v>1</v>
      </c>
      <c>
        <is>
          <t>İZMİR</t>
        </is>
      </c>
      <c>
        <v>KARABURUN</v>
      </c>
      <c>
        <is>
          <t>ARDIÇ MAHALLESİ TR-8 35-21-L00131_953366510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10:15:20</t>
        </is>
      </c>
      <c>
        <is>
          <t>12.07.2020 15:26:31</t>
        </is>
      </c>
      <c>
        <v>5.186388888</v>
      </c>
      <c>
        <v>0</v>
      </c>
      <c>
        <v>1</v>
      </c>
      <c>
        <v>0</v>
      </c>
      <c>
        <v>0</v>
      </c>
      <c>
        <v>0</v>
      </c>
      <c>
        <v>5.186389</v>
      </c>
      <c>
        <v>0</v>
      </c>
      <c>
        <v>0</v>
      </c>
    </row>
    <row>
      <c>
        <is>
          <t>1410290</t>
        </is>
      </c>
      <c>
        <v>1</v>
      </c>
      <c>
        <is>
          <t>İZMİR</t>
        </is>
      </c>
      <c>
        <v>KARABURUN</v>
      </c>
      <c>
        <is>
          <t>MORDOĞAN TR-25 35-21-L00153_C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12:48:01</t>
        </is>
      </c>
      <c>
        <is>
          <t>12.07.2020 18:20:29</t>
        </is>
      </c>
      <c>
        <v>5.541111111</v>
      </c>
      <c>
        <v>0</v>
      </c>
      <c>
        <v>75</v>
      </c>
      <c>
        <v>0</v>
      </c>
      <c>
        <v>0</v>
      </c>
      <c>
        <v>0</v>
      </c>
      <c>
        <v>415.583333</v>
      </c>
      <c>
        <v>0</v>
      </c>
      <c>
        <v>0</v>
      </c>
    </row>
    <row>
      <c>
        <is>
          <t>1423684</t>
        </is>
      </c>
      <c>
        <v>1</v>
      </c>
      <c>
        <is>
          <t>MANİSA</t>
        </is>
      </c>
      <c>
        <v>GÖLMARMARA</v>
      </c>
      <c>
        <is>
          <t>GÖLMARMARA İM 45-85-A00001_GÖLMARMARA ŞEHİR-1 L16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18.07.2020 15:42:55</t>
        </is>
      </c>
      <c>
        <is>
          <t>18.07.2020 16:06:00</t>
        </is>
      </c>
      <c>
        <v>0.384722222</v>
      </c>
      <c>
        <v>24</v>
      </c>
      <c>
        <v>3278</v>
      </c>
      <c>
        <v>0</v>
      </c>
      <c>
        <v>5</v>
      </c>
      <c>
        <v>9.233333</v>
      </c>
      <c>
        <v>1261.119444</v>
      </c>
      <c>
        <v>0</v>
      </c>
      <c>
        <v>1.923611</v>
      </c>
    </row>
    <row>
      <c>
        <is>
          <t>1479965</t>
        </is>
      </c>
      <c>
        <v>1</v>
      </c>
      <c>
        <is>
          <t>İZMİR</t>
        </is>
      </c>
      <c>
        <v>MENDERES</v>
      </c>
      <c>
        <is>
          <t>TR-55 35-22-M00055_9696125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15:04:23</t>
        </is>
      </c>
      <c>
        <is>
          <t>29.07.2020 17:08:53</t>
        </is>
      </c>
      <c>
        <v>2.075</v>
      </c>
      <c>
        <v>0</v>
      </c>
      <c>
        <v>90</v>
      </c>
      <c>
        <v>0</v>
      </c>
      <c>
        <v>0</v>
      </c>
      <c>
        <v>0</v>
      </c>
      <c>
        <v>186.75</v>
      </c>
      <c>
        <v>0</v>
      </c>
      <c>
        <v>0</v>
      </c>
    </row>
    <row>
      <c>
        <is>
          <t>1412000</t>
        </is>
      </c>
      <c>
        <v>1</v>
      </c>
      <c>
        <is>
          <t>İZMİR</t>
        </is>
      </c>
      <c>
        <v>KARABURUN</v>
      </c>
      <c>
        <is>
          <t>MORDOĞAN TR-38 35-21-L00165_953367115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11:18:07</t>
        </is>
      </c>
      <c>
        <is>
          <t>15.07.2020 13:03:03</t>
        </is>
      </c>
      <c>
        <v>1.748888888</v>
      </c>
      <c>
        <v>0</v>
      </c>
      <c>
        <v>3</v>
      </c>
      <c>
        <v>0</v>
      </c>
      <c>
        <v>0</v>
      </c>
      <c>
        <v>0</v>
      </c>
      <c>
        <v>5.246667</v>
      </c>
      <c>
        <v>0</v>
      </c>
      <c>
        <v>0</v>
      </c>
    </row>
    <row>
      <c>
        <is>
          <t>1422551</t>
        </is>
      </c>
      <c>
        <v>1</v>
      </c>
      <c>
        <is>
          <t>İZMİR</t>
        </is>
      </c>
      <c>
        <v>KARABURUN</v>
      </c>
      <c>
        <is>
          <t>MORDOĞAN TR-25 35-21-L00153_953357115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14:06:03</t>
        </is>
      </c>
      <c>
        <is>
          <t>16.07.2020 23:43:00</t>
        </is>
      </c>
      <c>
        <v>9.615833333</v>
      </c>
      <c>
        <v>0</v>
      </c>
      <c>
        <v>1</v>
      </c>
      <c>
        <v>0</v>
      </c>
      <c>
        <v>0</v>
      </c>
      <c>
        <v>0</v>
      </c>
      <c>
        <v>9.615833</v>
      </c>
      <c>
        <v>0</v>
      </c>
      <c>
        <v>0</v>
      </c>
    </row>
    <row>
      <c>
        <is>
          <t>1411802</t>
        </is>
      </c>
      <c>
        <v>1</v>
      </c>
      <c>
        <is>
          <t>İZMİR</t>
        </is>
      </c>
      <c>
        <v>KARABURUN</v>
      </c>
      <c>
        <is>
          <t>AYKENT-90 KONUTLARI TR 35-21-L00126_950011174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21:13:31</t>
        </is>
      </c>
      <c>
        <is>
          <t>15.07.2020 21:03:12</t>
        </is>
      </c>
      <c>
        <v>23.828055555</v>
      </c>
      <c>
        <v>0</v>
      </c>
      <c>
        <v>1</v>
      </c>
      <c>
        <v>0</v>
      </c>
      <c>
        <v>0</v>
      </c>
      <c>
        <v>0</v>
      </c>
      <c>
        <v>23.828056</v>
      </c>
      <c>
        <v>0</v>
      </c>
      <c>
        <v>0</v>
      </c>
    </row>
    <row>
      <c>
        <is>
          <t>1455367</t>
        </is>
      </c>
      <c>
        <v>1</v>
      </c>
      <c>
        <is>
          <t>İZMİR</t>
        </is>
      </c>
      <c>
        <v>KARABURUN</v>
      </c>
      <c>
        <is>
          <t>MORDOĞAN TR-35 35-21-L00147_953356922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21.07.2020 21:30:09</t>
        </is>
      </c>
      <c>
        <is>
          <t>21.07.2020 22:54:24</t>
        </is>
      </c>
      <c>
        <v>1.404166666</v>
      </c>
      <c>
        <v>0</v>
      </c>
      <c>
        <v>1</v>
      </c>
      <c>
        <v>0</v>
      </c>
      <c>
        <v>0</v>
      </c>
      <c>
        <v>0</v>
      </c>
      <c>
        <v>1.404167</v>
      </c>
      <c>
        <v>0</v>
      </c>
      <c>
        <v>0</v>
      </c>
    </row>
    <row>
      <c>
        <is>
          <t>1396900</t>
        </is>
      </c>
      <c>
        <v>1</v>
      </c>
      <c>
        <is>
          <t>İZMİR</t>
        </is>
      </c>
      <c>
        <v>KONAK</v>
      </c>
      <c>
        <is>
          <t>EŞREFPAŞA İM 35-01-A00002_YAĞHANELER-M12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17:36:46</t>
        </is>
      </c>
      <c>
        <is>
          <t>07.07.2020 17:50:00</t>
        </is>
      </c>
      <c>
        <v>0.220555555</v>
      </c>
      <c>
        <v>1</v>
      </c>
      <c>
        <v>184</v>
      </c>
      <c>
        <v>0</v>
      </c>
      <c>
        <v>0</v>
      </c>
      <c>
        <v>0.220556</v>
      </c>
      <c>
        <v>40.582222</v>
      </c>
      <c>
        <v>0</v>
      </c>
      <c>
        <v>0</v>
      </c>
    </row>
    <row>
      <c>
        <is>
          <t>1478515</t>
        </is>
      </c>
      <c>
        <v>1</v>
      </c>
      <c>
        <is>
          <t>MANİSA</t>
        </is>
      </c>
      <c>
        <v>YUNUSEMRE</v>
      </c>
      <c>
        <is>
          <t>DM-20/05 45-71-M00424_953244684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01:12:09</t>
        </is>
      </c>
      <c>
        <is>
          <t>28.07.2020 06:10:56</t>
        </is>
      </c>
      <c>
        <v>4.979722222</v>
      </c>
      <c>
        <v>0</v>
      </c>
      <c>
        <v>16</v>
      </c>
      <c>
        <v>0</v>
      </c>
      <c>
        <v>0</v>
      </c>
      <c>
        <v>0</v>
      </c>
      <c>
        <v>79.675556</v>
      </c>
      <c>
        <v>0</v>
      </c>
      <c>
        <v>0</v>
      </c>
    </row>
    <row>
      <c>
        <is>
          <t>1455405</t>
        </is>
      </c>
      <c>
        <v>1</v>
      </c>
      <c>
        <is>
          <t>İZMİR</t>
        </is>
      </c>
      <c>
        <v>KARABURUN</v>
      </c>
      <c>
        <is>
          <t>MORDOĞAN TR-26 35-21-L00209_B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00:55:43</t>
        </is>
      </c>
      <c>
        <is>
          <t>22.07.2020 01:52:16</t>
        </is>
      </c>
      <c>
        <v>0.9425</v>
      </c>
      <c>
        <v>0</v>
      </c>
      <c>
        <v>43</v>
      </c>
      <c>
        <v>0</v>
      </c>
      <c>
        <v>0</v>
      </c>
      <c>
        <v>0</v>
      </c>
      <c>
        <v>40.5275</v>
      </c>
      <c>
        <v>0</v>
      </c>
      <c>
        <v>0</v>
      </c>
    </row>
    <row>
      <c>
        <is>
          <t>1372980</t>
        </is>
      </c>
      <c>
        <v>1</v>
      </c>
      <c>
        <is>
          <t>İZMİR</t>
        </is>
      </c>
      <c>
        <v>MENDERES</v>
      </c>
      <c>
        <is>
          <t>DEVELİ TR-5 35-22-M00287_Ayırıcı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07:09:24</t>
        </is>
      </c>
      <c>
        <is>
          <t>03.07.2020 09:09:26</t>
        </is>
      </c>
      <c>
        <v>2.000555555</v>
      </c>
      <c>
        <v>0</v>
      </c>
      <c>
        <v>35</v>
      </c>
      <c>
        <v>2</v>
      </c>
      <c>
        <v>8</v>
      </c>
      <c>
        <v>0</v>
      </c>
      <c>
        <v>70.019444</v>
      </c>
      <c>
        <v>4.001111</v>
      </c>
      <c>
        <v>16.004444</v>
      </c>
    </row>
    <row>
      <c>
        <is>
          <t>1476517</t>
        </is>
      </c>
      <c>
        <v>1</v>
      </c>
      <c>
        <is>
          <t>İZMİR</t>
        </is>
      </c>
      <c>
        <v>KARABURUN</v>
      </c>
      <c>
        <is>
          <t>MORDOĞAN TR-24 35-21-L00210_953365256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08:24:29</t>
        </is>
      </c>
      <c>
        <is>
          <t>24.07.2020 13:36:36</t>
        </is>
      </c>
      <c>
        <v>5.201944444</v>
      </c>
      <c>
        <v>0</v>
      </c>
      <c>
        <v>4</v>
      </c>
      <c>
        <v>0</v>
      </c>
      <c>
        <v>0</v>
      </c>
      <c>
        <v>0</v>
      </c>
      <c>
        <v>20.807778</v>
      </c>
      <c>
        <v>0</v>
      </c>
      <c>
        <v>0</v>
      </c>
    </row>
    <row>
      <c>
        <is>
          <t>1476495</t>
        </is>
      </c>
      <c>
        <v>1</v>
      </c>
      <c>
        <is>
          <t>İZMİR</t>
        </is>
      </c>
      <c>
        <v>KARABURUN</v>
      </c>
      <c>
        <is>
          <t>MORDOĞAN TR-24 35-21-L00210_953365269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24.07.2020 07:36:46</t>
        </is>
      </c>
      <c>
        <is>
          <t>24.07.2020 15:01:09</t>
        </is>
      </c>
      <c>
        <v>7.406388888</v>
      </c>
      <c>
        <v>0</v>
      </c>
      <c>
        <v>3</v>
      </c>
      <c>
        <v>0</v>
      </c>
      <c>
        <v>0</v>
      </c>
      <c>
        <v>0</v>
      </c>
      <c>
        <v>22.219167</v>
      </c>
      <c>
        <v>0</v>
      </c>
      <c>
        <v>0</v>
      </c>
    </row>
    <row>
      <c>
        <is>
          <t>1455269</t>
        </is>
      </c>
      <c>
        <v>1</v>
      </c>
      <c>
        <is>
          <t>MANİSA</t>
        </is>
      </c>
      <c>
        <v>YUNUSEMRE</v>
      </c>
      <c>
        <is>
          <t>DM-20/08 45-71-M00419_953244711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18:36:46</t>
        </is>
      </c>
      <c>
        <is>
          <t>21.07.2020 21:16:45</t>
        </is>
      </c>
      <c>
        <v>2.666388888</v>
      </c>
      <c>
        <v>0</v>
      </c>
      <c>
        <v>21</v>
      </c>
      <c>
        <v>0</v>
      </c>
      <c>
        <v>0</v>
      </c>
      <c>
        <v>0</v>
      </c>
      <c>
        <v>55.994167</v>
      </c>
      <c>
        <v>0</v>
      </c>
      <c>
        <v>0</v>
      </c>
    </row>
    <row>
      <c>
        <is>
          <t>1397938</t>
        </is>
      </c>
      <c>
        <v>1</v>
      </c>
      <c>
        <is>
          <t>İZMİR</t>
        </is>
      </c>
      <c>
        <v>KONAK</v>
      </c>
      <c>
        <is>
          <t>K-704 35-01-K00704_A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20:45:43</t>
        </is>
      </c>
      <c>
        <is>
          <t>08.07.2020 21:45:50</t>
        </is>
      </c>
      <c>
        <v>1.001944444</v>
      </c>
      <c>
        <v>0</v>
      </c>
      <c>
        <v>191</v>
      </c>
      <c>
        <v>0</v>
      </c>
      <c>
        <v>0</v>
      </c>
      <c>
        <v>0</v>
      </c>
      <c>
        <v>191.371389</v>
      </c>
      <c>
        <v>0</v>
      </c>
      <c>
        <v>0</v>
      </c>
    </row>
    <row>
      <c>
        <is>
          <t>1455890</t>
        </is>
      </c>
      <c>
        <v>1</v>
      </c>
      <c>
        <is>
          <t>İZMİR</t>
        </is>
      </c>
      <c>
        <v>KARABURUN</v>
      </c>
      <c>
        <is>
          <t>MORDOĞAN TR-24 35-21-L00210_953365265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22:35:01</t>
        </is>
      </c>
      <c>
        <is>
          <t>23.07.2020 00:19:58</t>
        </is>
      </c>
      <c>
        <v>1.749166666</v>
      </c>
      <c>
        <v>0</v>
      </c>
      <c>
        <v>4</v>
      </c>
      <c>
        <v>0</v>
      </c>
      <c>
        <v>0</v>
      </c>
      <c>
        <v>0</v>
      </c>
      <c>
        <v>6.996667</v>
      </c>
      <c>
        <v>0</v>
      </c>
      <c>
        <v>0</v>
      </c>
    </row>
    <row>
      <c>
        <is>
          <t>1423081</t>
        </is>
      </c>
      <c>
        <v>1</v>
      </c>
      <c>
        <is>
          <t>İZMİR</t>
        </is>
      </c>
      <c>
        <v>KARABURUN</v>
      </c>
      <c>
        <is>
          <t>ARDIÇ MAHALLESİ TR-17 35-21-L00128_B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15:17:30</t>
        </is>
      </c>
      <c>
        <is>
          <t>17.07.2020 16:13:01</t>
        </is>
      </c>
      <c>
        <v>0.925277777</v>
      </c>
      <c>
        <v>0</v>
      </c>
      <c>
        <v>21</v>
      </c>
      <c>
        <v>0</v>
      </c>
      <c>
        <v>1</v>
      </c>
      <c>
        <v>0</v>
      </c>
      <c>
        <v>19.430833</v>
      </c>
      <c>
        <v>0</v>
      </c>
      <c>
        <v>0.925278</v>
      </c>
    </row>
    <row>
      <c>
        <is>
          <t>1422961</t>
        </is>
      </c>
      <c>
        <v>1</v>
      </c>
      <c>
        <is>
          <t>İZMİR</t>
        </is>
      </c>
      <c>
        <v>KARABURUN</v>
      </c>
      <c>
        <is>
          <t>MORDOĞAN TR-24 35-21-L00210_953365257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10:31:00</t>
        </is>
      </c>
      <c>
        <is>
          <t>17.07.2020 13:53:21</t>
        </is>
      </c>
      <c>
        <v>3.3725</v>
      </c>
      <c>
        <v>0</v>
      </c>
      <c>
        <v>4</v>
      </c>
      <c>
        <v>0</v>
      </c>
      <c>
        <v>0</v>
      </c>
      <c>
        <v>0</v>
      </c>
      <c>
        <v>13.49</v>
      </c>
      <c>
        <v>0</v>
      </c>
      <c>
        <v>0</v>
      </c>
    </row>
    <row>
      <c>
        <is>
          <t>1479417</t>
        </is>
      </c>
      <c>
        <v>1</v>
      </c>
      <c>
        <is>
          <t>İZMİR</t>
        </is>
      </c>
      <c>
        <v>MENDERES</v>
      </c>
      <c>
        <is>
          <t>TR-57 35-22-M00057_Ayırıcı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08:12:50</t>
        </is>
      </c>
      <c>
        <is>
          <t>29.07.2020 09:17:29</t>
        </is>
      </c>
      <c>
        <v>1.0775</v>
      </c>
      <c>
        <v>1</v>
      </c>
      <c>
        <v>261</v>
      </c>
      <c>
        <v>0</v>
      </c>
      <c>
        <v>0</v>
      </c>
      <c>
        <v>1.0775</v>
      </c>
      <c>
        <v>281.2275</v>
      </c>
      <c>
        <v>0</v>
      </c>
      <c>
        <v>0</v>
      </c>
    </row>
    <row>
      <c>
        <is>
          <t>1396803</t>
        </is>
      </c>
      <c>
        <v>1</v>
      </c>
      <c>
        <is>
          <t>İZMİR</t>
        </is>
      </c>
      <c>
        <v>SEFERİHİSAR</v>
      </c>
      <c>
        <is>
          <t>PAYAMLI M-14 35-25-M00182_B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15:22:05</t>
        </is>
      </c>
      <c>
        <is>
          <t>07.07.2020 18:02:49</t>
        </is>
      </c>
      <c>
        <v>2.678888888</v>
      </c>
      <c>
        <v>0</v>
      </c>
      <c>
        <v>90</v>
      </c>
      <c>
        <v>0</v>
      </c>
      <c>
        <v>16</v>
      </c>
      <c>
        <v>0</v>
      </c>
      <c>
        <v>241.1</v>
      </c>
      <c>
        <v>0</v>
      </c>
      <c>
        <v>42.862222</v>
      </c>
    </row>
    <row>
      <c>
        <is>
          <t>1480865</t>
        </is>
      </c>
      <c>
        <v>1</v>
      </c>
      <c>
        <is>
          <t>İZMİR</t>
        </is>
      </c>
      <c>
        <v>KONAK</v>
      </c>
      <c>
        <is>
          <t>EŞREFPAŞA İM 35-01-A00002_BEŞTEPELER-K25 K25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00:06:11</t>
        </is>
      </c>
      <c>
        <is>
          <t>31.07.2020 00:21:51</t>
        </is>
      </c>
      <c>
        <v>0.261111111</v>
      </c>
      <c>
        <v>8</v>
      </c>
      <c>
        <v>4123</v>
      </c>
      <c>
        <v>0</v>
      </c>
      <c>
        <v>0</v>
      </c>
      <c>
        <v>2.088889</v>
      </c>
      <c>
        <v>1076.561111</v>
      </c>
      <c>
        <v>0</v>
      </c>
      <c>
        <v>0</v>
      </c>
    </row>
    <row>
      <c>
        <is>
          <t>1423787</t>
        </is>
      </c>
      <c>
        <v>1</v>
      </c>
      <c>
        <is>
          <t>İZMİR</t>
        </is>
      </c>
      <c>
        <v>KARABURUN</v>
      </c>
      <c>
        <is>
          <t>MORDOĞAN YUVAM SİTESİ TR 35-21-L00167_953365693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18:44:41</t>
        </is>
      </c>
      <c>
        <is>
          <t>18.07.2020 21:30:31</t>
        </is>
      </c>
      <c>
        <v>2.763888888</v>
      </c>
      <c>
        <v>0</v>
      </c>
      <c>
        <v>1</v>
      </c>
      <c>
        <v>0</v>
      </c>
      <c>
        <v>0</v>
      </c>
      <c>
        <v>0</v>
      </c>
      <c>
        <v>2.763889</v>
      </c>
      <c>
        <v>0</v>
      </c>
      <c>
        <v>0</v>
      </c>
    </row>
    <row>
      <c>
        <is>
          <t>1423820</t>
        </is>
      </c>
      <c>
        <v>1</v>
      </c>
      <c>
        <is>
          <t>İZMİR</t>
        </is>
      </c>
      <c>
        <v>KARABURUN</v>
      </c>
      <c>
        <is>
          <t>MORDOĞAN TR-41 35-21-L00164_C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20:17:00</t>
        </is>
      </c>
      <c>
        <is>
          <t>18.07.2020 21:28:26</t>
        </is>
      </c>
      <c>
        <v>1.190555555</v>
      </c>
      <c>
        <v>0</v>
      </c>
      <c>
        <v>57</v>
      </c>
      <c>
        <v>0</v>
      </c>
      <c>
        <v>8</v>
      </c>
      <c>
        <v>0</v>
      </c>
      <c>
        <v>67.861667</v>
      </c>
      <c>
        <v>0</v>
      </c>
      <c>
        <v>9.524444</v>
      </c>
    </row>
    <row>
      <c>
        <is>
          <t>1424742</t>
        </is>
      </c>
      <c>
        <v>1</v>
      </c>
      <c>
        <is>
          <t>İZMİR</t>
        </is>
      </c>
      <c>
        <v>KARABURUN</v>
      </c>
      <c>
        <is>
          <t>MORDOĞAN TR-5 35-21-L00146_953368820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16:42:49</t>
        </is>
      </c>
      <c>
        <is>
          <t>21.07.2020 01:28:18</t>
        </is>
      </c>
      <c>
        <v>8.758055555</v>
      </c>
      <c>
        <v>0</v>
      </c>
      <c>
        <v>1</v>
      </c>
      <c>
        <v>0</v>
      </c>
      <c>
        <v>0</v>
      </c>
      <c>
        <v>0</v>
      </c>
      <c>
        <v>8.758056</v>
      </c>
      <c>
        <v>0</v>
      </c>
      <c>
        <v>0</v>
      </c>
    </row>
    <row>
      <c>
        <is>
          <t>1466329</t>
        </is>
      </c>
      <c>
        <v>1</v>
      </c>
      <c>
        <is>
          <t>İZMİR</t>
        </is>
      </c>
      <c>
        <v>BORNOVA</v>
      </c>
      <c>
        <is>
          <t>K-1189 35-02-K01189_C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18:35:39</t>
        </is>
      </c>
      <c>
        <is>
          <t>23.07.2020 19:40:23</t>
        </is>
      </c>
      <c>
        <v>1.078888888</v>
      </c>
      <c>
        <v>0</v>
      </c>
      <c>
        <v>159</v>
      </c>
      <c>
        <v>0</v>
      </c>
      <c>
        <v>0</v>
      </c>
      <c>
        <v>0</v>
      </c>
      <c>
        <v>171.543333</v>
      </c>
      <c>
        <v>0</v>
      </c>
      <c>
        <v>0</v>
      </c>
    </row>
    <row>
      <c>
        <is>
          <t>1424723</t>
        </is>
      </c>
      <c>
        <v>1</v>
      </c>
      <c>
        <is>
          <t>İZMİR</t>
        </is>
      </c>
      <c>
        <v>KARABURUN</v>
      </c>
      <c>
        <is>
          <t>MORDOĞAN KÖYÜ TR-1 35-21-L00136_D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20.07.2020 15:49:32</t>
        </is>
      </c>
      <c>
        <is>
          <t>20.07.2020 22:11:36</t>
        </is>
      </c>
      <c>
        <v>6.367777777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222.872222</v>
      </c>
    </row>
    <row>
      <c>
        <is>
          <t>1424347</t>
        </is>
      </c>
      <c>
        <v>1</v>
      </c>
      <c>
        <is>
          <t>İZMİR</t>
        </is>
      </c>
      <c>
        <v>KARABURUN</v>
      </c>
      <c>
        <is>
          <t>MORDOĞAN TR-24 35-21-L00210_953365257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20.07.2020 00:15:25</t>
        </is>
      </c>
      <c>
        <is>
          <t>20.07.2020 12:16:34</t>
        </is>
      </c>
      <c>
        <v>12.019166666</v>
      </c>
      <c>
        <v>0</v>
      </c>
      <c>
        <v>4</v>
      </c>
      <c>
        <v>0</v>
      </c>
      <c>
        <v>0</v>
      </c>
      <c>
        <v>0</v>
      </c>
      <c>
        <v>48.076667</v>
      </c>
      <c>
        <v>0</v>
      </c>
      <c>
        <v>0</v>
      </c>
    </row>
    <row>
      <c>
        <is>
          <t>1372031</t>
        </is>
      </c>
      <c>
        <v>1</v>
      </c>
      <c>
        <is>
          <t>İZMİR</t>
        </is>
      </c>
      <c>
        <v>BORNOVA</v>
      </c>
      <c>
        <is>
          <t>K-4499 35-02-K04499_910049256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21:00:40</t>
        </is>
      </c>
      <c>
        <is>
          <t>01.07.2020 21:54:22</t>
        </is>
      </c>
      <c>
        <v>0.895</v>
      </c>
      <c>
        <v>0</v>
      </c>
      <c>
        <v>1</v>
      </c>
      <c>
        <v>0</v>
      </c>
      <c>
        <v>0</v>
      </c>
      <c>
        <v>0</v>
      </c>
      <c>
        <v>0.895</v>
      </c>
      <c>
        <v>0</v>
      </c>
      <c>
        <v>0</v>
      </c>
    </row>
    <row>
      <c>
        <is>
          <t>1374808</t>
        </is>
      </c>
      <c>
        <v>1</v>
      </c>
      <c>
        <is>
          <t>İZMİR</t>
        </is>
      </c>
      <c>
        <v>KARABURUN</v>
      </c>
      <c>
        <is>
          <t>MORDOĞAN MANAL TR-49 35-21-L00176_953367218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13:09:23</t>
        </is>
      </c>
      <c>
        <is>
          <t>05.07.2020 15:32:29</t>
        </is>
      </c>
      <c>
        <v>2.385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2.385</v>
      </c>
    </row>
    <row>
      <c>
        <is>
          <t>1373999</t>
        </is>
      </c>
      <c>
        <v>1</v>
      </c>
      <c>
        <is>
          <t>İZMİR</t>
        </is>
      </c>
      <c>
        <v>KARABURUN</v>
      </c>
      <c>
        <is>
          <t>MORDOĞAN TR-25 35-21-L00153_953357088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11:07:37</t>
        </is>
      </c>
      <c>
        <is>
          <t>04.07.2020 14:04:23</t>
        </is>
      </c>
      <c>
        <v>2.946111111</v>
      </c>
      <c>
        <v>0</v>
      </c>
      <c>
        <v>1</v>
      </c>
      <c>
        <v>0</v>
      </c>
      <c>
        <v>0</v>
      </c>
      <c>
        <v>0</v>
      </c>
      <c>
        <v>2.946111</v>
      </c>
      <c>
        <v>0</v>
      </c>
      <c>
        <v>0</v>
      </c>
    </row>
    <row>
      <c>
        <is>
          <t>1373903</t>
        </is>
      </c>
      <c>
        <v>1</v>
      </c>
      <c>
        <is>
          <t>İZMİR</t>
        </is>
      </c>
      <c>
        <v>KARABURUN</v>
      </c>
      <c>
        <is>
          <t>ORDOĞAN AKŞEN SİTESİ TR 35-21-L00170_953365717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09:13:46</t>
        </is>
      </c>
      <c>
        <is>
          <t>04.07.2020 19:44:10</t>
        </is>
      </c>
      <c>
        <v>10.506666666</v>
      </c>
      <c>
        <v>0</v>
      </c>
      <c>
        <v>2</v>
      </c>
      <c>
        <v>0</v>
      </c>
      <c>
        <v>0</v>
      </c>
      <c>
        <v>0</v>
      </c>
      <c>
        <v>21.013333</v>
      </c>
      <c>
        <v>0</v>
      </c>
      <c>
        <v>0</v>
      </c>
    </row>
    <row>
      <c>
        <is>
          <t>1372756</t>
        </is>
      </c>
      <c>
        <v>1</v>
      </c>
      <c>
        <is>
          <t>İZMİR</t>
        </is>
      </c>
      <c>
        <v>KARABURUN</v>
      </c>
      <c>
        <is>
          <t>MORDOĞAN TR-23 35-21-L00152_953358328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19:41:27</t>
        </is>
      </c>
      <c>
        <is>
          <t>02.07.2020 21:11:42</t>
        </is>
      </c>
      <c>
        <v>1.504166666</v>
      </c>
      <c>
        <v>0</v>
      </c>
      <c>
        <v>2</v>
      </c>
      <c>
        <v>0</v>
      </c>
      <c>
        <v>0</v>
      </c>
      <c>
        <v>0</v>
      </c>
      <c>
        <v>3.008333</v>
      </c>
      <c>
        <v>0</v>
      </c>
      <c>
        <v>0</v>
      </c>
    </row>
    <row>
      <c>
        <is>
          <t>1373022</t>
        </is>
      </c>
      <c>
        <v>1</v>
      </c>
      <c>
        <is>
          <t>İZMİR</t>
        </is>
      </c>
      <c>
        <v>KARABURUN</v>
      </c>
      <c>
        <is>
          <t>MORDOĞAN KÖYÜ TR-1 35-21-L00136_953357162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08:36:40</t>
        </is>
      </c>
      <c>
        <is>
          <t>03.07.2020 13:06:30</t>
        </is>
      </c>
      <c>
        <v>4.497222222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4.497222</v>
      </c>
    </row>
    <row>
      <c>
        <is>
          <t>1371821</t>
        </is>
      </c>
      <c>
        <v>1</v>
      </c>
      <c>
        <is>
          <t>İZMİR</t>
        </is>
      </c>
      <c>
        <v>KARABURUN</v>
      </c>
      <c>
        <is>
          <t>MORDOĞAN TR-24 35-21-L00210_953365268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15:51:25</t>
        </is>
      </c>
      <c>
        <is>
          <t>01.07.2020 16:11:55</t>
        </is>
      </c>
      <c>
        <v>0.341666666</v>
      </c>
      <c>
        <v>0</v>
      </c>
      <c>
        <v>1</v>
      </c>
      <c>
        <v>0</v>
      </c>
      <c>
        <v>0</v>
      </c>
      <c>
        <v>0</v>
      </c>
      <c>
        <v>0.341667</v>
      </c>
      <c>
        <v>0</v>
      </c>
      <c>
        <v>0</v>
      </c>
    </row>
    <row>
      <c>
        <is>
          <t>1371802</t>
        </is>
      </c>
      <c>
        <v>1</v>
      </c>
      <c>
        <is>
          <t>İZMİR</t>
        </is>
      </c>
      <c>
        <v>KARABURUN</v>
      </c>
      <c>
        <is>
          <t>MORDOĞAN TR-24 35-21-L00210_953356651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15:27:08</t>
        </is>
      </c>
      <c>
        <is>
          <t>01.07.2020 16:25:56</t>
        </is>
      </c>
      <c>
        <v>0.98</v>
      </c>
      <c>
        <v>0</v>
      </c>
      <c>
        <v>1</v>
      </c>
      <c>
        <v>0</v>
      </c>
      <c>
        <v>0</v>
      </c>
      <c>
        <v>0</v>
      </c>
      <c>
        <v>0.98</v>
      </c>
      <c>
        <v>0</v>
      </c>
      <c>
        <v>0</v>
      </c>
    </row>
    <row>
      <c>
        <is>
          <t>1386578</t>
        </is>
      </c>
      <c>
        <v>1</v>
      </c>
      <c>
        <is>
          <t>İZMİR</t>
        </is>
      </c>
      <c>
        <v>KARABURUN</v>
      </c>
      <c>
        <is>
          <t>MORDOĞAN TR-25 35-21-L00153_D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10:11:42</t>
        </is>
      </c>
      <c>
        <is>
          <t>07.07.2020 10:55:12</t>
        </is>
      </c>
      <c>
        <v>0.725</v>
      </c>
      <c>
        <v>1</v>
      </c>
      <c>
        <v>250</v>
      </c>
      <c>
        <v>0</v>
      </c>
      <c>
        <v>0</v>
      </c>
      <c>
        <v>0.725</v>
      </c>
      <c>
        <v>181.25</v>
      </c>
      <c>
        <v>0</v>
      </c>
      <c>
        <v>0</v>
      </c>
    </row>
    <row>
      <c>
        <is>
          <t>1398931</t>
        </is>
      </c>
      <c>
        <v>1</v>
      </c>
      <c>
        <is>
          <t>İZMİR</t>
        </is>
      </c>
      <c>
        <v>BORNOVA</v>
      </c>
      <c>
        <is>
          <t>K-2979 35-02-K02979_E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10:22:38</t>
        </is>
      </c>
      <c>
        <is>
          <t>10.07.2020 10:51:33</t>
        </is>
      </c>
      <c>
        <v>0.481944444</v>
      </c>
      <c>
        <v>0</v>
      </c>
      <c>
        <v>41</v>
      </c>
      <c>
        <v>0</v>
      </c>
      <c>
        <v>0</v>
      </c>
      <c>
        <v>0</v>
      </c>
      <c>
        <v>19.759722</v>
      </c>
      <c>
        <v>0</v>
      </c>
      <c>
        <v>0</v>
      </c>
    </row>
    <row>
      <c>
        <is>
          <t>1478249</t>
        </is>
      </c>
      <c>
        <v>1</v>
      </c>
      <c>
        <is>
          <t>İZMİR</t>
        </is>
      </c>
      <c>
        <v>ÇEŞME</v>
      </c>
      <c>
        <is>
          <t>L-267 35-18-L00267_10584069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14:31:48</t>
        </is>
      </c>
      <c>
        <is>
          <t>27.07.2020 17:11:29</t>
        </is>
      </c>
      <c>
        <v>2.661388888</v>
      </c>
      <c>
        <v>0</v>
      </c>
      <c>
        <v>17</v>
      </c>
      <c>
        <v>0</v>
      </c>
      <c>
        <v>0</v>
      </c>
      <c>
        <v>0</v>
      </c>
      <c>
        <v>45.243611</v>
      </c>
      <c>
        <v>0</v>
      </c>
      <c>
        <v>0</v>
      </c>
    </row>
    <row>
      <c>
        <is>
          <t>1411131</t>
        </is>
      </c>
      <c>
        <v>1</v>
      </c>
      <c>
        <is>
          <t>İZMİR</t>
        </is>
      </c>
      <c>
        <v>ALİAĞA</v>
      </c>
      <c>
        <is>
          <t>TR-81 35-17-M00081_56373303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20:39:53</t>
        </is>
      </c>
      <c>
        <is>
          <t>13.07.2020 21:25:45</t>
        </is>
      </c>
      <c>
        <v>0.764444444</v>
      </c>
      <c>
        <v>0</v>
      </c>
      <c>
        <v>95</v>
      </c>
      <c>
        <v>0</v>
      </c>
      <c>
        <v>0</v>
      </c>
      <c>
        <v>0</v>
      </c>
      <c>
        <v>72.622222</v>
      </c>
      <c>
        <v>0</v>
      </c>
      <c>
        <v>0</v>
      </c>
    </row>
    <row>
      <c>
        <is>
          <t>1411162</t>
        </is>
      </c>
      <c>
        <v>1</v>
      </c>
      <c>
        <is>
          <t>İZMİR</t>
        </is>
      </c>
      <c>
        <v>BORNOVA</v>
      </c>
      <c>
        <is>
          <t>K-2979 35-02-K02979_B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21:21:01</t>
        </is>
      </c>
      <c>
        <is>
          <t>13.07.2020 22:55:32</t>
        </is>
      </c>
      <c>
        <v>1.575277777</v>
      </c>
      <c>
        <v>0</v>
      </c>
      <c>
        <v>195</v>
      </c>
      <c>
        <v>0</v>
      </c>
      <c>
        <v>0</v>
      </c>
      <c>
        <v>0</v>
      </c>
      <c>
        <v>307.179167</v>
      </c>
      <c>
        <v>0</v>
      </c>
      <c>
        <v>0</v>
      </c>
    </row>
    <row>
      <c>
        <is>
          <t>1386680</t>
        </is>
      </c>
      <c>
        <v>1</v>
      </c>
      <c>
        <is>
          <t>İZMİR</t>
        </is>
      </c>
      <c>
        <v>KARABURUN</v>
      </c>
      <c>
        <is>
          <t>MORDOĞAN TR-29 35-21-L00157_953364911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12:29:48</t>
        </is>
      </c>
      <c>
        <is>
          <t>07.07.2020 14:57:20</t>
        </is>
      </c>
      <c>
        <v>2.458888888</v>
      </c>
      <c>
        <v>0</v>
      </c>
      <c>
        <v>2</v>
      </c>
      <c>
        <v>0</v>
      </c>
      <c>
        <v>0</v>
      </c>
      <c>
        <v>0</v>
      </c>
      <c>
        <v>4.917778</v>
      </c>
      <c>
        <v>0</v>
      </c>
      <c>
        <v>0</v>
      </c>
    </row>
    <row>
      <c>
        <is>
          <t>1385929</t>
        </is>
      </c>
      <c>
        <v>1</v>
      </c>
      <c>
        <is>
          <t>İZMİR</t>
        </is>
      </c>
      <c>
        <v>KARABURUN</v>
      </c>
      <c>
        <is>
          <t>MORDOĞAN TR-41 35-21-L00164_KÖRFEZ BALIKLIOVA TR-49 TR-50-L05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17:18:26</t>
        </is>
      </c>
      <c>
        <is>
          <t>06.07.2020 17:44:40</t>
        </is>
      </c>
      <c>
        <v>0.437222222</v>
      </c>
      <c>
        <v>0</v>
      </c>
      <c>
        <v>0</v>
      </c>
      <c>
        <v>13</v>
      </c>
      <c>
        <v>236</v>
      </c>
      <c>
        <v>0</v>
      </c>
      <c>
        <v>0</v>
      </c>
      <c>
        <v>5.683889</v>
      </c>
      <c>
        <v>103.184444</v>
      </c>
    </row>
    <row>
      <c>
        <is>
          <t>1399093</t>
        </is>
      </c>
      <c>
        <v>1</v>
      </c>
      <c>
        <is>
          <t>İZMİR</t>
        </is>
      </c>
      <c>
        <v>KARABURUN</v>
      </c>
      <c>
        <is>
          <t>MORDOĞAN TR-3 35-21-L00141_953358292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12:54:09</t>
        </is>
      </c>
      <c>
        <is>
          <t>10.07.2020 19:51:39</t>
        </is>
      </c>
      <c>
        <v>6.958333333</v>
      </c>
      <c>
        <v>0</v>
      </c>
      <c>
        <v>2</v>
      </c>
      <c>
        <v>0</v>
      </c>
      <c>
        <v>0</v>
      </c>
      <c>
        <v>0</v>
      </c>
      <c>
        <v>13.916667</v>
      </c>
      <c>
        <v>0</v>
      </c>
      <c>
        <v>0</v>
      </c>
    </row>
    <row>
      <c>
        <is>
          <t>1397578</t>
        </is>
      </c>
      <c>
        <v>1</v>
      </c>
      <c>
        <is>
          <t>İZMİR</t>
        </is>
      </c>
      <c>
        <v>KARABURUN</v>
      </c>
      <c>
        <is>
          <t>MORDOĞAN TR-35 35-21-L00147_B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08.07.2020 11:51:00</t>
        </is>
      </c>
      <c>
        <is>
          <t>08.07.2020 12:23:00</t>
        </is>
      </c>
      <c>
        <v>0.533333333</v>
      </c>
      <c>
        <v>0</v>
      </c>
      <c>
        <v>149</v>
      </c>
      <c>
        <v>0</v>
      </c>
      <c>
        <v>0</v>
      </c>
      <c>
        <v>0</v>
      </c>
      <c>
        <v>79.466667</v>
      </c>
      <c>
        <v>0</v>
      </c>
      <c>
        <v>0</v>
      </c>
    </row>
    <row>
      <c>
        <is>
          <t>1397496</t>
        </is>
      </c>
      <c>
        <v>1</v>
      </c>
      <c>
        <is>
          <t>İZMİR</t>
        </is>
      </c>
      <c>
        <v>KARABURUN</v>
      </c>
      <c>
        <is>
          <t>MORDOĞAN TR-3 35-21-L00141_948330496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10:13:26</t>
        </is>
      </c>
      <c>
        <is>
          <t>08.07.2020 11:41:01</t>
        </is>
      </c>
      <c>
        <v>1.459722222</v>
      </c>
      <c>
        <v>0</v>
      </c>
      <c>
        <v>1</v>
      </c>
      <c>
        <v>0</v>
      </c>
      <c>
        <v>0</v>
      </c>
      <c>
        <v>0</v>
      </c>
      <c>
        <v>1.459722</v>
      </c>
      <c>
        <v>0</v>
      </c>
      <c>
        <v>0</v>
      </c>
    </row>
    <row>
      <c>
        <is>
          <t>1477256</t>
        </is>
      </c>
      <c>
        <v>1</v>
      </c>
      <c>
        <is>
          <t>İZMİR</t>
        </is>
      </c>
      <c>
        <v>KARABURUN</v>
      </c>
      <c>
        <is>
          <t>MORDOĞAN TR-33 35-21-L00150_D tr33 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25.07.2020 12:18:04</t>
        </is>
      </c>
      <c>
        <is>
          <t>25.07.2020 19:20:18</t>
        </is>
      </c>
      <c>
        <v>7.037222222</v>
      </c>
      <c>
        <v>0</v>
      </c>
      <c>
        <v>8</v>
      </c>
      <c>
        <v>0</v>
      </c>
      <c>
        <v>0</v>
      </c>
      <c>
        <v>0</v>
      </c>
      <c>
        <v>56.297778</v>
      </c>
      <c>
        <v>0</v>
      </c>
      <c>
        <v>0</v>
      </c>
    </row>
    <row>
      <c>
        <is>
          <t>1373612</t>
        </is>
      </c>
      <c>
        <v>1</v>
      </c>
      <c>
        <is>
          <t>İZMİR</t>
        </is>
      </c>
      <c>
        <v>SEFERİHİSAR</v>
      </c>
      <c>
        <is>
          <t>PAYAMLI M-28 35-25-M00195_7031238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19:20:01</t>
        </is>
      </c>
      <c>
        <is>
          <t>03.07.2020 20:51:46</t>
        </is>
      </c>
      <c>
        <v>1.529166666</v>
      </c>
      <c>
        <v>0</v>
      </c>
      <c>
        <v>46</v>
      </c>
      <c>
        <v>0</v>
      </c>
      <c>
        <v>0</v>
      </c>
      <c>
        <v>0</v>
      </c>
      <c>
        <v>70.341667</v>
      </c>
      <c>
        <v>0</v>
      </c>
      <c>
        <v>0</v>
      </c>
    </row>
    <row>
      <c>
        <is>
          <t>1478315</t>
        </is>
      </c>
      <c>
        <v>1</v>
      </c>
      <c>
        <is>
          <t>İZMİR</t>
        </is>
      </c>
      <c>
        <v>KARABURUN</v>
      </c>
      <c>
        <is>
          <t>KAMUKENT ARSA KOOP ÖZEL TR 35-21-L00174Ö_35-21-L00174Ö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27.07.2020 16:31:00</t>
        </is>
      </c>
      <c>
        <is>
          <t>27.07.2020 18:37:00</t>
        </is>
      </c>
      <c>
        <v>2.1</v>
      </c>
      <c>
        <v>0</v>
      </c>
      <c>
        <v>0</v>
      </c>
      <c>
        <v>2</v>
      </c>
      <c>
        <v>1</v>
      </c>
      <c>
        <v>0</v>
      </c>
      <c>
        <v>0</v>
      </c>
      <c>
        <v>4.2</v>
      </c>
      <c>
        <v>2.1</v>
      </c>
    </row>
    <row>
      <c>
        <is>
          <t>1478152</t>
        </is>
      </c>
      <c>
        <v>1</v>
      </c>
      <c>
        <is>
          <t>İZMİR</t>
        </is>
      </c>
      <c>
        <v>KARABURUN</v>
      </c>
      <c>
        <is>
          <t>MORDOĞAN TR-25 35-21-L00153_C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11:08:00</t>
        </is>
      </c>
      <c>
        <is>
          <t>27.07.2020 11:59:27</t>
        </is>
      </c>
      <c>
        <v>0.8575</v>
      </c>
      <c>
        <v>0</v>
      </c>
      <c>
        <v>75</v>
      </c>
      <c>
        <v>0</v>
      </c>
      <c>
        <v>0</v>
      </c>
      <c>
        <v>0</v>
      </c>
      <c>
        <v>64.3125</v>
      </c>
      <c>
        <v>0</v>
      </c>
      <c>
        <v>0</v>
      </c>
    </row>
    <row>
      <c>
        <is>
          <t>1372686</t>
        </is>
      </c>
      <c>
        <v>1</v>
      </c>
      <c>
        <is>
          <t>İZMİR</t>
        </is>
      </c>
      <c>
        <v>TORBALI</v>
      </c>
      <c>
        <is>
          <t>TR-47 35-26-M00047_956624753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18:11:02</t>
        </is>
      </c>
      <c>
        <is>
          <t>02.07.2020 20:39:55</t>
        </is>
      </c>
      <c>
        <v>2.481388888</v>
      </c>
      <c>
        <v>0</v>
      </c>
      <c>
        <v>1</v>
      </c>
      <c>
        <v>0</v>
      </c>
      <c>
        <v>0</v>
      </c>
      <c>
        <v>0</v>
      </c>
      <c>
        <v>2.481389</v>
      </c>
      <c>
        <v>0</v>
      </c>
      <c>
        <v>0</v>
      </c>
    </row>
    <row>
      <c>
        <is>
          <t>1373010</t>
        </is>
      </c>
      <c>
        <v>1</v>
      </c>
      <c>
        <is>
          <t>İZMİR</t>
        </is>
      </c>
      <c>
        <v>SEFERİHİSAR</v>
      </c>
      <c>
        <is>
          <t>DOĞANBEY KÖK 35-25-M00196_HatBaşıAyırıcı_53132234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08:07:21</t>
        </is>
      </c>
      <c>
        <is>
          <t>03.07.2020 10:06:00</t>
        </is>
      </c>
      <c>
        <v>1.9775</v>
      </c>
      <c>
        <v>5</v>
      </c>
      <c>
        <v>330</v>
      </c>
      <c>
        <v>0</v>
      </c>
      <c>
        <v>3</v>
      </c>
      <c>
        <v>9.8875</v>
      </c>
      <c>
        <v>652.575</v>
      </c>
      <c>
        <v>0</v>
      </c>
      <c>
        <v>5.9325</v>
      </c>
    </row>
    <row>
      <c>
        <is>
          <t>1375197</t>
        </is>
      </c>
      <c>
        <v>1</v>
      </c>
      <c>
        <is>
          <t>İZMİR</t>
        </is>
      </c>
      <c>
        <v>SEFERİHİSAR</v>
      </c>
      <c>
        <is>
          <t>PAYAMLI M-22 35-25-M00192_956644829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20:49:06</t>
        </is>
      </c>
      <c>
        <is>
          <t>05.07.2020 21:36:41</t>
        </is>
      </c>
      <c>
        <v>0.793055555</v>
      </c>
      <c>
        <v>0</v>
      </c>
      <c>
        <v>1</v>
      </c>
      <c>
        <v>0</v>
      </c>
      <c>
        <v>0</v>
      </c>
      <c>
        <v>0</v>
      </c>
      <c>
        <v>0.793056</v>
      </c>
      <c>
        <v>0</v>
      </c>
      <c>
        <v>0</v>
      </c>
    </row>
    <row>
      <c>
        <is>
          <t>1397825</t>
        </is>
      </c>
      <c>
        <v>1</v>
      </c>
      <c>
        <is>
          <t>MANİSA</t>
        </is>
      </c>
      <c>
        <v>YUNUSEMRE</v>
      </c>
      <c>
        <is>
          <t>DM-18/10 45-71-M00263_DM-18 (UNCU BOZKÖY)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17:41:52</t>
        </is>
      </c>
      <c>
        <is>
          <t>08.07.2020 18:25:02</t>
        </is>
      </c>
      <c>
        <v>0.719444444</v>
      </c>
      <c>
        <v>8</v>
      </c>
      <c>
        <v>2</v>
      </c>
      <c>
        <v>0</v>
      </c>
      <c>
        <v>0</v>
      </c>
      <c>
        <v>5.755556</v>
      </c>
      <c>
        <v>1.438889</v>
      </c>
      <c>
        <v>0</v>
      </c>
      <c>
        <v>0</v>
      </c>
    </row>
    <row>
      <c>
        <is>
          <t>1477481</t>
        </is>
      </c>
      <c>
        <v>1</v>
      </c>
      <c>
        <is>
          <t>İZMİR</t>
        </is>
      </c>
      <c>
        <v>SEFERİHİSAR</v>
      </c>
      <c>
        <is>
          <t>PAYAMLI M-23 35-25-M00190_956646243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20:47:47</t>
        </is>
      </c>
      <c>
        <is>
          <t>25.07.2020 21:51:34</t>
        </is>
      </c>
      <c>
        <v>1.063055555</v>
      </c>
      <c>
        <v>0</v>
      </c>
      <c>
        <v>1</v>
      </c>
      <c>
        <v>0</v>
      </c>
      <c>
        <v>0</v>
      </c>
      <c>
        <v>0</v>
      </c>
      <c>
        <v>1.063056</v>
      </c>
      <c>
        <v>0</v>
      </c>
      <c>
        <v>0</v>
      </c>
    </row>
    <row>
      <c>
        <is>
          <t>1410595</t>
        </is>
      </c>
      <c>
        <v>1</v>
      </c>
      <c>
        <is>
          <t>İZMİR</t>
        </is>
      </c>
      <c>
        <v>SEFERİHİSAR</v>
      </c>
      <c>
        <is>
          <t>PAYAMLI M-27 (SAKIZAĞACI KÖK) 35-25-M00188_M-26/M-28/DERYA SİTESİ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06:36:44</t>
        </is>
      </c>
      <c>
        <is>
          <t>13.07.2020 07:07:59</t>
        </is>
      </c>
      <c>
        <v>0.520833333</v>
      </c>
      <c>
        <v>4</v>
      </c>
      <c>
        <v>191</v>
      </c>
      <c>
        <v>1</v>
      </c>
      <c>
        <v>35</v>
      </c>
      <c>
        <v>2.083333</v>
      </c>
      <c>
        <v>99.479167</v>
      </c>
      <c>
        <v>0.520833</v>
      </c>
      <c>
        <v>18.229167</v>
      </c>
    </row>
    <row>
      <c>
        <is>
          <t>1397067</t>
        </is>
      </c>
      <c>
        <v>1</v>
      </c>
      <c>
        <is>
          <t>İZMİR</t>
        </is>
      </c>
      <c>
        <v>URLA</v>
      </c>
      <c>
        <is>
          <t>TR-121 ZEYTİNALANI 35-19-L00121_956683112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20:55:14</t>
        </is>
      </c>
      <c>
        <is>
          <t>07.07.2020 21:37:11</t>
        </is>
      </c>
      <c>
        <v>0.699166666</v>
      </c>
      <c>
        <v>0</v>
      </c>
      <c>
        <v>1</v>
      </c>
      <c>
        <v>0</v>
      </c>
      <c>
        <v>0</v>
      </c>
      <c>
        <v>0</v>
      </c>
      <c>
        <v>0.699167</v>
      </c>
      <c>
        <v>0</v>
      </c>
      <c>
        <v>0</v>
      </c>
    </row>
    <row>
      <c>
        <is>
          <t>1399555</t>
        </is>
      </c>
      <c>
        <v>1</v>
      </c>
      <c>
        <is>
          <t>İZMİR</t>
        </is>
      </c>
      <c>
        <v>ÇİĞLİ</v>
      </c>
      <c>
        <is>
          <t>M-361 35-09-M00361_97762949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08:52:09</t>
        </is>
      </c>
      <c>
        <is>
          <t>11.07.2020 10:48:43</t>
        </is>
      </c>
      <c>
        <v>1.942777777</v>
      </c>
      <c>
        <v>0</v>
      </c>
      <c>
        <v>3</v>
      </c>
      <c>
        <v>0</v>
      </c>
      <c>
        <v>0</v>
      </c>
      <c>
        <v>0</v>
      </c>
      <c>
        <v>5.828333</v>
      </c>
      <c>
        <v>0</v>
      </c>
      <c>
        <v>0</v>
      </c>
    </row>
    <row>
      <c>
        <is>
          <t>1399226</t>
        </is>
      </c>
      <c>
        <v>1</v>
      </c>
      <c>
        <is>
          <t>İZMİR</t>
        </is>
      </c>
      <c>
        <v>SEFERİHİSAR</v>
      </c>
      <c>
        <is>
          <t>DM-3/TR-9 SEFERİHİSAR 35-14-L00300_956653332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15:51:32</t>
        </is>
      </c>
      <c>
        <is>
          <t>10.07.2020 17:06:02</t>
        </is>
      </c>
      <c>
        <v>1.241666666</v>
      </c>
      <c>
        <v>0</v>
      </c>
      <c>
        <v>1</v>
      </c>
      <c>
        <v>0</v>
      </c>
      <c>
        <v>0</v>
      </c>
      <c>
        <v>0</v>
      </c>
      <c>
        <v>1.241667</v>
      </c>
      <c>
        <v>0</v>
      </c>
      <c>
        <v>0</v>
      </c>
    </row>
    <row>
      <c>
        <is>
          <t>1397789</t>
        </is>
      </c>
      <c>
        <v>1</v>
      </c>
      <c>
        <is>
          <t>İZMİR</t>
        </is>
      </c>
      <c>
        <v>SEFERİHİSAR</v>
      </c>
      <c>
        <is>
          <t>PAYAMLI M-27 (SAKIZAĞACI KÖK) 35-25-M00188_M-25/M-22/M-23/M-24/İZSU-M03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17:09:38</t>
        </is>
      </c>
      <c>
        <is>
          <t>08.07.2020 17:39:30</t>
        </is>
      </c>
      <c>
        <v>0.497777777</v>
      </c>
      <c>
        <v>9</v>
      </c>
      <c>
        <v>691</v>
      </c>
      <c>
        <v>0</v>
      </c>
      <c>
        <v>58</v>
      </c>
      <c>
        <v>4.48</v>
      </c>
      <c>
        <v>343.964444</v>
      </c>
      <c>
        <v>0</v>
      </c>
      <c>
        <v>28.871111</v>
      </c>
    </row>
    <row>
      <c>
        <is>
          <t>1397764</t>
        </is>
      </c>
      <c>
        <v>1</v>
      </c>
      <c>
        <is>
          <t>İZMİR</t>
        </is>
      </c>
      <c>
        <v>SEFERİHİSAR</v>
      </c>
      <c>
        <is>
          <t>DM-1/TR-23 35-14-M00290_956659093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16:17:30</t>
        </is>
      </c>
      <c>
        <is>
          <t>08.07.2020 17:18:39</t>
        </is>
      </c>
      <c>
        <v>1.019166666</v>
      </c>
      <c>
        <v>0</v>
      </c>
      <c>
        <v>13</v>
      </c>
      <c>
        <v>0</v>
      </c>
      <c>
        <v>0</v>
      </c>
      <c>
        <v>0</v>
      </c>
      <c>
        <v>13.249167</v>
      </c>
      <c>
        <v>0</v>
      </c>
      <c>
        <v>0</v>
      </c>
    </row>
    <row>
      <c>
        <is>
          <t>1373754</t>
        </is>
      </c>
      <c>
        <v>1</v>
      </c>
      <c>
        <is>
          <t>İZMİR</t>
        </is>
      </c>
      <c>
        <v>SEFERİHİSAR</v>
      </c>
      <c>
        <is>
          <t>DOĞANBEY KÖK 35-25-M00196_HatBaşıAyırıcı_53132234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00:09:33</t>
        </is>
      </c>
      <c>
        <is>
          <t>04.07.2020 00:53:00</t>
        </is>
      </c>
      <c>
        <v>0.724166666</v>
      </c>
      <c>
        <v>5</v>
      </c>
      <c>
        <v>330</v>
      </c>
      <c>
        <v>0</v>
      </c>
      <c>
        <v>3</v>
      </c>
      <c>
        <v>3.620833</v>
      </c>
      <c>
        <v>238.975</v>
      </c>
      <c>
        <v>0</v>
      </c>
      <c>
        <v>2.1725</v>
      </c>
    </row>
    <row>
      <c>
        <is>
          <t>1372445</t>
        </is>
      </c>
      <c>
        <v>1</v>
      </c>
      <c>
        <is>
          <t>İZMİR</t>
        </is>
      </c>
      <c>
        <v>KARABAĞLAR</v>
      </c>
      <c>
        <is>
          <t>K-1745 35-01-K01745_911983983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13:27:49</t>
        </is>
      </c>
      <c>
        <is>
          <t>02.07.2020 17:21:07</t>
        </is>
      </c>
      <c>
        <v>3.888333333</v>
      </c>
      <c>
        <v>0</v>
      </c>
      <c>
        <v>9</v>
      </c>
      <c>
        <v>0</v>
      </c>
      <c>
        <v>0</v>
      </c>
      <c>
        <v>0</v>
      </c>
      <c>
        <v>34.995</v>
      </c>
      <c>
        <v>0</v>
      </c>
      <c>
        <v>0</v>
      </c>
    </row>
    <row>
      <c>
        <is>
          <t>1398209</t>
        </is>
      </c>
      <c>
        <v>1</v>
      </c>
      <c>
        <is>
          <t>İZMİR</t>
        </is>
      </c>
      <c>
        <v>TORBALI</v>
      </c>
      <c>
        <is>
          <t>TORBALI DM-5/TR-1 (TR-101) 35-26-M00101_ORMAN FİD. (TR-103-104-105)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09:58:49</t>
        </is>
      </c>
      <c>
        <is>
          <t>09.07.2020 10:34:53</t>
        </is>
      </c>
      <c>
        <v>0.601111111</v>
      </c>
      <c>
        <v>8</v>
      </c>
      <c>
        <v>326</v>
      </c>
      <c>
        <v>0</v>
      </c>
      <c>
        <v>0</v>
      </c>
      <c>
        <v>4.808889</v>
      </c>
      <c>
        <v>195.962222</v>
      </c>
      <c>
        <v>0</v>
      </c>
      <c>
        <v>0</v>
      </c>
    </row>
    <row>
      <c>
        <is>
          <t>1398005</t>
        </is>
      </c>
      <c>
        <v>1</v>
      </c>
      <c>
        <is>
          <t>İZMİR</t>
        </is>
      </c>
      <c>
        <v>TORBALI</v>
      </c>
      <c>
        <is>
          <t>TR-112 SANAYİ İÇİ 35-26-M00112_35-26-M00112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23:32:13</t>
        </is>
      </c>
      <c>
        <is>
          <t>08.07.2020 23:55:20</t>
        </is>
      </c>
      <c>
        <v>0.385277777</v>
      </c>
      <c>
        <v>1</v>
      </c>
      <c>
        <v>164</v>
      </c>
      <c>
        <v>0</v>
      </c>
      <c>
        <v>0</v>
      </c>
      <c>
        <v>0.385278</v>
      </c>
      <c>
        <v>63.185555</v>
      </c>
      <c>
        <v>0</v>
      </c>
      <c>
        <v>0</v>
      </c>
    </row>
    <row>
      <c>
        <is>
          <t>1455800</t>
        </is>
      </c>
      <c>
        <v>1</v>
      </c>
      <c>
        <is>
          <t>İZMİR</t>
        </is>
      </c>
      <c>
        <v>FOÇA</v>
      </c>
      <c>
        <is>
          <t>GERENKÖY KÖK 35-23-M00156_GERENKÖY İZSU SU POMPALARI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18:27:07</t>
        </is>
      </c>
      <c>
        <is>
          <t>22.07.2020 19:27:29</t>
        </is>
      </c>
      <c>
        <v>1.006111111</v>
      </c>
      <c>
        <v>0</v>
      </c>
      <c>
        <v>0</v>
      </c>
      <c>
        <v>27</v>
      </c>
      <c>
        <v>0</v>
      </c>
      <c>
        <v>0</v>
      </c>
      <c>
        <v>0</v>
      </c>
      <c>
        <v>27.165</v>
      </c>
      <c>
        <v>0</v>
      </c>
    </row>
    <row>
      <c>
        <is>
          <t>1422990</t>
        </is>
      </c>
      <c>
        <v>1</v>
      </c>
      <c>
        <is>
          <t>İZMİR</t>
        </is>
      </c>
      <c>
        <v>TORBALI</v>
      </c>
      <c>
        <is>
          <t>TORBALI DM-5/TR-1 (TR-101) 35-26-M00101_56359441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11:06:21</t>
        </is>
      </c>
      <c>
        <is>
          <t>17.07.2020 14:53:00</t>
        </is>
      </c>
      <c>
        <v>3.777291666</v>
      </c>
      <c>
        <v>0</v>
      </c>
      <c>
        <v>31</v>
      </c>
      <c>
        <v>0</v>
      </c>
      <c>
        <v>0</v>
      </c>
      <c>
        <v>0</v>
      </c>
      <c>
        <v>117.096042</v>
      </c>
      <c>
        <v>0</v>
      </c>
      <c>
        <v>0</v>
      </c>
    </row>
    <row>
      <c>
        <is>
          <t>1455407</t>
        </is>
      </c>
      <c>
        <v>1</v>
      </c>
      <c>
        <is>
          <t>İZMİR</t>
        </is>
      </c>
      <c>
        <v>KARABAĞLAR</v>
      </c>
      <c>
        <is>
          <t>K-3795 35-01-K03795_E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01:21:37</t>
        </is>
      </c>
      <c>
        <is>
          <t>22.07.2020 02:17:33</t>
        </is>
      </c>
      <c>
        <v>0.932222222</v>
      </c>
      <c>
        <v>0</v>
      </c>
      <c>
        <v>42</v>
      </c>
      <c>
        <v>0</v>
      </c>
      <c>
        <v>0</v>
      </c>
      <c>
        <v>0</v>
      </c>
      <c>
        <v>39.153333</v>
      </c>
      <c>
        <v>0</v>
      </c>
      <c>
        <v>0</v>
      </c>
    </row>
    <row>
      <c>
        <is>
          <t>1424229</t>
        </is>
      </c>
      <c>
        <v>1</v>
      </c>
      <c>
        <is>
          <t>İZMİR</t>
        </is>
      </c>
      <c>
        <v>KARABURUN</v>
      </c>
      <c>
        <is>
          <t>MORDOĞAN TR-28 35-21-L00156_953358351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17:33:12</t>
        </is>
      </c>
      <c>
        <is>
          <t>19.07.2020 20:18:22</t>
        </is>
      </c>
      <c>
        <v>2.752777777</v>
      </c>
      <c>
        <v>0</v>
      </c>
      <c>
        <v>1</v>
      </c>
      <c>
        <v>0</v>
      </c>
      <c>
        <v>0</v>
      </c>
      <c>
        <v>0</v>
      </c>
      <c>
        <v>2.752778</v>
      </c>
      <c>
        <v>0</v>
      </c>
      <c>
        <v>0</v>
      </c>
    </row>
    <row>
      <c>
        <is>
          <t>1397699</t>
        </is>
      </c>
      <c>
        <v>1</v>
      </c>
      <c>
        <is>
          <t>İZMİR</t>
        </is>
      </c>
      <c>
        <v>TORBALI</v>
      </c>
      <c>
        <is>
          <t>DM-3/TR-26 (TR-94) 35-26-M00094_56360958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14:55:08</t>
        </is>
      </c>
      <c>
        <is>
          <t>08.07.2020 19:36:21</t>
        </is>
      </c>
      <c>
        <v>4.686944444</v>
      </c>
      <c>
        <v>0</v>
      </c>
      <c>
        <v>79</v>
      </c>
      <c>
        <v>0</v>
      </c>
      <c>
        <v>0</v>
      </c>
      <c>
        <v>0</v>
      </c>
      <c>
        <v>370.268611</v>
      </c>
      <c>
        <v>0</v>
      </c>
      <c>
        <v>0</v>
      </c>
    </row>
    <row>
      <c>
        <is>
          <t>1398535</t>
        </is>
      </c>
      <c>
        <v>1</v>
      </c>
      <c>
        <is>
          <t>İZMİR</t>
        </is>
      </c>
      <c>
        <v>TORBALI</v>
      </c>
      <c>
        <is>
          <t>TORBALI DM-5/TR-1 (TR-101) 35-26-M00101_ORMAN FİD. (TR-103-104-105)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17:43:03</t>
        </is>
      </c>
      <c>
        <is>
          <t>09.07.2020 18:17:36</t>
        </is>
      </c>
      <c>
        <v>0.575833333</v>
      </c>
      <c>
        <v>8</v>
      </c>
      <c>
        <v>326</v>
      </c>
      <c>
        <v>0</v>
      </c>
      <c>
        <v>0</v>
      </c>
      <c>
        <v>4.606667</v>
      </c>
      <c>
        <v>187.721667</v>
      </c>
      <c>
        <v>0</v>
      </c>
      <c>
        <v>0</v>
      </c>
    </row>
    <row>
      <c>
        <is>
          <t>1374774</t>
        </is>
      </c>
      <c>
        <v>1</v>
      </c>
      <c>
        <is>
          <t>İZMİR</t>
        </is>
      </c>
      <c>
        <v>KARABURUN</v>
      </c>
      <c>
        <is>
          <t>MORDOĞAN TR-26 35-21-L00209_Ayırıcı H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12:21:00</t>
        </is>
      </c>
      <c>
        <is>
          <t>05.07.2020 12:40:17</t>
        </is>
      </c>
      <c>
        <v>0.321388888</v>
      </c>
      <c>
        <v>1</v>
      </c>
      <c>
        <v>122</v>
      </c>
      <c>
        <v>0</v>
      </c>
      <c>
        <v>0</v>
      </c>
      <c>
        <v>0.321389</v>
      </c>
      <c>
        <v>39.209444</v>
      </c>
      <c>
        <v>0</v>
      </c>
      <c>
        <v>0</v>
      </c>
    </row>
    <row>
      <c>
        <is>
          <t>1411040</t>
        </is>
      </c>
      <c>
        <v>1</v>
      </c>
      <c>
        <is>
          <t>MANİSA</t>
        </is>
      </c>
      <c>
        <v>YUNUSEMRE</v>
      </c>
      <c>
        <is>
          <t>DM-16/07 45-71-M00271_953244667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18:37:16</t>
        </is>
      </c>
      <c>
        <is>
          <t>13.07.2020 21:05:34</t>
        </is>
      </c>
      <c>
        <v>2.471666666</v>
      </c>
      <c>
        <v>0</v>
      </c>
      <c>
        <v>6</v>
      </c>
      <c>
        <v>0</v>
      </c>
      <c>
        <v>0</v>
      </c>
      <c>
        <v>0</v>
      </c>
      <c>
        <v>14.83</v>
      </c>
      <c>
        <v>0</v>
      </c>
      <c>
        <v>0</v>
      </c>
    </row>
    <row>
      <c>
        <is>
          <t>1411239</t>
        </is>
      </c>
      <c>
        <v>1</v>
      </c>
      <c>
        <is>
          <t>MANİSA</t>
        </is>
      </c>
      <c>
        <v>YUNUSEMRE</v>
      </c>
      <c>
        <is>
          <t>DM-20/02 (DOĞU KABİN) 45-71-M00421_TR-67-68-69-70-71-M04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07:12:55</t>
        </is>
      </c>
      <c>
        <is>
          <t>14.07.2020 08:04:46</t>
        </is>
      </c>
      <c>
        <v>0.864166666</v>
      </c>
      <c>
        <v>3</v>
      </c>
      <c>
        <v>187</v>
      </c>
      <c>
        <v>0</v>
      </c>
      <c>
        <v>0</v>
      </c>
      <c>
        <v>2.5925</v>
      </c>
      <c>
        <v>161.599167</v>
      </c>
      <c>
        <v>0</v>
      </c>
      <c>
        <v>0</v>
      </c>
    </row>
    <row>
      <c>
        <is>
          <t>1422489</t>
        </is>
      </c>
      <c>
        <v>1</v>
      </c>
      <c>
        <is>
          <t>MANİSA</t>
        </is>
      </c>
      <c>
        <v>YUNUSEMRE</v>
      </c>
      <c>
        <is>
          <t>DM-20/13 (ÇAPRA KABİN) 45-71-M00272_DM-20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12:25:00</t>
        </is>
      </c>
      <c>
        <is>
          <t>16.07.2020 13:01:00</t>
        </is>
      </c>
      <c>
        <v>0.6</v>
      </c>
      <c>
        <v>20</v>
      </c>
      <c>
        <v>556</v>
      </c>
      <c>
        <v>0</v>
      </c>
      <c>
        <v>0</v>
      </c>
      <c>
        <v>12</v>
      </c>
      <c>
        <v>333.6</v>
      </c>
      <c>
        <v>0</v>
      </c>
      <c>
        <v>0</v>
      </c>
    </row>
    <row>
      <c>
        <is>
          <t>1477706</t>
        </is>
      </c>
      <c>
        <v>1</v>
      </c>
      <c>
        <is>
          <t>İZMİR</t>
        </is>
      </c>
      <c>
        <v>TORBALI</v>
      </c>
      <c>
        <is>
          <t>TR-118 EMEK SANAYİ-1 35-26-L00040_56359034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11:07:00</t>
        </is>
      </c>
      <c>
        <is>
          <t>26.07.2020 12:11:39</t>
        </is>
      </c>
      <c>
        <v>1.0775</v>
      </c>
      <c>
        <v>0</v>
      </c>
      <c>
        <v>11</v>
      </c>
      <c>
        <v>0</v>
      </c>
      <c>
        <v>0</v>
      </c>
      <c>
        <v>0</v>
      </c>
      <c>
        <v>11.8525</v>
      </c>
      <c>
        <v>0</v>
      </c>
      <c>
        <v>0</v>
      </c>
    </row>
    <row>
      <c>
        <is>
          <t>1481098</t>
        </is>
      </c>
      <c>
        <v>1</v>
      </c>
      <c>
        <is>
          <t>İZMİR</t>
        </is>
      </c>
      <c>
        <v>KONAK</v>
      </c>
      <c>
        <is>
          <t>K-4145 35-01-K04145_35-01-K04145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14:36:27</t>
        </is>
      </c>
      <c>
        <is>
          <t>31.07.2020 16:12:00</t>
        </is>
      </c>
      <c>
        <v>1.5925</v>
      </c>
      <c>
        <v>1</v>
      </c>
      <c>
        <v>408</v>
      </c>
      <c>
        <v>0</v>
      </c>
      <c>
        <v>0</v>
      </c>
      <c>
        <v>1.5925</v>
      </c>
      <c>
        <v>649.74</v>
      </c>
      <c>
        <v>0</v>
      </c>
      <c>
        <v>0</v>
      </c>
    </row>
    <row>
      <c>
        <is>
          <t>1481138</t>
        </is>
      </c>
      <c>
        <v>1</v>
      </c>
      <c>
        <is>
          <t>İZMİR</t>
        </is>
      </c>
      <c>
        <v>KONAK</v>
      </c>
      <c>
        <is>
          <t>K-4145 35-01-K04145_35-01-K04145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16:16:28</t>
        </is>
      </c>
      <c>
        <is>
          <t>31.07.2020 20:18:56</t>
        </is>
      </c>
      <c>
        <v>4.041111111</v>
      </c>
      <c>
        <v>1</v>
      </c>
      <c>
        <v>408</v>
      </c>
      <c>
        <v>0</v>
      </c>
      <c>
        <v>0</v>
      </c>
      <c>
        <v>4.041111</v>
      </c>
      <c>
        <v>1648.773333</v>
      </c>
      <c>
        <v>0</v>
      </c>
      <c>
        <v>0</v>
      </c>
    </row>
    <row>
      <c>
        <is>
          <t>1466164</t>
        </is>
      </c>
      <c>
        <v>1</v>
      </c>
      <c>
        <is>
          <t>MANİSA</t>
        </is>
      </c>
      <c>
        <v>SALİHLİ</v>
      </c>
      <c>
        <is>
          <t>KARAPINAR İM 45-78-A00002_ERDELEK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23.07.2020 14:28:09</t>
        </is>
      </c>
      <c>
        <is>
          <t>23.07.2020 14:28:29</t>
        </is>
      </c>
      <c>
        <v>0.005555555</v>
      </c>
      <c>
        <v>0</v>
      </c>
      <c>
        <v>0</v>
      </c>
      <c>
        <v>33</v>
      </c>
      <c>
        <v>468</v>
      </c>
      <c>
        <v>0</v>
      </c>
      <c>
        <v>0</v>
      </c>
      <c>
        <v>0.183333</v>
      </c>
      <c>
        <v>2.6</v>
      </c>
    </row>
    <row>
      <c>
        <is>
          <t>1410672</t>
        </is>
      </c>
      <c>
        <v>1</v>
      </c>
      <c>
        <is>
          <t>MANİSA</t>
        </is>
      </c>
      <c>
        <v>SALİHLİ</v>
      </c>
      <c>
        <is>
          <t>KARAPINAR İM 45-78-A00002_HatBaşıAyırıcı_53139563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09:10:43</t>
        </is>
      </c>
      <c>
        <is>
          <t>13.07.2020 12:29:46</t>
        </is>
      </c>
      <c>
        <v>3.3175</v>
      </c>
      <c>
        <v>0</v>
      </c>
      <c>
        <v>0</v>
      </c>
      <c>
        <v>11</v>
      </c>
      <c>
        <v>0</v>
      </c>
      <c>
        <v>0</v>
      </c>
      <c>
        <v>0</v>
      </c>
      <c>
        <v>36.4925</v>
      </c>
      <c>
        <v>0</v>
      </c>
    </row>
    <row>
      <c>
        <is>
          <t>1422717</t>
        </is>
      </c>
      <c>
        <v>1</v>
      </c>
      <c>
        <is>
          <t>MANİSA</t>
        </is>
      </c>
      <c>
        <v>YUNUSEMRE</v>
      </c>
      <c>
        <is>
          <t>DM-20 45-71-M00273_TR-89 ÇAPRA-M04 M04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20:42:35</t>
        </is>
      </c>
      <c>
        <is>
          <t>16.07.2020 22:46:26</t>
        </is>
      </c>
      <c>
        <v>2.064166666</v>
      </c>
      <c>
        <v>20</v>
      </c>
      <c>
        <v>556</v>
      </c>
      <c>
        <v>0</v>
      </c>
      <c>
        <v>0</v>
      </c>
      <c>
        <v>41.283333</v>
      </c>
      <c>
        <v>1147.676666</v>
      </c>
      <c>
        <v>0</v>
      </c>
      <c>
        <v>0</v>
      </c>
    </row>
    <row>
      <c>
        <is>
          <t>1386069</t>
        </is>
      </c>
      <c>
        <v>1</v>
      </c>
      <c>
        <is>
          <t>MANİSA</t>
        </is>
      </c>
      <c>
        <v>YUNUSEMRE</v>
      </c>
      <c>
        <is>
          <t>DM-20/10 45-71-M00418_953244714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19:54:24</t>
        </is>
      </c>
      <c>
        <is>
          <t>06.07.2020 21:01:07</t>
        </is>
      </c>
      <c>
        <v>1.111944444</v>
      </c>
      <c>
        <v>0</v>
      </c>
      <c>
        <v>14</v>
      </c>
      <c>
        <v>0</v>
      </c>
      <c>
        <v>0</v>
      </c>
      <c>
        <v>0</v>
      </c>
      <c>
        <v>15.567222</v>
      </c>
      <c>
        <v>0</v>
      </c>
      <c>
        <v>0</v>
      </c>
    </row>
    <row>
      <c>
        <is>
          <t>1478367</t>
        </is>
      </c>
      <c>
        <v>1</v>
      </c>
      <c>
        <is>
          <t>MANİSA</t>
        </is>
      </c>
      <c>
        <v>YUNUSEMRE</v>
      </c>
      <c>
        <is>
          <t>DM-12/04-B 45-71-M00580_B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17:38:02</t>
        </is>
      </c>
      <c>
        <is>
          <t>27.07.2020 18:37:25</t>
        </is>
      </c>
      <c>
        <v>0.989722222</v>
      </c>
      <c>
        <v>0</v>
      </c>
      <c>
        <v>28</v>
      </c>
      <c>
        <v>0</v>
      </c>
      <c>
        <v>0</v>
      </c>
      <c>
        <v>0</v>
      </c>
      <c>
        <v>27.712222</v>
      </c>
      <c>
        <v>0</v>
      </c>
      <c>
        <v>0</v>
      </c>
    </row>
    <row>
      <c>
        <is>
          <t>1476586</t>
        </is>
      </c>
      <c>
        <v>1</v>
      </c>
      <c>
        <is>
          <t>MANİSA</t>
        </is>
      </c>
      <c>
        <v>YUNUSEMRE</v>
      </c>
      <c>
        <is>
          <t>DM-20/09 45-71-M00589_953244790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09:42:30</t>
        </is>
      </c>
      <c>
        <is>
          <t>24.07.2020 12:31:25</t>
        </is>
      </c>
      <c>
        <v>2.815277777</v>
      </c>
      <c>
        <v>0</v>
      </c>
      <c>
        <v>1</v>
      </c>
      <c>
        <v>0</v>
      </c>
      <c>
        <v>0</v>
      </c>
      <c>
        <v>0</v>
      </c>
      <c>
        <v>2.815278</v>
      </c>
      <c>
        <v>0</v>
      </c>
      <c>
        <v>0</v>
      </c>
    </row>
    <row>
      <c>
        <is>
          <t>1478423</t>
        </is>
      </c>
      <c>
        <v>1</v>
      </c>
      <c>
        <is>
          <t>MANİSA</t>
        </is>
      </c>
      <c>
        <v>YUNUSEMRE</v>
      </c>
      <c>
        <is>
          <t>DM-12/04-B 45-71-M00580_915799161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18:58:22</t>
        </is>
      </c>
      <c>
        <is>
          <t>28.07.2020 04:06:00</t>
        </is>
      </c>
      <c>
        <v>9.127222222</v>
      </c>
      <c>
        <v>0</v>
      </c>
      <c>
        <v>1</v>
      </c>
      <c>
        <v>0</v>
      </c>
      <c>
        <v>0</v>
      </c>
      <c>
        <v>0</v>
      </c>
      <c>
        <v>9.127222</v>
      </c>
      <c>
        <v>0</v>
      </c>
      <c>
        <v>0</v>
      </c>
    </row>
    <row>
      <c>
        <is>
          <t>1479922</t>
        </is>
      </c>
      <c>
        <v>1</v>
      </c>
      <c>
        <is>
          <t>İZMİR</t>
        </is>
      </c>
      <c>
        <v>GAZİEMİR</v>
      </c>
      <c>
        <is>
          <t>K-4226 35-08-K04226_913328611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14:49:50</t>
        </is>
      </c>
      <c>
        <is>
          <t>29.07.2020 15:44:39</t>
        </is>
      </c>
      <c>
        <v>0.913611111</v>
      </c>
      <c>
        <v>0</v>
      </c>
      <c>
        <v>5</v>
      </c>
      <c>
        <v>0</v>
      </c>
      <c>
        <v>0</v>
      </c>
      <c>
        <v>0</v>
      </c>
      <c>
        <v>4.568056</v>
      </c>
      <c>
        <v>0</v>
      </c>
      <c>
        <v>0</v>
      </c>
    </row>
    <row>
      <c>
        <is>
          <t>1410809</t>
        </is>
      </c>
      <c>
        <v>1</v>
      </c>
      <c>
        <is>
          <t>İZMİR</t>
        </is>
      </c>
      <c>
        <v>ÇEŞME</v>
      </c>
      <c>
        <is>
          <t>L-262 ÇİÇEKÇİ PARKI 35-18-L00262_9873589 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11:29:12</t>
        </is>
      </c>
      <c>
        <is>
          <t>13.07.2020 17:43:53</t>
        </is>
      </c>
      <c>
        <v>6.244722222</v>
      </c>
      <c>
        <v>0</v>
      </c>
      <c>
        <v>23</v>
      </c>
      <c>
        <v>0</v>
      </c>
      <c>
        <v>0</v>
      </c>
      <c>
        <v>0</v>
      </c>
      <c>
        <v>143.628611</v>
      </c>
      <c>
        <v>0</v>
      </c>
      <c>
        <v>0</v>
      </c>
    </row>
    <row>
      <c>
        <is>
          <t>1374247</t>
        </is>
      </c>
      <c>
        <v>1</v>
      </c>
      <c>
        <is>
          <t>İZMİR</t>
        </is>
      </c>
      <c>
        <v>SEFERİHİSAR</v>
      </c>
      <c>
        <is>
          <t>PAYAMLI M-21 35-25-M00171_956641762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17:13:29</t>
        </is>
      </c>
      <c>
        <is>
          <t>04.07.2020 20:21:55</t>
        </is>
      </c>
      <c>
        <v>3.140555555</v>
      </c>
      <c>
        <v>0</v>
      </c>
      <c>
        <v>1</v>
      </c>
      <c>
        <v>0</v>
      </c>
      <c>
        <v>0</v>
      </c>
      <c>
        <v>0</v>
      </c>
      <c>
        <v>3.140556</v>
      </c>
      <c>
        <v>0</v>
      </c>
      <c>
        <v>0</v>
      </c>
    </row>
    <row>
      <c>
        <is>
          <t>1479470</t>
        </is>
      </c>
      <c>
        <v>1</v>
      </c>
      <c>
        <is>
          <t>İZMİR</t>
        </is>
      </c>
      <c>
        <v>BORNOVA</v>
      </c>
      <c>
        <is>
          <t>M-1272 35-02-M01272_35-02-M01272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29.07.2020 09:24:16</t>
        </is>
      </c>
      <c>
        <is>
          <t>29.07.2020 10:52:29</t>
        </is>
      </c>
      <c>
        <v>1.470186944</v>
      </c>
      <c>
        <v>1</v>
      </c>
      <c>
        <v>42</v>
      </c>
      <c>
        <v>0</v>
      </c>
      <c>
        <v>0</v>
      </c>
      <c>
        <v>1.470187</v>
      </c>
      <c>
        <v>61.747852</v>
      </c>
      <c>
        <v>0</v>
      </c>
      <c>
        <v>0</v>
      </c>
    </row>
    <row>
      <c>
        <is>
          <t>1422666</t>
        </is>
      </c>
      <c>
        <v>1</v>
      </c>
      <c>
        <is>
          <t>İZMİR</t>
        </is>
      </c>
      <c>
        <v>URLA</v>
      </c>
      <c>
        <is>
          <t>TR-121 ZEYTİNALANI 35-19-L00121_956663883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18:32:00</t>
        </is>
      </c>
      <c>
        <is>
          <t>16.07.2020 19:48:00</t>
        </is>
      </c>
      <c>
        <v>1.266666666</v>
      </c>
      <c>
        <v>0</v>
      </c>
      <c>
        <v>1</v>
      </c>
      <c>
        <v>0</v>
      </c>
      <c>
        <v>0</v>
      </c>
      <c>
        <v>0</v>
      </c>
      <c>
        <v>1.266667</v>
      </c>
      <c>
        <v>0</v>
      </c>
      <c>
        <v>0</v>
      </c>
    </row>
    <row>
      <c>
        <is>
          <t>1422458</t>
        </is>
      </c>
      <c>
        <v>1</v>
      </c>
      <c>
        <is>
          <t>İZMİR</t>
        </is>
      </c>
      <c>
        <v>URLA</v>
      </c>
      <c>
        <is>
          <t>TR-121 ZEYTİNALANI 35-19-L00121_956666909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09:13:12</t>
        </is>
      </c>
      <c>
        <is>
          <t>16.07.2020 12:12:00</t>
        </is>
      </c>
      <c>
        <v>2.98</v>
      </c>
      <c>
        <v>0</v>
      </c>
      <c>
        <v>2</v>
      </c>
      <c>
        <v>0</v>
      </c>
      <c>
        <v>0</v>
      </c>
      <c>
        <v>0</v>
      </c>
      <c>
        <v>5.96</v>
      </c>
      <c>
        <v>0</v>
      </c>
      <c>
        <v>0</v>
      </c>
    </row>
    <row>
      <c>
        <is>
          <t>1423539</t>
        </is>
      </c>
      <c>
        <v>1</v>
      </c>
      <c>
        <is>
          <t>İZMİR</t>
        </is>
      </c>
      <c>
        <v>URLA</v>
      </c>
      <c>
        <is>
          <t>TR-121 ZEYTİNALANI 35-19-L00121_915137776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10:30:38</t>
        </is>
      </c>
      <c>
        <is>
          <t>18.07.2020 16:05:04</t>
        </is>
      </c>
      <c>
        <v>5.573888888</v>
      </c>
      <c>
        <v>0</v>
      </c>
      <c>
        <v>1</v>
      </c>
      <c>
        <v>0</v>
      </c>
      <c>
        <v>0</v>
      </c>
      <c>
        <v>0</v>
      </c>
      <c>
        <v>5.573889</v>
      </c>
      <c>
        <v>0</v>
      </c>
      <c>
        <v>0</v>
      </c>
    </row>
    <row>
      <c>
        <is>
          <t>1386462</t>
        </is>
      </c>
      <c>
        <v>1</v>
      </c>
      <c>
        <is>
          <t>İZMİR</t>
        </is>
      </c>
      <c>
        <v>DİKİLİ</v>
      </c>
      <c>
        <is>
          <t>DİKİLİ TR-5 35-30-L00005_35-30-L00005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08:55:50</t>
        </is>
      </c>
      <c>
        <is>
          <t>07.07.2020 12:08:13</t>
        </is>
      </c>
      <c>
        <v>3.206388888</v>
      </c>
      <c>
        <v>1</v>
      </c>
      <c>
        <v>261</v>
      </c>
      <c>
        <v>0</v>
      </c>
      <c>
        <v>0</v>
      </c>
      <c>
        <v>3.206389</v>
      </c>
      <c>
        <v>836.8675</v>
      </c>
      <c>
        <v>0</v>
      </c>
      <c>
        <v>0</v>
      </c>
    </row>
    <row>
      <c>
        <is>
          <t>1480599</t>
        </is>
      </c>
      <c>
        <v>1</v>
      </c>
      <c>
        <is>
          <t>İZMİR</t>
        </is>
      </c>
      <c>
        <v>SEFERİHİSAR</v>
      </c>
      <c>
        <is>
          <t>PAYAMLI M-21 35-25-M00171_956642235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16:10:11</t>
        </is>
      </c>
      <c>
        <is>
          <t>30.07.2020 17:37:46</t>
        </is>
      </c>
      <c>
        <v>1.459722222</v>
      </c>
      <c>
        <v>0</v>
      </c>
      <c>
        <v>1</v>
      </c>
      <c>
        <v>0</v>
      </c>
      <c>
        <v>0</v>
      </c>
      <c>
        <v>0</v>
      </c>
      <c>
        <v>1.459722</v>
      </c>
      <c>
        <v>0</v>
      </c>
      <c>
        <v>0</v>
      </c>
    </row>
    <row>
      <c>
        <is>
          <t>1480914</t>
        </is>
      </c>
      <c>
        <v>1</v>
      </c>
      <c>
        <is>
          <t>İZMİR</t>
        </is>
      </c>
      <c>
        <v>MENDERES</v>
      </c>
      <c>
        <is>
          <t>DM-2/TR-20 35-22-M00853_TR-51 (ALTINTEPE)-M01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07:14:05</t>
        </is>
      </c>
      <c>
        <is>
          <t>31.07.2020 07:27:40</t>
        </is>
      </c>
      <c>
        <v>0.226388888</v>
      </c>
      <c>
        <v>2</v>
      </c>
      <c>
        <v>1014</v>
      </c>
      <c>
        <v>17</v>
      </c>
      <c>
        <v>38</v>
      </c>
      <c>
        <v>0.452778</v>
      </c>
      <c>
        <v>229.558332</v>
      </c>
      <c>
        <v>3.848611</v>
      </c>
      <c>
        <v>8.602778</v>
      </c>
    </row>
    <row>
      <c>
        <is>
          <t>1424669</t>
        </is>
      </c>
      <c>
        <v>1</v>
      </c>
      <c>
        <is>
          <t>İZMİR</t>
        </is>
      </c>
      <c>
        <v>URLA</v>
      </c>
      <c>
        <is>
          <t>TR-122 ZEYTİNALANI 35-19-L00122_956671932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14:19:10</t>
        </is>
      </c>
      <c>
        <is>
          <t>20.07.2020 15:43:29</t>
        </is>
      </c>
      <c>
        <v>1.405277777</v>
      </c>
      <c>
        <v>0</v>
      </c>
      <c>
        <v>1</v>
      </c>
      <c>
        <v>0</v>
      </c>
      <c>
        <v>0</v>
      </c>
      <c>
        <v>0</v>
      </c>
      <c>
        <v>1.405278</v>
      </c>
      <c>
        <v>0</v>
      </c>
      <c>
        <v>0</v>
      </c>
    </row>
    <row>
      <c>
        <is>
          <t>1424093</t>
        </is>
      </c>
      <c>
        <v>1</v>
      </c>
      <c>
        <is>
          <t>İZMİR</t>
        </is>
      </c>
      <c>
        <v>MENDERES</v>
      </c>
      <c>
        <is>
          <t>MENDERES DM-2/TR-1 35-22-M00300_PERLİT-M18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12:38:46</t>
        </is>
      </c>
      <c>
        <is>
          <t>19.07.2020 12:42:00</t>
        </is>
      </c>
      <c>
        <v>0.053888888</v>
      </c>
      <c>
        <v>0</v>
      </c>
      <c>
        <v>1202</v>
      </c>
      <c>
        <v>84</v>
      </c>
      <c>
        <v>840</v>
      </c>
      <c>
        <v>0</v>
      </c>
      <c>
        <v>64.774443</v>
      </c>
      <c>
        <v>4.526667</v>
      </c>
      <c>
        <v>45.266666</v>
      </c>
    </row>
    <row>
      <c>
        <is>
          <t>1424668</t>
        </is>
      </c>
      <c>
        <v>1</v>
      </c>
      <c>
        <is>
          <t>İZMİR</t>
        </is>
      </c>
      <c>
        <v>URLA</v>
      </c>
      <c>
        <is>
          <t>TR-123 ZEYTİNALANI 35-19-L00123_956670295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14:15:10</t>
        </is>
      </c>
      <c>
        <is>
          <t>20.07.2020 16:01:56</t>
        </is>
      </c>
      <c>
        <v>1.779444444</v>
      </c>
      <c>
        <v>0</v>
      </c>
      <c>
        <v>2</v>
      </c>
      <c>
        <v>0</v>
      </c>
      <c>
        <v>0</v>
      </c>
      <c>
        <v>0</v>
      </c>
      <c>
        <v>3.558889</v>
      </c>
      <c>
        <v>0</v>
      </c>
      <c>
        <v>0</v>
      </c>
    </row>
    <row>
      <c>
        <is>
          <t>1424509</t>
        </is>
      </c>
      <c>
        <v>1</v>
      </c>
      <c>
        <is>
          <t>İZMİR</t>
        </is>
      </c>
      <c>
        <v>MENDERES</v>
      </c>
      <c>
        <is>
          <t>DM-2/TR-20 35-22-M00853_TR-51 (ALTINTEPE)-M01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10:23:37</t>
        </is>
      </c>
      <c>
        <is>
          <t>20.07.2020 10:41:00</t>
        </is>
      </c>
      <c>
        <v>0.289722222</v>
      </c>
      <c>
        <v>2</v>
      </c>
      <c>
        <v>998</v>
      </c>
      <c>
        <v>17</v>
      </c>
      <c>
        <v>36</v>
      </c>
      <c>
        <v>0.579444</v>
      </c>
      <c>
        <v>289.142778</v>
      </c>
      <c>
        <v>4.925278</v>
      </c>
      <c>
        <v>10.43</v>
      </c>
    </row>
    <row>
      <c>
        <is>
          <t>1478487</t>
        </is>
      </c>
      <c>
        <v>1</v>
      </c>
      <c>
        <is>
          <t>İZMİR</t>
        </is>
      </c>
      <c>
        <v>ÇEŞME</v>
      </c>
      <c>
        <is>
          <t>L-337 35-18-L00337_950450406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21:30:53</t>
        </is>
      </c>
      <c>
        <is>
          <t>27.07.2020 22:31:18</t>
        </is>
      </c>
      <c>
        <v>1.006944444</v>
      </c>
      <c>
        <v>0</v>
      </c>
      <c>
        <v>1</v>
      </c>
      <c>
        <v>0</v>
      </c>
      <c>
        <v>0</v>
      </c>
      <c>
        <v>0</v>
      </c>
      <c>
        <v>1.006944</v>
      </c>
      <c>
        <v>0</v>
      </c>
      <c>
        <v>0</v>
      </c>
    </row>
    <row>
      <c>
        <is>
          <t>1411775</t>
        </is>
      </c>
      <c>
        <v>1</v>
      </c>
      <c>
        <is>
          <t>İZMİR</t>
        </is>
      </c>
      <c>
        <v>MENDERES</v>
      </c>
      <c>
        <is>
          <t>MENDERES DM-2/TR-1 35-22-M00300_MENDERES-1-M17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20:43:50</t>
        </is>
      </c>
      <c>
        <is>
          <t>14.07.2020 20:59:10</t>
        </is>
      </c>
      <c>
        <v>0.255555555</v>
      </c>
      <c>
        <v>0</v>
      </c>
      <c>
        <v>359</v>
      </c>
      <c>
        <v>46</v>
      </c>
      <c>
        <v>133</v>
      </c>
      <c>
        <v>0</v>
      </c>
      <c>
        <v>91.744444</v>
      </c>
      <c>
        <v>11.755556</v>
      </c>
      <c>
        <v>33.988889</v>
      </c>
    </row>
    <row>
      <c>
        <is>
          <t>1372610</t>
        </is>
      </c>
      <c>
        <v>1</v>
      </c>
      <c>
        <is>
          <t>İZMİR</t>
        </is>
      </c>
      <c>
        <v>MENDERES</v>
      </c>
      <c>
        <is>
          <t>MENDERES DM-2/TR-1 35-22-M00300_KÖYLER-1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17:15:27</t>
        </is>
      </c>
      <c>
        <is>
          <t>02.07.2020 17:23:00</t>
        </is>
      </c>
      <c>
        <v>0.125833333</v>
      </c>
      <c>
        <v>1</v>
      </c>
      <c>
        <v>1514</v>
      </c>
      <c>
        <v>88</v>
      </c>
      <c>
        <v>128</v>
      </c>
      <c>
        <v>0.125833</v>
      </c>
      <c>
        <v>190.511666</v>
      </c>
      <c>
        <v>11.073333</v>
      </c>
      <c>
        <v>16.106667</v>
      </c>
    </row>
    <row>
      <c>
        <is>
          <t>1373719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21:39:43</t>
        </is>
      </c>
      <c>
        <is>
          <t>03.07.2020 21:51:00</t>
        </is>
      </c>
      <c>
        <v>0.188055555</v>
      </c>
      <c>
        <v>1</v>
      </c>
      <c>
        <v>1514</v>
      </c>
      <c>
        <v>88</v>
      </c>
      <c>
        <v>128</v>
      </c>
      <c>
        <v>0.188056</v>
      </c>
      <c>
        <v>284.71611</v>
      </c>
      <c>
        <v>16.548889</v>
      </c>
      <c>
        <v>24.071111</v>
      </c>
    </row>
    <row>
      <c>
        <is>
          <t>1411689</t>
        </is>
      </c>
      <c>
        <v>1</v>
      </c>
      <c>
        <is>
          <t>MANİSA</t>
        </is>
      </c>
      <c>
        <v>AKHİSAR</v>
      </c>
      <c>
        <is>
          <t>DM-12/TR-16 45-72-L00939_956482233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17:36:34</t>
        </is>
      </c>
      <c>
        <is>
          <t>14.07.2020 18:56:28</t>
        </is>
      </c>
      <c>
        <v>1.331666666</v>
      </c>
      <c>
        <v>0</v>
      </c>
      <c>
        <v>6</v>
      </c>
      <c>
        <v>0</v>
      </c>
      <c>
        <v>0</v>
      </c>
      <c>
        <v>0</v>
      </c>
      <c>
        <v>7.99</v>
      </c>
      <c>
        <v>0</v>
      </c>
      <c>
        <v>0</v>
      </c>
    </row>
    <row>
      <c>
        <is>
          <t>1373893</t>
        </is>
      </c>
      <c>
        <v>1</v>
      </c>
      <c>
        <is>
          <t>İZMİR</t>
        </is>
      </c>
      <c>
        <v>MENDERES</v>
      </c>
      <c>
        <is>
          <t>MENDERES DM-2/TR-1 35-22-M00300_HatBaşıAyırıcı_53132609 M15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04.07.2020 09:34:07</t>
        </is>
      </c>
      <c>
        <is>
          <t>04.07.2020 18:22:50</t>
        </is>
      </c>
      <c>
        <v>8.811944444</v>
      </c>
      <c>
        <v>0</v>
      </c>
      <c>
        <v>35</v>
      </c>
      <c>
        <v>2</v>
      </c>
      <c>
        <v>8</v>
      </c>
      <c>
        <v>0</v>
      </c>
      <c>
        <v>308.418056</v>
      </c>
      <c>
        <v>17.623889</v>
      </c>
      <c>
        <v>70.495556</v>
      </c>
    </row>
    <row>
      <c>
        <is>
          <t>1374273</t>
        </is>
      </c>
      <c>
        <v>1</v>
      </c>
      <c>
        <is>
          <t>İZMİR</t>
        </is>
      </c>
      <c>
        <v>MENDERES</v>
      </c>
      <c>
        <is>
          <t>MENDERES DM-2/TR-1 35-22-M00300_KÖYLER-1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18:02:00</t>
        </is>
      </c>
      <c>
        <is>
          <t>04.07.2020 18:25:20</t>
        </is>
      </c>
      <c>
        <v>0.388888888</v>
      </c>
      <c>
        <v>1</v>
      </c>
      <c>
        <v>1514</v>
      </c>
      <c>
        <v>88</v>
      </c>
      <c>
        <v>128</v>
      </c>
      <c>
        <v>0.388889</v>
      </c>
      <c>
        <v>588.777776</v>
      </c>
      <c>
        <v>34.222222</v>
      </c>
      <c>
        <v>49.777778</v>
      </c>
    </row>
    <row>
      <c>
        <is>
          <t>1480017</t>
        </is>
      </c>
      <c>
        <v>1</v>
      </c>
      <c>
        <is>
          <t>İZMİR</t>
        </is>
      </c>
      <c>
        <v>BORNOVA</v>
      </c>
      <c>
        <is>
          <t>K-434 35-02-K00434_G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16:32:48</t>
        </is>
      </c>
      <c>
        <is>
          <t>29.07.2020 19:31:05</t>
        </is>
      </c>
      <c>
        <v>2.971388888</v>
      </c>
      <c>
        <v>0</v>
      </c>
      <c>
        <v>33</v>
      </c>
      <c>
        <v>0</v>
      </c>
      <c>
        <v>0</v>
      </c>
      <c>
        <v>0</v>
      </c>
      <c>
        <v>98.055833</v>
      </c>
      <c>
        <v>0</v>
      </c>
      <c>
        <v>0</v>
      </c>
    </row>
    <row>
      <c>
        <is>
          <t>1422994</t>
        </is>
      </c>
      <c>
        <v>1</v>
      </c>
      <c>
        <is>
          <t>İZMİR</t>
        </is>
      </c>
      <c>
        <v>KARABURUN</v>
      </c>
      <c>
        <is>
          <t>MORDOĞAN TR-35 35-21-L00147_A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11:12:00</t>
        </is>
      </c>
      <c>
        <is>
          <t>17.07.2020 11:23:00</t>
        </is>
      </c>
      <c>
        <v>0.183333333</v>
      </c>
      <c>
        <v>0</v>
      </c>
      <c>
        <v>132</v>
      </c>
      <c>
        <v>0</v>
      </c>
      <c>
        <v>0</v>
      </c>
      <c>
        <v>0</v>
      </c>
      <c>
        <v>24.2</v>
      </c>
      <c>
        <v>0</v>
      </c>
      <c>
        <v>0</v>
      </c>
    </row>
    <row>
      <c>
        <is>
          <t>1398912</t>
        </is>
      </c>
      <c>
        <v>1</v>
      </c>
      <c>
        <is>
          <t>İZMİR</t>
        </is>
      </c>
      <c>
        <v>KARABURUN</v>
      </c>
      <c>
        <is>
          <t>MORDOĞAN TR-38 35-21-L00165_35-21-L00165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09:55:00</t>
        </is>
      </c>
      <c>
        <is>
          <t>10.07.2020 10:48:41</t>
        </is>
      </c>
      <c>
        <v>0.894722222</v>
      </c>
      <c>
        <v>2</v>
      </c>
      <c>
        <v>266</v>
      </c>
      <c>
        <v>0</v>
      </c>
      <c>
        <v>27</v>
      </c>
      <c>
        <v>1.789444</v>
      </c>
      <c>
        <v>237.996111</v>
      </c>
      <c>
        <v>0</v>
      </c>
      <c>
        <v>24.1575</v>
      </c>
    </row>
    <row>
      <c>
        <is>
          <t>1373705</t>
        </is>
      </c>
      <c>
        <v>1</v>
      </c>
      <c>
        <is>
          <t>İZMİR</t>
        </is>
      </c>
      <c>
        <v>KARABURUN</v>
      </c>
      <c>
        <is>
          <t>ARDIÇ MAHALLESİ TR-17 35-21-L00128_953356695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21:09:18</t>
        </is>
      </c>
      <c>
        <is>
          <t>04.07.2020 03:04:15</t>
        </is>
      </c>
      <c>
        <v>5.915833333</v>
      </c>
      <c>
        <v>0</v>
      </c>
      <c>
        <v>1</v>
      </c>
      <c>
        <v>0</v>
      </c>
      <c>
        <v>0</v>
      </c>
      <c>
        <v>0</v>
      </c>
      <c>
        <v>5.915833</v>
      </c>
      <c>
        <v>0</v>
      </c>
      <c>
        <v>0</v>
      </c>
    </row>
    <row>
      <c>
        <is>
          <t>1480821</t>
        </is>
      </c>
      <c>
        <v>1</v>
      </c>
      <c>
        <is>
          <t>İZMİR</t>
        </is>
      </c>
      <c>
        <v>BORNOVA</v>
      </c>
      <c>
        <is>
          <t>K-174 35-02-K00174_A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21:53:28</t>
        </is>
      </c>
      <c>
        <is>
          <t>30.07.2020 22:51:26</t>
        </is>
      </c>
      <c>
        <v>0.966111111</v>
      </c>
      <c>
        <v>0</v>
      </c>
      <c>
        <v>9</v>
      </c>
      <c>
        <v>0</v>
      </c>
      <c>
        <v>0</v>
      </c>
      <c>
        <v>0</v>
      </c>
      <c>
        <v>8.695</v>
      </c>
      <c>
        <v>0</v>
      </c>
      <c>
        <v>0</v>
      </c>
    </row>
    <row>
      <c>
        <is>
          <t>1398015</t>
        </is>
      </c>
      <c>
        <v>1</v>
      </c>
      <c>
        <is>
          <t>MANİSA</t>
        </is>
      </c>
      <c>
        <v>SALİHLİ</v>
      </c>
      <c>
        <is>
          <t>SALİHLİ TR-73 45-78-M00073_953257865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00:48:37</t>
        </is>
      </c>
      <c>
        <is>
          <t>09.07.2020 01:30:49</t>
        </is>
      </c>
      <c>
        <v>0.703333333</v>
      </c>
      <c>
        <v>0</v>
      </c>
      <c>
        <v>10</v>
      </c>
      <c>
        <v>0</v>
      </c>
      <c>
        <v>0</v>
      </c>
      <c>
        <v>0</v>
      </c>
      <c>
        <v>7.033333</v>
      </c>
      <c>
        <v>0</v>
      </c>
      <c>
        <v>0</v>
      </c>
    </row>
    <row>
      <c>
        <is>
          <t>1371790</t>
        </is>
      </c>
      <c>
        <v>1</v>
      </c>
      <c>
        <is>
          <t>İZMİR</t>
        </is>
      </c>
      <c>
        <v>KARABURUN</v>
      </c>
      <c>
        <is>
          <t>MORDOĞAN TR-41 35-21-L00164_965451233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01.07.2020 15:00:58</t>
        </is>
      </c>
      <c>
        <is>
          <t>01.07.2020 16:21:14</t>
        </is>
      </c>
      <c>
        <v>1.337777777</v>
      </c>
      <c>
        <v>0</v>
      </c>
      <c>
        <v>1</v>
      </c>
      <c>
        <v>0</v>
      </c>
      <c>
        <v>0</v>
      </c>
      <c>
        <v>0</v>
      </c>
      <c>
        <v>1.337778</v>
      </c>
      <c>
        <v>0</v>
      </c>
      <c>
        <v>0</v>
      </c>
    </row>
    <row>
      <c>
        <is>
          <t>1479116</t>
        </is>
      </c>
      <c>
        <v>1</v>
      </c>
      <c>
        <is>
          <t>İZMİR</t>
        </is>
      </c>
      <c>
        <v>KARABURUN</v>
      </c>
      <c>
        <is>
          <t>MORDOĞAN TR-35 35-21-L00147_953356674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16:21:01</t>
        </is>
      </c>
      <c>
        <is>
          <t>28.07.2020 19:51:59</t>
        </is>
      </c>
      <c>
        <v>3.516111111</v>
      </c>
      <c>
        <v>0</v>
      </c>
      <c>
        <v>2</v>
      </c>
      <c>
        <v>0</v>
      </c>
      <c>
        <v>0</v>
      </c>
      <c>
        <v>0</v>
      </c>
      <c>
        <v>7.032222</v>
      </c>
      <c>
        <v>0</v>
      </c>
      <c>
        <v>0</v>
      </c>
    </row>
    <row>
      <c>
        <is>
          <t>1477010</t>
        </is>
      </c>
      <c>
        <v>1</v>
      </c>
      <c>
        <is>
          <t>İZMİR</t>
        </is>
      </c>
      <c>
        <v>KARABURUN</v>
      </c>
      <c>
        <is>
          <t>MORDOĞAN TR-35 35-21-L00147_953356682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21:17:29</t>
        </is>
      </c>
      <c>
        <is>
          <t>24.07.2020 22:02:40</t>
        </is>
      </c>
      <c>
        <v>0.753055555</v>
      </c>
      <c>
        <v>0</v>
      </c>
      <c>
        <v>1</v>
      </c>
      <c>
        <v>0</v>
      </c>
      <c>
        <v>0</v>
      </c>
      <c>
        <v>0</v>
      </c>
      <c>
        <v>0.753056</v>
      </c>
      <c>
        <v>0</v>
      </c>
      <c>
        <v>0</v>
      </c>
    </row>
    <row>
      <c>
        <is>
          <t>1477442</t>
        </is>
      </c>
      <c>
        <v>1</v>
      </c>
      <c>
        <is>
          <t>İZMİR</t>
        </is>
      </c>
      <c>
        <v>KARABURUN</v>
      </c>
      <c>
        <is>
          <t>ARDIÇ MAHALLESİ TR-9 35-21-L00130_953357010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19:20:10</t>
        </is>
      </c>
      <c>
        <is>
          <t>25.07.2020 21:22:41</t>
        </is>
      </c>
      <c>
        <v>2.041944444</v>
      </c>
      <c>
        <v>0</v>
      </c>
      <c>
        <v>1</v>
      </c>
      <c>
        <v>0</v>
      </c>
      <c>
        <v>0</v>
      </c>
      <c>
        <v>0</v>
      </c>
      <c>
        <v>2.041944</v>
      </c>
      <c>
        <v>0</v>
      </c>
      <c>
        <v>0</v>
      </c>
    </row>
    <row>
      <c>
        <is>
          <t>1371479</t>
        </is>
      </c>
      <c>
        <v>1</v>
      </c>
      <c>
        <is>
          <t>MANİSA</t>
        </is>
      </c>
      <c>
        <v>SALİHLİ</v>
      </c>
      <c>
        <is>
          <t>TR-76 45-78-L00076_954682680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02:44:00</t>
        </is>
      </c>
      <c>
        <is>
          <t>01.07.2020 04:03:37</t>
        </is>
      </c>
      <c>
        <v>1.326944444</v>
      </c>
      <c>
        <v>0</v>
      </c>
      <c>
        <v>1</v>
      </c>
      <c>
        <v>0</v>
      </c>
      <c>
        <v>0</v>
      </c>
      <c>
        <v>0</v>
      </c>
      <c>
        <v>1.326944</v>
      </c>
      <c>
        <v>0</v>
      </c>
      <c>
        <v>0</v>
      </c>
    </row>
    <row>
      <c>
        <is>
          <t>1372188</t>
        </is>
      </c>
      <c>
        <v>1</v>
      </c>
      <c>
        <is>
          <t>İZMİR</t>
        </is>
      </c>
      <c>
        <v>KONAK</v>
      </c>
      <c>
        <is>
          <t>M-1404 35-01-M01404_915028956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08:45:23</t>
        </is>
      </c>
      <c>
        <is>
          <t>02.07.2020 14:28:01</t>
        </is>
      </c>
      <c>
        <v>5.710555555</v>
      </c>
      <c>
        <v>0</v>
      </c>
      <c>
        <v>16</v>
      </c>
      <c>
        <v>0</v>
      </c>
      <c>
        <v>0</v>
      </c>
      <c>
        <v>0</v>
      </c>
      <c>
        <v>91.368889</v>
      </c>
      <c>
        <v>0</v>
      </c>
      <c>
        <v>0</v>
      </c>
    </row>
    <row>
      <c>
        <is>
          <t>1423006</t>
        </is>
      </c>
      <c>
        <v>1</v>
      </c>
      <c>
        <is>
          <t>İZMİR</t>
        </is>
      </c>
      <c>
        <v>MENDERES</v>
      </c>
      <c>
        <is>
          <t>GÖRECE M-354 35-22-M00354_955260055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10:51:18</t>
        </is>
      </c>
      <c>
        <is>
          <t>17.07.2020 16:00:11</t>
        </is>
      </c>
      <c>
        <v>5.148055555</v>
      </c>
      <c>
        <v>0</v>
      </c>
      <c>
        <v>22</v>
      </c>
      <c>
        <v>0</v>
      </c>
      <c>
        <v>0</v>
      </c>
      <c>
        <v>0</v>
      </c>
      <c>
        <v>113.257222</v>
      </c>
      <c>
        <v>0</v>
      </c>
      <c>
        <v>0</v>
      </c>
    </row>
    <row>
      <c>
        <is>
          <t>1398228</t>
        </is>
      </c>
      <c>
        <v>1</v>
      </c>
      <c>
        <is>
          <t>İZMİR</t>
        </is>
      </c>
      <c>
        <v>KARABURUN</v>
      </c>
      <c>
        <is>
          <t>AZMAK MAHALLESİ TR-22 35-21-L00127_953366892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10:37:22</t>
        </is>
      </c>
      <c>
        <is>
          <t>09.07.2020 12:58:40</t>
        </is>
      </c>
      <c>
        <v>2.355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2.355</v>
      </c>
    </row>
    <row>
      <c>
        <is>
          <t>1375372</t>
        </is>
      </c>
      <c>
        <v>1</v>
      </c>
      <c>
        <is>
          <t>İZMİR</t>
        </is>
      </c>
      <c>
        <v>KONAK</v>
      </c>
      <c>
        <is>
          <t>K-258 35-01-K00258_911138877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02:05:57</t>
        </is>
      </c>
      <c>
        <is>
          <t>06.07.2020 03:04:27</t>
        </is>
      </c>
      <c>
        <v>0.975</v>
      </c>
      <c>
        <v>0</v>
      </c>
      <c>
        <v>2</v>
      </c>
      <c>
        <v>0</v>
      </c>
      <c>
        <v>0</v>
      </c>
      <c>
        <v>0</v>
      </c>
      <c>
        <v>1.95</v>
      </c>
      <c>
        <v>0</v>
      </c>
      <c>
        <v>0</v>
      </c>
    </row>
    <row>
      <c>
        <is>
          <t>1422910</t>
        </is>
      </c>
      <c>
        <v>1</v>
      </c>
      <c>
        <is>
          <t>İZMİR</t>
        </is>
      </c>
      <c>
        <v>KARABAĞLAR</v>
      </c>
      <c>
        <is>
          <t>K-1142 35-01-K01142_C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11:00:08</t>
        </is>
      </c>
      <c>
        <is>
          <t>17.07.2020 17:58:00</t>
        </is>
      </c>
      <c>
        <v>6.964444444</v>
      </c>
      <c>
        <v>0</v>
      </c>
      <c>
        <v>120</v>
      </c>
      <c>
        <v>0</v>
      </c>
      <c>
        <v>0</v>
      </c>
      <c>
        <v>0</v>
      </c>
      <c>
        <v>835.733333</v>
      </c>
      <c>
        <v>0</v>
      </c>
      <c>
        <v>0</v>
      </c>
    </row>
    <row>
      <c>
        <is>
          <t>1423128</t>
        </is>
      </c>
      <c>
        <v>1</v>
      </c>
      <c>
        <is>
          <t>İZMİR</t>
        </is>
      </c>
      <c>
        <v>KONAK</v>
      </c>
      <c>
        <is>
          <t>K-258 35-01-K00258_911138877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14:54:30</t>
        </is>
      </c>
      <c>
        <is>
          <t>17.07.2020 16:11:04</t>
        </is>
      </c>
      <c>
        <v>1.276111111</v>
      </c>
      <c>
        <v>0</v>
      </c>
      <c>
        <v>2</v>
      </c>
      <c>
        <v>0</v>
      </c>
      <c>
        <v>0</v>
      </c>
      <c>
        <v>0</v>
      </c>
      <c>
        <v>2.552222</v>
      </c>
      <c>
        <v>0</v>
      </c>
      <c>
        <v>0</v>
      </c>
    </row>
    <row>
      <c>
        <is>
          <t>1410967</t>
        </is>
      </c>
      <c>
        <v>1</v>
      </c>
      <c>
        <is>
          <t>İZMİR</t>
        </is>
      </c>
      <c>
        <v>TORBALI</v>
      </c>
      <c>
        <is>
          <t>ÇAYBAŞI DM-1/TR-7 35-26-L00210_72371838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16:13:18</t>
        </is>
      </c>
      <c>
        <is>
          <t>13.07.2020 17:03:45</t>
        </is>
      </c>
      <c>
        <v>0.840833333</v>
      </c>
      <c>
        <v>0</v>
      </c>
      <c>
        <v>87</v>
      </c>
      <c>
        <v>0</v>
      </c>
      <c>
        <v>11</v>
      </c>
      <c>
        <v>0</v>
      </c>
      <c>
        <v>73.1525</v>
      </c>
      <c>
        <v>0</v>
      </c>
      <c>
        <v>9.249167</v>
      </c>
    </row>
    <row>
      <c>
        <is>
          <t>1477520</t>
        </is>
      </c>
      <c>
        <v>1</v>
      </c>
      <c>
        <is>
          <t>İZMİR</t>
        </is>
      </c>
      <c>
        <v>MENDERES</v>
      </c>
      <c>
        <is>
          <t>GÖRECE M-354 35-22-M00354_972143593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23:03:19</t>
        </is>
      </c>
      <c>
        <is>
          <t>26.07.2020 00:30:38</t>
        </is>
      </c>
      <c>
        <v>1.455277777</v>
      </c>
      <c>
        <v>2</v>
      </c>
      <c>
        <v>0</v>
      </c>
      <c>
        <v>0</v>
      </c>
      <c>
        <v>0</v>
      </c>
      <c>
        <v>2.910556</v>
      </c>
      <c>
        <v>0</v>
      </c>
      <c>
        <v>0</v>
      </c>
      <c>
        <v>0</v>
      </c>
    </row>
    <row>
      <c>
        <is>
          <t>1411478</t>
        </is>
      </c>
      <c>
        <v>1</v>
      </c>
      <c>
        <is>
          <t>İZMİR</t>
        </is>
      </c>
      <c>
        <v>GAZİEMİR</v>
      </c>
      <c>
        <is>
          <t>K-4226 35-08-K04226_98531317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12:58:42</t>
        </is>
      </c>
      <c>
        <is>
          <t>14.07.2020 14:13:21</t>
        </is>
      </c>
      <c>
        <v>1.244166666</v>
      </c>
      <c>
        <v>0</v>
      </c>
      <c>
        <v>7</v>
      </c>
      <c>
        <v>0</v>
      </c>
      <c>
        <v>0</v>
      </c>
      <c>
        <v>0</v>
      </c>
      <c>
        <v>8.709167</v>
      </c>
      <c>
        <v>0</v>
      </c>
      <c>
        <v>0</v>
      </c>
    </row>
    <row>
      <c>
        <is>
          <t>1372763</t>
        </is>
      </c>
      <c>
        <v>1</v>
      </c>
      <c>
        <is>
          <t>İZMİR</t>
        </is>
      </c>
      <c>
        <v>KONAK</v>
      </c>
      <c>
        <is>
          <t>K-4871 35-01-K04871_910943763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19:44:12</t>
        </is>
      </c>
      <c>
        <is>
          <t>02.07.2020 20:47:30</t>
        </is>
      </c>
      <c>
        <v>1.055</v>
      </c>
      <c>
        <v>0</v>
      </c>
      <c>
        <v>3</v>
      </c>
      <c>
        <v>0</v>
      </c>
      <c>
        <v>0</v>
      </c>
      <c>
        <v>0</v>
      </c>
      <c>
        <v>3.165</v>
      </c>
      <c>
        <v>0</v>
      </c>
      <c>
        <v>0</v>
      </c>
    </row>
    <row>
      <c>
        <is>
          <t>1399483</t>
        </is>
      </c>
      <c>
        <v>1</v>
      </c>
      <c>
        <is>
          <t>İZMİR</t>
        </is>
      </c>
      <c>
        <v>KONAK</v>
      </c>
      <c>
        <is>
          <t>K-258 35-01-K00258_910987436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02:35:00</t>
        </is>
      </c>
      <c>
        <is>
          <t>11.07.2020 03:35:30</t>
        </is>
      </c>
      <c>
        <v>1.008333333</v>
      </c>
      <c>
        <v>0</v>
      </c>
      <c>
        <v>4</v>
      </c>
      <c>
        <v>0</v>
      </c>
      <c>
        <v>0</v>
      </c>
      <c>
        <v>0</v>
      </c>
      <c>
        <v>4.033333</v>
      </c>
      <c>
        <v>0</v>
      </c>
      <c>
        <v>0</v>
      </c>
    </row>
    <row>
      <c>
        <is>
          <t>1411757</t>
        </is>
      </c>
      <c>
        <v>1</v>
      </c>
      <c>
        <is>
          <t>İZMİR</t>
        </is>
      </c>
      <c>
        <v>ÇEŞME</v>
      </c>
      <c>
        <is>
          <t>L-278 35-18-L00278_L-279-L04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20:02:00</t>
        </is>
      </c>
      <c>
        <is>
          <t>14.07.2020 20:15:00</t>
        </is>
      </c>
      <c>
        <v>0.216666666</v>
      </c>
      <c>
        <v>6</v>
      </c>
      <c>
        <v>872</v>
      </c>
      <c>
        <v>0</v>
      </c>
      <c>
        <v>18</v>
      </c>
      <c>
        <v>1.3</v>
      </c>
      <c>
        <v>188.933333</v>
      </c>
      <c>
        <v>0</v>
      </c>
      <c>
        <v>3.9</v>
      </c>
    </row>
    <row>
      <c>
        <is>
          <t>1425097</t>
        </is>
      </c>
      <c>
        <v>1</v>
      </c>
      <c>
        <is>
          <t>İZMİR</t>
        </is>
      </c>
      <c>
        <v>MENDERES</v>
      </c>
      <c>
        <is>
          <t>TR-57 35-22-M00057_955288895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11:13:54</t>
        </is>
      </c>
      <c>
        <is>
          <t>21.07.2020 15:40:01</t>
        </is>
      </c>
      <c>
        <v>4.435277777</v>
      </c>
      <c>
        <v>0</v>
      </c>
      <c>
        <v>4</v>
      </c>
      <c>
        <v>0</v>
      </c>
      <c>
        <v>0</v>
      </c>
      <c>
        <v>0</v>
      </c>
      <c>
        <v>17.741111</v>
      </c>
      <c>
        <v>0</v>
      </c>
      <c>
        <v>0</v>
      </c>
    </row>
    <row>
      <c>
        <is>
          <t>1455536</t>
        </is>
      </c>
      <c>
        <v>1</v>
      </c>
      <c>
        <is>
          <t>İZMİR</t>
        </is>
      </c>
      <c>
        <v>GÜZELBAHÇE</v>
      </c>
      <c>
        <is>
          <t>K-4183 35-10-K04183_B k4183b1b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10:03:10</t>
        </is>
      </c>
      <c>
        <is>
          <t>22.07.2020 10:48:06</t>
        </is>
      </c>
      <c>
        <v>0.748888888</v>
      </c>
      <c>
        <v>0</v>
      </c>
      <c>
        <v>36</v>
      </c>
      <c>
        <v>0</v>
      </c>
      <c>
        <v>0</v>
      </c>
      <c>
        <v>0</v>
      </c>
      <c>
        <v>26.96</v>
      </c>
      <c>
        <v>0</v>
      </c>
      <c>
        <v>0</v>
      </c>
    </row>
    <row>
      <c>
        <is>
          <t>1422567</t>
        </is>
      </c>
      <c>
        <v>1</v>
      </c>
      <c>
        <is>
          <t>İZMİR</t>
        </is>
      </c>
      <c>
        <v>KARABAĞLAR</v>
      </c>
      <c>
        <is>
          <t>K-1708 35-01-K01708_A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14:59:00</t>
        </is>
      </c>
      <c>
        <is>
          <t>16.07.2020 18:10:00</t>
        </is>
      </c>
      <c>
        <v>3.183333333</v>
      </c>
      <c>
        <v>0</v>
      </c>
      <c>
        <v>121</v>
      </c>
      <c>
        <v>0</v>
      </c>
      <c>
        <v>0</v>
      </c>
      <c>
        <v>0</v>
      </c>
      <c>
        <v>385.183333</v>
      </c>
      <c>
        <v>0</v>
      </c>
      <c>
        <v>0</v>
      </c>
    </row>
    <row>
      <c>
        <is>
          <t>1476788</t>
        </is>
      </c>
      <c>
        <v>1</v>
      </c>
      <c>
        <is>
          <t>İZMİR</t>
        </is>
      </c>
      <c>
        <v>KARABAĞLAR</v>
      </c>
      <c>
        <is>
          <t>K-1402 35-01-K01402_D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15:00:15</t>
        </is>
      </c>
      <c>
        <is>
          <t>24.07.2020 16:08:25</t>
        </is>
      </c>
      <c>
        <v>1.136111111</v>
      </c>
      <c>
        <v>0</v>
      </c>
      <c>
        <v>96</v>
      </c>
      <c>
        <v>0</v>
      </c>
      <c>
        <v>0</v>
      </c>
      <c>
        <v>0</v>
      </c>
      <c>
        <v>109.066667</v>
      </c>
      <c>
        <v>0</v>
      </c>
      <c>
        <v>0</v>
      </c>
    </row>
    <row>
      <c>
        <is>
          <t>1386494</t>
        </is>
      </c>
      <c>
        <v>1</v>
      </c>
      <c>
        <is>
          <t>İZMİR</t>
        </is>
      </c>
      <c>
        <v>BORNOVA</v>
      </c>
      <c>
        <is>
          <t>K-1782 35-02-K01782_B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09:27:06</t>
        </is>
      </c>
      <c>
        <is>
          <t>07.07.2020 09:57:21</t>
        </is>
      </c>
      <c>
        <v>0.504166666</v>
      </c>
      <c>
        <v>0</v>
      </c>
      <c>
        <v>131</v>
      </c>
      <c>
        <v>0</v>
      </c>
      <c>
        <v>0</v>
      </c>
      <c>
        <v>0</v>
      </c>
      <c>
        <v>66.045833</v>
      </c>
      <c>
        <v>0</v>
      </c>
      <c>
        <v>0</v>
      </c>
    </row>
    <row>
      <c>
        <is>
          <t>1466232</t>
        </is>
      </c>
      <c>
        <v>1</v>
      </c>
      <c>
        <is>
          <t>İZMİR</t>
        </is>
      </c>
      <c>
        <v>ÇEŞME</v>
      </c>
      <c>
        <is>
          <t>L-256 (18 KABİN) 35-18-L00256_950450595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16:20:44</t>
        </is>
      </c>
      <c>
        <is>
          <t>23.07.2020 17:25:09</t>
        </is>
      </c>
      <c>
        <v>1.073611111</v>
      </c>
      <c>
        <v>0</v>
      </c>
      <c>
        <v>1</v>
      </c>
      <c>
        <v>0</v>
      </c>
      <c>
        <v>0</v>
      </c>
      <c>
        <v>0</v>
      </c>
      <c>
        <v>1.073611</v>
      </c>
      <c>
        <v>0</v>
      </c>
      <c>
        <v>0</v>
      </c>
    </row>
    <row>
      <c>
        <is>
          <t>1410599</t>
        </is>
      </c>
      <c>
        <v>1</v>
      </c>
      <c>
        <is>
          <t>İZMİR</t>
        </is>
      </c>
      <c>
        <v>BAYRAKLI</v>
      </c>
      <c>
        <is>
          <t>K-3869 35-02-K03869_Ayırıcı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06:30:54</t>
        </is>
      </c>
      <c>
        <is>
          <t>13.07.2020 09:35:00</t>
        </is>
      </c>
      <c>
        <v>3.068333333</v>
      </c>
      <c>
        <v>1</v>
      </c>
      <c>
        <v>401</v>
      </c>
      <c>
        <v>0</v>
      </c>
      <c>
        <v>0</v>
      </c>
      <c>
        <v>3.068333</v>
      </c>
      <c>
        <v>1230.401667</v>
      </c>
      <c>
        <v>0</v>
      </c>
      <c>
        <v>0</v>
      </c>
    </row>
    <row>
      <c>
        <is>
          <t>1411727</t>
        </is>
      </c>
      <c>
        <v>1</v>
      </c>
      <c>
        <is>
          <t>İZMİR</t>
        </is>
      </c>
      <c>
        <v>URLA</v>
      </c>
      <c>
        <is>
          <t>TR-137 TORASAN MAH. 35-19-L00137_Ayırıcı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18:56:00</t>
        </is>
      </c>
      <c>
        <is>
          <t>14.07.2020 19:18:27</t>
        </is>
      </c>
      <c>
        <v>0.374166666</v>
      </c>
      <c>
        <v>2</v>
      </c>
      <c>
        <v>189</v>
      </c>
      <c>
        <v>0</v>
      </c>
      <c>
        <v>0</v>
      </c>
      <c>
        <v>0.748333</v>
      </c>
      <c>
        <v>70.7175</v>
      </c>
      <c>
        <v>0</v>
      </c>
      <c>
        <v>0</v>
      </c>
    </row>
    <row>
      <c>
        <is>
          <t>1399850</t>
        </is>
      </c>
      <c>
        <v>1</v>
      </c>
      <c>
        <is>
          <t>MANİSA</t>
        </is>
      </c>
      <c>
        <v>YUNUSEMRE</v>
      </c>
      <c>
        <is>
          <t>DM-14/12 45-71-M00560_B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16:52:00</t>
        </is>
      </c>
      <c>
        <is>
          <t>11.07.2020 19:01:06</t>
        </is>
      </c>
      <c>
        <v>2.151666666</v>
      </c>
      <c>
        <v>0</v>
      </c>
      <c>
        <v>294</v>
      </c>
      <c>
        <v>0</v>
      </c>
      <c>
        <v>0</v>
      </c>
      <c>
        <v>0</v>
      </c>
      <c>
        <v>632.59</v>
      </c>
      <c>
        <v>0</v>
      </c>
      <c>
        <v>0</v>
      </c>
    </row>
    <row>
      <c>
        <is>
          <t>1423038</t>
        </is>
      </c>
      <c>
        <v>1</v>
      </c>
      <c>
        <is>
          <t>MANİSA</t>
        </is>
      </c>
      <c>
        <v>YUNUSEMRE</v>
      </c>
      <c>
        <is>
          <t>DM-14/12 45-71-M00560_B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12:07:22</t>
        </is>
      </c>
      <c>
        <is>
          <t>17.07.2020 14:05:40</t>
        </is>
      </c>
      <c>
        <v>1.971666666</v>
      </c>
      <c>
        <v>0</v>
      </c>
      <c>
        <v>285</v>
      </c>
      <c>
        <v>0</v>
      </c>
      <c>
        <v>0</v>
      </c>
      <c>
        <v>0</v>
      </c>
      <c>
        <v>561.925</v>
      </c>
      <c>
        <v>0</v>
      </c>
      <c>
        <v>0</v>
      </c>
    </row>
    <row>
      <c>
        <is>
          <t>1481042</t>
        </is>
      </c>
      <c>
        <v>1</v>
      </c>
      <c>
        <is>
          <t>İZMİR</t>
        </is>
      </c>
      <c>
        <v>ÇEŞME</v>
      </c>
      <c>
        <is>
          <t>L-278 35-18-L00278_DAĞITIM TRAFO L-278 L03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12:10:45</t>
        </is>
      </c>
      <c>
        <is>
          <t>31.07.2020 12:18:55</t>
        </is>
      </c>
      <c>
        <v>0.136111111</v>
      </c>
      <c>
        <v>2</v>
      </c>
      <c>
        <v>48</v>
      </c>
      <c>
        <v>0</v>
      </c>
      <c>
        <v>0</v>
      </c>
      <c>
        <v>0.272222</v>
      </c>
      <c>
        <v>6.533333</v>
      </c>
      <c>
        <v>0</v>
      </c>
      <c>
        <v>0</v>
      </c>
    </row>
    <row>
      <c>
        <is>
          <t>1476975</t>
        </is>
      </c>
      <c>
        <v>1</v>
      </c>
      <c>
        <is>
          <t>İZMİR</t>
        </is>
      </c>
      <c>
        <v>ÇEŞME</v>
      </c>
      <c>
        <is>
          <t>L-256 (18 KABİN) 35-18-L00256_950450597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20:12:04</t>
        </is>
      </c>
      <c>
        <is>
          <t>24.07.2020 20:43:30</t>
        </is>
      </c>
      <c>
        <v>0.523888888</v>
      </c>
      <c>
        <v>0</v>
      </c>
      <c>
        <v>1</v>
      </c>
      <c>
        <v>0</v>
      </c>
      <c>
        <v>0</v>
      </c>
      <c>
        <v>0</v>
      </c>
      <c>
        <v>0.523889</v>
      </c>
      <c>
        <v>0</v>
      </c>
      <c>
        <v>0</v>
      </c>
    </row>
    <row>
      <c>
        <is>
          <t>1385862</t>
        </is>
      </c>
      <c>
        <v>1</v>
      </c>
      <c>
        <is>
          <t>MANİSA</t>
        </is>
      </c>
      <c>
        <v>YUNUSEMRE</v>
      </c>
      <c>
        <is>
          <t>DM-14/12 45-71-M00560_A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15:59:51</t>
        </is>
      </c>
      <c>
        <is>
          <t>06.07.2020 17:43:36</t>
        </is>
      </c>
      <c>
        <v>1.729166666</v>
      </c>
      <c>
        <v>0</v>
      </c>
      <c>
        <v>321</v>
      </c>
      <c>
        <v>0</v>
      </c>
      <c>
        <v>0</v>
      </c>
      <c>
        <v>0</v>
      </c>
      <c>
        <v>555.0625</v>
      </c>
      <c>
        <v>0</v>
      </c>
      <c>
        <v>0</v>
      </c>
    </row>
    <row>
      <c>
        <is>
          <t>1374023</t>
        </is>
      </c>
      <c>
        <v>1</v>
      </c>
      <c>
        <is>
          <t>İZMİR</t>
        </is>
      </c>
      <c>
        <v>SEFERİHİSAR</v>
      </c>
      <c>
        <is>
          <t>PAYAMLI M-21 35-25-M00171_95000019318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11:08:40</t>
        </is>
      </c>
      <c>
        <is>
          <t>04.07.2020 14:08:32</t>
        </is>
      </c>
      <c>
        <v>2.997777777</v>
      </c>
      <c>
        <v>0</v>
      </c>
      <c>
        <v>1</v>
      </c>
      <c>
        <v>0</v>
      </c>
      <c>
        <v>0</v>
      </c>
      <c>
        <v>0</v>
      </c>
      <c>
        <v>2.997778</v>
      </c>
      <c>
        <v>0</v>
      </c>
      <c>
        <v>0</v>
      </c>
    </row>
    <row>
      <c>
        <is>
          <t>1399668</t>
        </is>
      </c>
      <c>
        <v>1</v>
      </c>
      <c>
        <is>
          <t>İZMİR</t>
        </is>
      </c>
      <c>
        <v>ÇEŞME</v>
      </c>
      <c>
        <is>
          <t>L-239 BAYKAL 35-18-L00239_950433711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11:39:28</t>
        </is>
      </c>
      <c>
        <is>
          <t>11.07.2020 13:30:58</t>
        </is>
      </c>
      <c>
        <v>1.858333333</v>
      </c>
      <c>
        <v>0</v>
      </c>
      <c>
        <v>1</v>
      </c>
      <c>
        <v>0</v>
      </c>
      <c>
        <v>0</v>
      </c>
      <c>
        <v>0</v>
      </c>
      <c>
        <v>1.858333</v>
      </c>
      <c>
        <v>0</v>
      </c>
      <c>
        <v>0</v>
      </c>
    </row>
    <row>
      <c>
        <is>
          <t>1374720</t>
        </is>
      </c>
      <c>
        <v>1</v>
      </c>
      <c>
        <is>
          <t>İZMİR</t>
        </is>
      </c>
      <c>
        <v>ÇEŞME</v>
      </c>
      <c>
        <is>
          <t>DM-2/4 35-18-L00590_6938592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11:12:00</t>
        </is>
      </c>
      <c>
        <is>
          <t>05.07.2020 11:39:54</t>
        </is>
      </c>
      <c>
        <v>0.465</v>
      </c>
      <c>
        <v>0</v>
      </c>
      <c>
        <v>89</v>
      </c>
      <c>
        <v>0</v>
      </c>
      <c>
        <v>0</v>
      </c>
      <c>
        <v>0</v>
      </c>
      <c>
        <v>41.385</v>
      </c>
      <c>
        <v>0</v>
      </c>
      <c>
        <v>0</v>
      </c>
    </row>
    <row>
      <c>
        <is>
          <t>1374669</t>
        </is>
      </c>
      <c>
        <v>1</v>
      </c>
      <c>
        <is>
          <t>İZMİR</t>
        </is>
      </c>
      <c>
        <v>ÇEŞME</v>
      </c>
      <c>
        <is>
          <t>DM-2/4 35-18-L00590_950454091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10:04:08</t>
        </is>
      </c>
      <c>
        <is>
          <t>05.07.2020 11:37:19</t>
        </is>
      </c>
      <c>
        <v>1.553055555</v>
      </c>
      <c>
        <v>0</v>
      </c>
      <c>
        <v>1</v>
      </c>
      <c>
        <v>0</v>
      </c>
      <c>
        <v>0</v>
      </c>
      <c>
        <v>0</v>
      </c>
      <c>
        <v>1.553056</v>
      </c>
      <c>
        <v>0</v>
      </c>
      <c>
        <v>0</v>
      </c>
    </row>
    <row>
      <c>
        <is>
          <t>1397389</t>
        </is>
      </c>
      <c>
        <v>1</v>
      </c>
      <c>
        <is>
          <t>İZMİR</t>
        </is>
      </c>
      <c>
        <v>TORBALI</v>
      </c>
      <c>
        <is>
          <t>PANCAR KÖK 35-26-M00891_BULGURCA OĞLANANASI-M03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08:52:53</t>
        </is>
      </c>
      <c>
        <is>
          <t>08.07.2020 10:03:34</t>
        </is>
      </c>
      <c>
        <v>1.178055555</v>
      </c>
      <c>
        <v>17</v>
      </c>
      <c>
        <v>1417</v>
      </c>
      <c>
        <v>19</v>
      </c>
      <c>
        <v>84</v>
      </c>
      <c>
        <v>20.026944</v>
      </c>
      <c>
        <v>1669.304721</v>
      </c>
      <c>
        <v>22.383056</v>
      </c>
      <c>
        <v>98.956667</v>
      </c>
    </row>
    <row>
      <c>
        <is>
          <t>1374842</t>
        </is>
      </c>
      <c>
        <v>1</v>
      </c>
      <c>
        <is>
          <t>İZMİR</t>
        </is>
      </c>
      <c>
        <v>SEFERİHİSAR</v>
      </c>
      <c>
        <is>
          <t>PAYAMLI M-18 35-25-M00169_956641895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13:44:47</t>
        </is>
      </c>
      <c>
        <is>
          <t>05.07.2020 14:50:52</t>
        </is>
      </c>
      <c>
        <v>1.101388888</v>
      </c>
      <c>
        <v>0</v>
      </c>
      <c>
        <v>1</v>
      </c>
      <c>
        <v>0</v>
      </c>
      <c>
        <v>0</v>
      </c>
      <c>
        <v>0</v>
      </c>
      <c>
        <v>1.101389</v>
      </c>
      <c>
        <v>0</v>
      </c>
      <c>
        <v>0</v>
      </c>
    </row>
    <row>
      <c>
        <is>
          <t>1424837</t>
        </is>
      </c>
      <c>
        <v>1</v>
      </c>
      <c>
        <is>
          <t>İZMİR</t>
        </is>
      </c>
      <c>
        <v>URLA</v>
      </c>
      <c>
        <is>
          <t>TR-122 ZEYTİNALANI 35-19-L00122_956668236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19:32:00</t>
        </is>
      </c>
      <c>
        <is>
          <t>20.07.2020 20:47:51</t>
        </is>
      </c>
      <c>
        <v>1.264166666</v>
      </c>
      <c>
        <v>0</v>
      </c>
      <c>
        <v>3</v>
      </c>
      <c>
        <v>0</v>
      </c>
      <c>
        <v>0</v>
      </c>
      <c>
        <v>0</v>
      </c>
      <c>
        <v>3.7925</v>
      </c>
      <c>
        <v>0</v>
      </c>
      <c>
        <v>0</v>
      </c>
    </row>
    <row>
      <c>
        <is>
          <t>1424894</t>
        </is>
      </c>
      <c>
        <v>1</v>
      </c>
      <c>
        <is>
          <t>İZMİR</t>
        </is>
      </c>
      <c>
        <v>URLA</v>
      </c>
      <c>
        <is>
          <t>ÖZBEK TR-4 35-19-M00233_Ayırıcı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21:24:41</t>
        </is>
      </c>
      <c>
        <is>
          <t>20.07.2020 22:26:53</t>
        </is>
      </c>
      <c>
        <v>1.036666666</v>
      </c>
      <c>
        <v>0</v>
      </c>
      <c>
        <v>0</v>
      </c>
      <c>
        <v>1</v>
      </c>
      <c>
        <v>387</v>
      </c>
      <c>
        <v>0</v>
      </c>
      <c>
        <v>0</v>
      </c>
      <c>
        <v>1.036667</v>
      </c>
      <c>
        <v>401.19</v>
      </c>
    </row>
    <row>
      <c>
        <is>
          <t>1374748</t>
        </is>
      </c>
      <c>
        <v>1</v>
      </c>
      <c>
        <is>
          <t>İZMİR</t>
        </is>
      </c>
      <c>
        <v>ÇEŞME</v>
      </c>
      <c>
        <is>
          <t>L-226 ARITMA 35-18-L00226_950444562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11:51:14</t>
        </is>
      </c>
      <c>
        <is>
          <t>05.07.2020 12:06:37</t>
        </is>
      </c>
      <c>
        <v>0.256388888</v>
      </c>
      <c>
        <v>0</v>
      </c>
      <c>
        <v>2</v>
      </c>
      <c>
        <v>0</v>
      </c>
      <c>
        <v>0</v>
      </c>
      <c>
        <v>0</v>
      </c>
      <c>
        <v>0.512778</v>
      </c>
      <c>
        <v>0</v>
      </c>
      <c>
        <v>0</v>
      </c>
    </row>
    <row>
      <c>
        <is>
          <t>1399398</t>
        </is>
      </c>
      <c>
        <v>1</v>
      </c>
      <c>
        <is>
          <t>MANİSA</t>
        </is>
      </c>
      <c>
        <v>YUNUSEMRE</v>
      </c>
      <c>
        <is>
          <t>DM-20/07 (VEZİROĞLU) 45-71-M00274_TR-63-64-65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20:13:06</t>
        </is>
      </c>
      <c>
        <is>
          <t>10.07.2020 20:48:40</t>
        </is>
      </c>
      <c>
        <v>0.592777777</v>
      </c>
      <c>
        <v>5</v>
      </c>
      <c>
        <v>516</v>
      </c>
      <c>
        <v>0</v>
      </c>
      <c>
        <v>0</v>
      </c>
      <c>
        <v>2.963889</v>
      </c>
      <c>
        <v>305.873333</v>
      </c>
      <c>
        <v>0</v>
      </c>
      <c>
        <v>0</v>
      </c>
    </row>
    <row>
      <c>
        <is>
          <t>1399596</t>
        </is>
      </c>
      <c>
        <v>1</v>
      </c>
      <c>
        <is>
          <t>İZMİR</t>
        </is>
      </c>
      <c>
        <v>MENEMEN</v>
      </c>
      <c>
        <is>
          <t>DOĞAKÖY TR-1 35-28-M00213_D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10:05:38</t>
        </is>
      </c>
      <c>
        <is>
          <t>11.07.2020 12:13:21</t>
        </is>
      </c>
      <c>
        <v>2.128364722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140.472072</v>
      </c>
    </row>
    <row>
      <c>
        <is>
          <t>1386520</t>
        </is>
      </c>
      <c>
        <v>1</v>
      </c>
      <c>
        <is>
          <t>MANİSA</t>
        </is>
      </c>
      <c>
        <v>YUNUSEMRE</v>
      </c>
      <c>
        <is>
          <t>DM-20/10 45-71-M00418_I I02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09:24:13</t>
        </is>
      </c>
      <c>
        <is>
          <t>07.07.2020 10:11:55</t>
        </is>
      </c>
      <c>
        <v>0.795</v>
      </c>
      <c>
        <v>0</v>
      </c>
      <c>
        <v>22</v>
      </c>
      <c>
        <v>0</v>
      </c>
      <c>
        <v>0</v>
      </c>
      <c>
        <v>0</v>
      </c>
      <c>
        <v>17.49</v>
      </c>
      <c>
        <v>0</v>
      </c>
      <c>
        <v>0</v>
      </c>
    </row>
    <row>
      <c>
        <is>
          <t>1386644</t>
        </is>
      </c>
      <c>
        <v>1</v>
      </c>
      <c>
        <is>
          <t>MANİSA</t>
        </is>
      </c>
      <c>
        <v>YUNUSEMRE</v>
      </c>
      <c>
        <is>
          <t>DM-12/04 45-71-M00578_953200155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11:34:21</t>
        </is>
      </c>
      <c>
        <is>
          <t>07.07.2020 13:50:43</t>
        </is>
      </c>
      <c>
        <v>2.272777777</v>
      </c>
      <c>
        <v>0</v>
      </c>
      <c>
        <v>12</v>
      </c>
      <c>
        <v>0</v>
      </c>
      <c>
        <v>0</v>
      </c>
      <c>
        <v>0</v>
      </c>
      <c>
        <v>27.273333</v>
      </c>
      <c>
        <v>0</v>
      </c>
      <c>
        <v>0</v>
      </c>
    </row>
    <row>
      <c>
        <is>
          <t>1410632</t>
        </is>
      </c>
      <c>
        <v>1</v>
      </c>
      <c>
        <is>
          <t>İZMİR</t>
        </is>
      </c>
      <c>
        <v>ÇEŞME</v>
      </c>
      <c>
        <is>
          <t>L-330 DENİZKIZI-1 35-18-L00330_12123206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08:26:42</t>
        </is>
      </c>
      <c>
        <is>
          <t>13.07.2020 10:43:04</t>
        </is>
      </c>
      <c>
        <v>2.272777777</v>
      </c>
      <c>
        <v>0</v>
      </c>
      <c>
        <v>6</v>
      </c>
      <c>
        <v>0</v>
      </c>
      <c>
        <v>0</v>
      </c>
      <c>
        <v>0</v>
      </c>
      <c>
        <v>13.636667</v>
      </c>
      <c>
        <v>0</v>
      </c>
      <c>
        <v>0</v>
      </c>
    </row>
    <row>
      <c>
        <is>
          <t>1399914</t>
        </is>
      </c>
      <c>
        <v>1</v>
      </c>
      <c>
        <is>
          <t>MANİSA</t>
        </is>
      </c>
      <c>
        <v>YUNUSEMRE</v>
      </c>
      <c>
        <is>
          <t>DM-16/12 45-71-M00624_C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18:23:23</t>
        </is>
      </c>
      <c>
        <is>
          <t>11.07.2020 19:47:57</t>
        </is>
      </c>
      <c>
        <v>1.409444444</v>
      </c>
      <c>
        <v>0</v>
      </c>
      <c>
        <v>5</v>
      </c>
      <c>
        <v>0</v>
      </c>
      <c>
        <v>0</v>
      </c>
      <c>
        <v>0</v>
      </c>
      <c>
        <v>7.047222</v>
      </c>
      <c>
        <v>0</v>
      </c>
      <c>
        <v>0</v>
      </c>
    </row>
    <row>
      <c>
        <is>
          <t>1410570</t>
        </is>
      </c>
      <c>
        <v>1</v>
      </c>
      <c>
        <is>
          <t>İZMİR</t>
        </is>
      </c>
      <c>
        <v>ÇEŞME</v>
      </c>
      <c>
        <is>
          <t>L-280 35-18-L00280_35-18-L00280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00:50:26</t>
        </is>
      </c>
      <c>
        <is>
          <t>13.07.2020 01:47:33</t>
        </is>
      </c>
      <c>
        <v>0.951944444</v>
      </c>
      <c>
        <v>1</v>
      </c>
      <c>
        <v>388</v>
      </c>
      <c>
        <v>0</v>
      </c>
      <c>
        <v>3</v>
      </c>
      <c>
        <v>0.951944</v>
      </c>
      <c>
        <v>369.354444</v>
      </c>
      <c>
        <v>0</v>
      </c>
      <c>
        <v>2.855833</v>
      </c>
    </row>
    <row>
      <c>
        <is>
          <t>1410563</t>
        </is>
      </c>
      <c>
        <v>1</v>
      </c>
      <c>
        <is>
          <t>İZMİR</t>
        </is>
      </c>
      <c>
        <v>ÇEŞME</v>
      </c>
      <c>
        <is>
          <t>L-280 35-18-L00280_6572687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23:26:14</t>
        </is>
      </c>
      <c>
        <is>
          <t>13.07.2020 01:46:12</t>
        </is>
      </c>
      <c>
        <v>2.332777777</v>
      </c>
      <c>
        <v>0</v>
      </c>
      <c>
        <v>48</v>
      </c>
      <c>
        <v>0</v>
      </c>
      <c>
        <v>0</v>
      </c>
      <c>
        <v>0</v>
      </c>
      <c>
        <v>111.973333</v>
      </c>
      <c>
        <v>0</v>
      </c>
      <c>
        <v>0</v>
      </c>
    </row>
    <row>
      <c>
        <is>
          <t>1410577</t>
        </is>
      </c>
      <c>
        <v>1</v>
      </c>
      <c>
        <is>
          <t>İZMİR</t>
        </is>
      </c>
      <c>
        <v>ÇEŞME</v>
      </c>
      <c>
        <is>
          <t>L-280 35-18-L00280_35-18-L00280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03:03:08</t>
        </is>
      </c>
      <c>
        <is>
          <t>13.07.2020 03:21:47</t>
        </is>
      </c>
      <c>
        <v>0.310833333</v>
      </c>
      <c>
        <v>1</v>
      </c>
      <c>
        <v>388</v>
      </c>
      <c>
        <v>0</v>
      </c>
      <c>
        <v>3</v>
      </c>
      <c>
        <v>0.310833</v>
      </c>
      <c>
        <v>120.603333</v>
      </c>
      <c>
        <v>0</v>
      </c>
      <c>
        <v>0.9325</v>
      </c>
    </row>
    <row>
      <c>
        <is>
          <t>1371589</t>
        </is>
      </c>
      <c>
        <v>1</v>
      </c>
      <c>
        <is>
          <t>MANİSA</t>
        </is>
      </c>
      <c>
        <v>YUNUSEMRE</v>
      </c>
      <c>
        <is>
          <t>DM-16/12 45-71-M00624_C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09:21:10</t>
        </is>
      </c>
      <c>
        <is>
          <t>01.07.2020 11:22:46</t>
        </is>
      </c>
      <c>
        <v>2.026666666</v>
      </c>
      <c>
        <v>0</v>
      </c>
      <c>
        <v>5</v>
      </c>
      <c>
        <v>0</v>
      </c>
      <c>
        <v>0</v>
      </c>
      <c>
        <v>0</v>
      </c>
      <c>
        <v>10.133333</v>
      </c>
      <c>
        <v>0</v>
      </c>
      <c>
        <v>0</v>
      </c>
    </row>
    <row>
      <c>
        <is>
          <t>1477990</t>
        </is>
      </c>
      <c>
        <v>1</v>
      </c>
      <c>
        <is>
          <t>MANİSA</t>
        </is>
      </c>
      <c>
        <v>YUNUSEMRE</v>
      </c>
      <c>
        <is>
          <t>KAYAPINAR KÖK 45-71-M02146_AŞAĞIKAYAPINAR KÖYÜ ÇIKIŞI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03:54:23</t>
        </is>
      </c>
      <c>
        <is>
          <t>27.07.2020 04:44:26</t>
        </is>
      </c>
      <c>
        <v>0.834166666</v>
      </c>
      <c>
        <v>2</v>
      </c>
      <c>
        <v>169</v>
      </c>
      <c>
        <v>0</v>
      </c>
      <c>
        <v>0</v>
      </c>
      <c>
        <v>1.668333</v>
      </c>
      <c>
        <v>140.974167</v>
      </c>
      <c>
        <v>0</v>
      </c>
      <c>
        <v>0</v>
      </c>
    </row>
    <row>
      <c>
        <is>
          <t>1410357</t>
        </is>
      </c>
      <c>
        <v>1</v>
      </c>
      <c>
        <is>
          <t>İZMİR</t>
        </is>
      </c>
      <c>
        <v>KONAK</v>
      </c>
      <c>
        <is>
          <t>K-421 35-01-K00421_912351075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14:48:15</t>
        </is>
      </c>
      <c>
        <is>
          <t>12.07.2020 15:35:09</t>
        </is>
      </c>
      <c>
        <v>0.781666666</v>
      </c>
      <c>
        <v>0</v>
      </c>
      <c>
        <v>1</v>
      </c>
      <c>
        <v>0</v>
      </c>
      <c>
        <v>0</v>
      </c>
      <c>
        <v>0</v>
      </c>
      <c>
        <v>0.781667</v>
      </c>
      <c>
        <v>0</v>
      </c>
      <c>
        <v>0</v>
      </c>
    </row>
    <row>
      <c>
        <is>
          <t>1373944</t>
        </is>
      </c>
      <c>
        <v>1</v>
      </c>
      <c>
        <is>
          <t>MANİSA</t>
        </is>
      </c>
      <c>
        <v>GÖLMARMARA</v>
      </c>
      <c>
        <is>
          <t>GÖLMARMARA İM 45-85-A00001_HACIVELİLER L18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09:45:42</t>
        </is>
      </c>
      <c>
        <is>
          <t>04.07.2020 12:17:53</t>
        </is>
      </c>
      <c>
        <v>2.536388888</v>
      </c>
      <c>
        <v>0</v>
      </c>
      <c>
        <v>0</v>
      </c>
      <c>
        <v>1</v>
      </c>
      <c>
        <v>109</v>
      </c>
      <c>
        <v>0</v>
      </c>
      <c>
        <v>0</v>
      </c>
      <c>
        <v>2.536389</v>
      </c>
      <c>
        <v>276.466389</v>
      </c>
    </row>
    <row>
      <c>
        <is>
          <t>1374038</t>
        </is>
      </c>
      <c>
        <v>1</v>
      </c>
      <c>
        <is>
          <t>MANİSA</t>
        </is>
      </c>
      <c>
        <v>GÖLMARMARA</v>
      </c>
      <c>
        <is>
          <t>GÖLMARMARA TR-21 45-85-L00021_945466093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12:09:22</t>
        </is>
      </c>
      <c>
        <is>
          <t>04.07.2020 13:13:19</t>
        </is>
      </c>
      <c>
        <v>1.065833333</v>
      </c>
      <c>
        <v>0</v>
      </c>
      <c>
        <v>1</v>
      </c>
      <c>
        <v>0</v>
      </c>
      <c>
        <v>0</v>
      </c>
      <c>
        <v>0</v>
      </c>
      <c>
        <v>1.065833</v>
      </c>
      <c>
        <v>0</v>
      </c>
      <c>
        <v>0</v>
      </c>
    </row>
    <row>
      <c>
        <is>
          <t>1466417</t>
        </is>
      </c>
      <c>
        <v>1</v>
      </c>
      <c>
        <is>
          <t>İZMİR</t>
        </is>
      </c>
      <c>
        <v>SEFERİHİSAR</v>
      </c>
      <c>
        <is>
          <t>PAYAMLI M-11 35-25-M00186_956657954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21:07:33</t>
        </is>
      </c>
      <c>
        <is>
          <t>23.07.2020 22:27:51</t>
        </is>
      </c>
      <c>
        <v>1.338333333</v>
      </c>
      <c>
        <v>0</v>
      </c>
      <c>
        <v>1</v>
      </c>
      <c>
        <v>0</v>
      </c>
      <c>
        <v>0</v>
      </c>
      <c>
        <v>0</v>
      </c>
      <c>
        <v>1.338333</v>
      </c>
      <c>
        <v>0</v>
      </c>
      <c>
        <v>0</v>
      </c>
    </row>
    <row>
      <c>
        <is>
          <t>1466217</t>
        </is>
      </c>
      <c>
        <v>1</v>
      </c>
      <c>
        <is>
          <t>İZMİR</t>
        </is>
      </c>
      <c>
        <v>SEFERİHİSAR</v>
      </c>
      <c>
        <is>
          <t>PAYAMLI M-11 35-25-M00186_956641166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15:59:47</t>
        </is>
      </c>
      <c>
        <is>
          <t>23.07.2020 17:23:02</t>
        </is>
      </c>
      <c>
        <v>1.3875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1.3875</v>
      </c>
    </row>
    <row>
      <c>
        <is>
          <t>1374042</t>
        </is>
      </c>
      <c>
        <v>1</v>
      </c>
      <c>
        <is>
          <t>İZMİR</t>
        </is>
      </c>
      <c>
        <v>KONAK</v>
      </c>
      <c>
        <is>
          <t>K-1769 35-01-K01769_910825347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11:53:50</t>
        </is>
      </c>
      <c>
        <is>
          <t>04.07.2020 17:27:14</t>
        </is>
      </c>
      <c>
        <v>5.556666666</v>
      </c>
      <c>
        <v>0</v>
      </c>
      <c>
        <v>9</v>
      </c>
      <c>
        <v>0</v>
      </c>
      <c>
        <v>0</v>
      </c>
      <c>
        <v>0</v>
      </c>
      <c>
        <v>50.01</v>
      </c>
      <c>
        <v>0</v>
      </c>
      <c>
        <v>0</v>
      </c>
    </row>
    <row>
      <c>
        <is>
          <t>1478532</t>
        </is>
      </c>
      <c>
        <v>1</v>
      </c>
      <c>
        <is>
          <t>MANİSA</t>
        </is>
      </c>
      <c>
        <v>YUNUSEMRE</v>
      </c>
      <c>
        <is>
          <t>DM-20/05 45-71-M00424_44485873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06:44:01</t>
        </is>
      </c>
      <c>
        <is>
          <t>28.07.2020 07:50:13</t>
        </is>
      </c>
      <c>
        <v>1.103333333</v>
      </c>
      <c>
        <v>0</v>
      </c>
      <c>
        <v>18</v>
      </c>
      <c>
        <v>0</v>
      </c>
      <c>
        <v>0</v>
      </c>
      <c>
        <v>0</v>
      </c>
      <c>
        <v>19.86</v>
      </c>
      <c>
        <v>0</v>
      </c>
      <c>
        <v>0</v>
      </c>
    </row>
    <row>
      <c>
        <is>
          <t>1386620</t>
        </is>
      </c>
      <c>
        <v>1</v>
      </c>
      <c>
        <is>
          <t>İZMİR</t>
        </is>
      </c>
      <c>
        <v>SEFERİHİSAR</v>
      </c>
      <c>
        <is>
          <t>PAYAMLI M-19 35-25-M00172_947717609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10:51:10</t>
        </is>
      </c>
      <c>
        <is>
          <t>07.07.2020 13:10:56</t>
        </is>
      </c>
      <c>
        <v>2.329444444</v>
      </c>
      <c>
        <v>0</v>
      </c>
      <c>
        <v>1</v>
      </c>
      <c>
        <v>0</v>
      </c>
      <c>
        <v>0</v>
      </c>
      <c>
        <v>0</v>
      </c>
      <c>
        <v>2.329444</v>
      </c>
      <c>
        <v>0</v>
      </c>
      <c>
        <v>0</v>
      </c>
    </row>
    <row>
      <c>
        <is>
          <t>1374007</t>
        </is>
      </c>
      <c>
        <v>1</v>
      </c>
      <c>
        <is>
          <t>İZMİR</t>
        </is>
      </c>
      <c>
        <v>KONAK</v>
      </c>
      <c>
        <is>
          <t>EŞREFPAŞA İM 35-01-A00002_CEPHANELİK-M03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11:20:59</t>
        </is>
      </c>
      <c>
        <is>
          <t>04.07.2020 12:12:24</t>
        </is>
      </c>
      <c>
        <v>0.856944444</v>
      </c>
      <c>
        <v>3</v>
      </c>
      <c>
        <v>689</v>
      </c>
      <c>
        <v>0</v>
      </c>
      <c>
        <v>0</v>
      </c>
      <c>
        <v>2.570833</v>
      </c>
      <c>
        <v>590.434722</v>
      </c>
      <c>
        <v>0</v>
      </c>
      <c>
        <v>0</v>
      </c>
    </row>
    <row>
      <c>
        <is>
          <t>1396929</t>
        </is>
      </c>
      <c>
        <v>1</v>
      </c>
      <c>
        <is>
          <t>İZMİR</t>
        </is>
      </c>
      <c>
        <v>KONAK</v>
      </c>
      <c>
        <is>
          <t>M-1507 35-01-M01507_M-1407-M01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18:16:01</t>
        </is>
      </c>
      <c>
        <is>
          <t>07.07.2020 18:43:07</t>
        </is>
      </c>
      <c>
        <v>0.451666666</v>
      </c>
      <c>
        <v>49</v>
      </c>
      <c>
        <v>12269</v>
      </c>
      <c>
        <v>0</v>
      </c>
      <c>
        <v>0</v>
      </c>
      <c>
        <v>22.131667</v>
      </c>
      <c>
        <v>5541.498325</v>
      </c>
      <c>
        <v>0</v>
      </c>
      <c>
        <v>0</v>
      </c>
    </row>
    <row>
      <c>
        <is>
          <t>1423263</t>
        </is>
      </c>
      <c>
        <v>1</v>
      </c>
      <c>
        <is>
          <t>İZMİR</t>
        </is>
      </c>
      <c>
        <v>SEFERİHİSAR</v>
      </c>
      <c>
        <is>
          <t>ÖZİMAR-ETKİNKENT SİTESİ 35-25-M00284_11396363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18:47:01</t>
        </is>
      </c>
      <c>
        <is>
          <t>17.07.2020 20:28:20</t>
        </is>
      </c>
      <c>
        <v>1.688611111</v>
      </c>
      <c>
        <v>0</v>
      </c>
      <c>
        <v>1</v>
      </c>
      <c>
        <v>0</v>
      </c>
      <c>
        <v>13</v>
      </c>
      <c>
        <v>0</v>
      </c>
      <c>
        <v>1.688611</v>
      </c>
      <c>
        <v>0</v>
      </c>
      <c>
        <v>21.951944</v>
      </c>
    </row>
    <row>
      <c>
        <is>
          <t>1371724</t>
        </is>
      </c>
      <c>
        <v>1</v>
      </c>
      <c>
        <is>
          <t>İZMİR</t>
        </is>
      </c>
      <c>
        <v>URLA</v>
      </c>
      <c>
        <is>
          <t>ÖZBEK DM (TR-315)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12:56:42</t>
        </is>
      </c>
      <c>
        <is>
          <t>01.07.2020 13:28:28</t>
        </is>
      </c>
      <c>
        <v>0.529444444</v>
      </c>
      <c>
        <v>0</v>
      </c>
      <c>
        <v>0</v>
      </c>
      <c>
        <v>18</v>
      </c>
      <c>
        <v>958</v>
      </c>
      <c>
        <v>0</v>
      </c>
      <c>
        <v>0</v>
      </c>
      <c>
        <v>9.53</v>
      </c>
      <c>
        <v>507.207777</v>
      </c>
    </row>
    <row>
      <c>
        <is>
          <t>1372292</t>
        </is>
      </c>
      <c>
        <v>1</v>
      </c>
      <c>
        <is>
          <t>İZMİR</t>
        </is>
      </c>
      <c>
        <v>TORBALI</v>
      </c>
      <c>
        <is>
          <t>TORBALI DM 35-26-M00001_6113128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10:28:30</t>
        </is>
      </c>
      <c>
        <is>
          <t>02.07.2020 13:23:55</t>
        </is>
      </c>
      <c>
        <v>2.923611111</v>
      </c>
      <c>
        <v>0</v>
      </c>
      <c>
        <v>89</v>
      </c>
      <c>
        <v>0</v>
      </c>
      <c>
        <v>0</v>
      </c>
      <c>
        <v>0</v>
      </c>
      <c>
        <v>260.201389</v>
      </c>
      <c>
        <v>0</v>
      </c>
      <c>
        <v>0</v>
      </c>
    </row>
    <row>
      <c>
        <is>
          <t>1398536</t>
        </is>
      </c>
      <c>
        <v>1</v>
      </c>
      <c>
        <is>
          <t>İZMİR</t>
        </is>
      </c>
      <c>
        <v>MENDERES</v>
      </c>
      <c>
        <is>
          <t>TR-57 35-22-M00057_35-22-M00057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17:49:31</t>
        </is>
      </c>
      <c>
        <is>
          <t>09.07.2020 18:04:40</t>
        </is>
      </c>
      <c>
        <v>0.2525</v>
      </c>
      <c>
        <v>1</v>
      </c>
      <c>
        <v>259</v>
      </c>
      <c>
        <v>0</v>
      </c>
      <c>
        <v>0</v>
      </c>
      <c>
        <v>0.2525</v>
      </c>
      <c>
        <v>65.3975</v>
      </c>
      <c>
        <v>0</v>
      </c>
      <c>
        <v>0</v>
      </c>
    </row>
    <row>
      <c>
        <is>
          <t>1398594</t>
        </is>
      </c>
      <c>
        <v>1</v>
      </c>
      <c>
        <is>
          <t>İZMİR</t>
        </is>
      </c>
      <c>
        <v>MENDERES</v>
      </c>
      <c>
        <is>
          <t>TR-57 35-22-M00057_95000079904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19:26:44</t>
        </is>
      </c>
      <c>
        <is>
          <t>09.07.2020 20:36:50</t>
        </is>
      </c>
      <c>
        <v>1.168333333</v>
      </c>
      <c>
        <v>0</v>
      </c>
      <c>
        <v>2</v>
      </c>
      <c>
        <v>0</v>
      </c>
      <c>
        <v>0</v>
      </c>
      <c>
        <v>0</v>
      </c>
      <c>
        <v>2.336667</v>
      </c>
      <c>
        <v>0</v>
      </c>
      <c>
        <v>0</v>
      </c>
    </row>
    <row>
      <c>
        <is>
          <t>1477313</t>
        </is>
      </c>
      <c>
        <v>1</v>
      </c>
      <c>
        <is>
          <t>İZMİR</t>
        </is>
      </c>
      <c>
        <v>BORNOVA</v>
      </c>
      <c>
        <is>
          <t>K-2725 35-02-K02725_910165980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14:11:21</t>
        </is>
      </c>
      <c>
        <is>
          <t>25.07.2020 17:42:39</t>
        </is>
      </c>
      <c>
        <v>3.521666666</v>
      </c>
      <c>
        <v>0</v>
      </c>
      <c>
        <v>3</v>
      </c>
      <c>
        <v>0</v>
      </c>
      <c>
        <v>0</v>
      </c>
      <c>
        <v>0</v>
      </c>
      <c>
        <v>10.565</v>
      </c>
      <c>
        <v>0</v>
      </c>
      <c>
        <v>0</v>
      </c>
    </row>
    <row>
      <c>
        <is>
          <t>1422360</t>
        </is>
      </c>
      <c>
        <v>1</v>
      </c>
      <c>
        <is>
          <t>İZMİR</t>
        </is>
      </c>
      <c>
        <v>KARŞIYAKA</v>
      </c>
      <c>
        <is>
          <t>K-3214 35-04-K03214_D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08:54:00</t>
        </is>
      </c>
      <c>
        <is>
          <t>16.07.2020 10:54:00</t>
        </is>
      </c>
      <c>
        <v>2</v>
      </c>
      <c>
        <v>0</v>
      </c>
      <c>
        <v>11</v>
      </c>
      <c>
        <v>0</v>
      </c>
      <c>
        <v>0</v>
      </c>
      <c>
        <v>0</v>
      </c>
      <c>
        <v>22</v>
      </c>
      <c>
        <v>0</v>
      </c>
      <c>
        <v>0</v>
      </c>
    </row>
    <row>
      <c>
        <is>
          <t>1371577</t>
        </is>
      </c>
      <c>
        <v>1</v>
      </c>
      <c>
        <is>
          <t>İZMİR</t>
        </is>
      </c>
      <c>
        <v>KARŞIYAKA</v>
      </c>
      <c>
        <is>
          <t>K-2486 35-04-K02486_35-04-K02486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09:28:00</t>
        </is>
      </c>
      <c>
        <is>
          <t>01.07.2020 10:35:00</t>
        </is>
      </c>
      <c>
        <v>1.116666666</v>
      </c>
      <c>
        <v>1</v>
      </c>
      <c>
        <v>315</v>
      </c>
      <c>
        <v>0</v>
      </c>
      <c>
        <v>0</v>
      </c>
      <c>
        <v>1.116667</v>
      </c>
      <c>
        <v>351.75</v>
      </c>
      <c>
        <v>0</v>
      </c>
      <c>
        <v>0</v>
      </c>
    </row>
    <row>
      <c>
        <is>
          <t>1396909</t>
        </is>
      </c>
      <c>
        <v>1</v>
      </c>
      <c>
        <is>
          <t>İZMİR</t>
        </is>
      </c>
      <c>
        <v>KONAK</v>
      </c>
      <c>
        <is>
          <t>M-1406 35-01-M01406_M-1770-M02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17:48:17</t>
        </is>
      </c>
      <c>
        <is>
          <t>07.07.2020 18:24:13</t>
        </is>
      </c>
      <c>
        <v>0.598888888</v>
      </c>
      <c>
        <v>5</v>
      </c>
      <c>
        <v>2613</v>
      </c>
      <c>
        <v>0</v>
      </c>
      <c>
        <v>0</v>
      </c>
      <c>
        <v>2.994444</v>
      </c>
      <c>
        <v>1564.896664</v>
      </c>
      <c>
        <v>0</v>
      </c>
      <c>
        <v>0</v>
      </c>
    </row>
    <row>
      <c>
        <is>
          <t>1372547</t>
        </is>
      </c>
      <c>
        <v>1</v>
      </c>
      <c>
        <is>
          <t>İZMİR</t>
        </is>
      </c>
      <c>
        <v>KARŞIYAKA</v>
      </c>
      <c>
        <is>
          <t>K-1411 35-04-K01411_35-04-K01411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15:48:25</t>
        </is>
      </c>
      <c>
        <is>
          <t>02.07.2020 16:51:16</t>
        </is>
      </c>
      <c>
        <v>1.0475</v>
      </c>
      <c>
        <v>1</v>
      </c>
      <c>
        <v>831</v>
      </c>
      <c>
        <v>0</v>
      </c>
      <c>
        <v>0</v>
      </c>
      <c>
        <v>1.0475</v>
      </c>
      <c>
        <v>870.4725</v>
      </c>
      <c>
        <v>0</v>
      </c>
      <c>
        <v>0</v>
      </c>
    </row>
    <row>
      <c>
        <is>
          <t>1479746</t>
        </is>
      </c>
      <c>
        <v>1</v>
      </c>
      <c>
        <is>
          <t>İZMİR</t>
        </is>
      </c>
      <c>
        <v>KARŞIYAKA</v>
      </c>
      <c>
        <is>
          <t>M-1175 35-04-M01175_F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29.07.2020 12:17:48</t>
        </is>
      </c>
      <c>
        <is>
          <t>29.07.2020 13:23:51</t>
        </is>
      </c>
      <c>
        <v>1.100664722</v>
      </c>
      <c>
        <v>0</v>
      </c>
      <c>
        <v>47</v>
      </c>
      <c>
        <v>0</v>
      </c>
      <c>
        <v>0</v>
      </c>
      <c>
        <v>0</v>
      </c>
      <c>
        <v>51.731242</v>
      </c>
      <c>
        <v>0</v>
      </c>
      <c>
        <v>0</v>
      </c>
    </row>
    <row>
      <c>
        <is>
          <t>1455315</t>
        </is>
      </c>
      <c>
        <v>1</v>
      </c>
      <c>
        <is>
          <t>İZMİR</t>
        </is>
      </c>
      <c>
        <v>BORNOVA</v>
      </c>
      <c>
        <is>
          <t>K-1189 35-02-K01189_910046177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19:44:11</t>
        </is>
      </c>
      <c>
        <is>
          <t>21.07.2020 20:56:28</t>
        </is>
      </c>
      <c>
        <v>1.204722222</v>
      </c>
      <c>
        <v>0</v>
      </c>
      <c>
        <v>3</v>
      </c>
      <c>
        <v>0</v>
      </c>
      <c>
        <v>0</v>
      </c>
      <c>
        <v>0</v>
      </c>
      <c>
        <v>3.614167</v>
      </c>
      <c>
        <v>0</v>
      </c>
      <c>
        <v>0</v>
      </c>
    </row>
    <row>
      <c>
        <is>
          <t>1412077</t>
        </is>
      </c>
      <c>
        <v>1</v>
      </c>
      <c>
        <is>
          <t>İZMİR</t>
        </is>
      </c>
      <c>
        <v>BORNOVA</v>
      </c>
      <c>
        <is>
          <t>K-3730 35-02-K03730_B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13:57:55</t>
        </is>
      </c>
      <c>
        <is>
          <t>15.07.2020 16:49:14</t>
        </is>
      </c>
      <c>
        <v>2.855277777</v>
      </c>
      <c>
        <v>0</v>
      </c>
      <c>
        <v>50</v>
      </c>
      <c>
        <v>0</v>
      </c>
      <c>
        <v>0</v>
      </c>
      <c>
        <v>0</v>
      </c>
      <c>
        <v>142.763889</v>
      </c>
      <c>
        <v>0</v>
      </c>
      <c>
        <v>0</v>
      </c>
    </row>
    <row>
      <c>
        <is>
          <t>1398445</t>
        </is>
      </c>
      <c>
        <v>1</v>
      </c>
      <c>
        <is>
          <t>İZMİR</t>
        </is>
      </c>
      <c>
        <v>BORNOVA</v>
      </c>
      <c>
        <is>
          <t>K-95 35-02-K00095_910087009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15:08:17</t>
        </is>
      </c>
      <c>
        <is>
          <t>09.07.2020 17:50:49</t>
        </is>
      </c>
      <c>
        <v>2.708888888</v>
      </c>
      <c>
        <v>0</v>
      </c>
      <c>
        <v>4</v>
      </c>
      <c>
        <v>0</v>
      </c>
      <c>
        <v>0</v>
      </c>
      <c>
        <v>0</v>
      </c>
      <c>
        <v>10.835556</v>
      </c>
      <c>
        <v>0</v>
      </c>
      <c>
        <v>0</v>
      </c>
    </row>
    <row>
      <c>
        <is>
          <t>1397329</t>
        </is>
      </c>
      <c>
        <v>1</v>
      </c>
      <c>
        <is>
          <t>İZMİR</t>
        </is>
      </c>
      <c>
        <v>ÇEŞME</v>
      </c>
      <c>
        <is>
          <t>L-275 35-18-L00275_950444863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06:44:03</t>
        </is>
      </c>
      <c>
        <is>
          <t>08.07.2020 09:48:21</t>
        </is>
      </c>
      <c>
        <v>3.071666666</v>
      </c>
      <c>
        <v>0</v>
      </c>
      <c>
        <v>1</v>
      </c>
      <c>
        <v>0</v>
      </c>
      <c>
        <v>0</v>
      </c>
      <c>
        <v>0</v>
      </c>
      <c>
        <v>3.071667</v>
      </c>
      <c>
        <v>0</v>
      </c>
      <c>
        <v>0</v>
      </c>
    </row>
    <row>
      <c>
        <is>
          <t>1410583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05:17:38</t>
        </is>
      </c>
      <c>
        <is>
          <t>13.07.2020 05:33:30</t>
        </is>
      </c>
      <c>
        <v>0.264444444</v>
      </c>
      <c>
        <v>1</v>
      </c>
      <c>
        <v>1516</v>
      </c>
      <c>
        <v>88</v>
      </c>
      <c>
        <v>139</v>
      </c>
      <c>
        <v>0.264444</v>
      </c>
      <c>
        <v>400.897777</v>
      </c>
      <c>
        <v>23.271111</v>
      </c>
      <c>
        <v>36.757778</v>
      </c>
    </row>
    <row>
      <c>
        <is>
          <t>1422342</t>
        </is>
      </c>
      <c>
        <v>1</v>
      </c>
      <c>
        <is>
          <t>İZMİR</t>
        </is>
      </c>
      <c>
        <v>MENDERES</v>
      </c>
      <c>
        <is>
          <t>MENDERES DM-2/TR-1 35-22-M00300_MENDERES-1-M17 M17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06:19:47</t>
        </is>
      </c>
      <c>
        <is>
          <t>16.07.2020 09:45:36</t>
        </is>
      </c>
      <c>
        <v>3.430277777</v>
      </c>
      <c>
        <v>0</v>
      </c>
      <c>
        <v>359</v>
      </c>
      <c>
        <v>46</v>
      </c>
      <c>
        <v>134</v>
      </c>
      <c>
        <v>0</v>
      </c>
      <c>
        <v>1231.469722</v>
      </c>
      <c>
        <v>157.792778</v>
      </c>
      <c>
        <v>459.657222</v>
      </c>
    </row>
    <row>
      <c>
        <is>
          <t>1455603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12:11:08</t>
        </is>
      </c>
      <c>
        <is>
          <t>22.07.2020 12:34:44</t>
        </is>
      </c>
      <c>
        <v>0.393333333</v>
      </c>
      <c>
        <v>1</v>
      </c>
      <c>
        <v>1516</v>
      </c>
      <c>
        <v>88</v>
      </c>
      <c>
        <v>139</v>
      </c>
      <c>
        <v>0.393333</v>
      </c>
      <c>
        <v>596.293333</v>
      </c>
      <c>
        <v>34.613333</v>
      </c>
      <c>
        <v>54.673333</v>
      </c>
    </row>
    <row>
      <c>
        <is>
          <t>1424717</t>
        </is>
      </c>
      <c>
        <v>1</v>
      </c>
      <c>
        <is>
          <t>İZMİR</t>
        </is>
      </c>
      <c>
        <v>ÇEŞME</v>
      </c>
      <c>
        <is>
          <t>L-272 35-18-L00272_950445068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15:46:50</t>
        </is>
      </c>
      <c>
        <is>
          <t>20.07.2020 18:01:59</t>
        </is>
      </c>
      <c>
        <v>2.2525</v>
      </c>
      <c>
        <v>0</v>
      </c>
      <c>
        <v>1</v>
      </c>
      <c>
        <v>0</v>
      </c>
      <c>
        <v>0</v>
      </c>
      <c>
        <v>0</v>
      </c>
      <c>
        <v>2.2525</v>
      </c>
      <c>
        <v>0</v>
      </c>
      <c>
        <v>0</v>
      </c>
    </row>
    <row>
      <c>
        <is>
          <t>1374665</t>
        </is>
      </c>
      <c>
        <v>1</v>
      </c>
      <c>
        <is>
          <t>İZMİR</t>
        </is>
      </c>
      <c>
        <v>MENDERES</v>
      </c>
      <c>
        <is>
          <t>MENDERES DM-2/TR-1 35-22-M00300_KAPASİTÖR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10:10:14</t>
        </is>
      </c>
      <c>
        <is>
          <t>05.07.2020 10:28:59</t>
        </is>
      </c>
      <c>
        <v>0.3125</v>
      </c>
      <c>
        <v>14</v>
      </c>
      <c>
        <v>1140</v>
      </c>
      <c>
        <v>101</v>
      </c>
      <c>
        <v>28</v>
      </c>
      <c>
        <v>4.375</v>
      </c>
      <c>
        <v>356.25</v>
      </c>
      <c>
        <v>31.5625</v>
      </c>
      <c>
        <v>8.75</v>
      </c>
    </row>
    <row>
      <c>
        <is>
          <t>1398051</t>
        </is>
      </c>
      <c>
        <v>1</v>
      </c>
      <c>
        <is>
          <t>İZMİR</t>
        </is>
      </c>
      <c>
        <v>MENDERES</v>
      </c>
      <c>
        <is>
          <t>DM-2/TR-20 35-22-M00853_TR-51 (ALTINTEPE)-M01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06:32:44</t>
        </is>
      </c>
      <c>
        <is>
          <t>09.07.2020 06:51:54</t>
        </is>
      </c>
      <c>
        <v>0.319444444</v>
      </c>
      <c>
        <v>2</v>
      </c>
      <c>
        <v>1017</v>
      </c>
      <c>
        <v>17</v>
      </c>
      <c>
        <v>31</v>
      </c>
      <c>
        <v>0.638889</v>
      </c>
      <c>
        <v>324.875</v>
      </c>
      <c>
        <v>5.430556</v>
      </c>
      <c>
        <v>9.902778</v>
      </c>
    </row>
    <row>
      <c>
        <is>
          <t>1478016</t>
        </is>
      </c>
      <c>
        <v>1</v>
      </c>
      <c>
        <is>
          <t>İZMİR</t>
        </is>
      </c>
      <c>
        <v>MENDERES</v>
      </c>
      <c>
        <is>
          <t>MENDERES DM-2/TR-1 35-22-M00300_PERLİT-M18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07:35:13</t>
        </is>
      </c>
      <c>
        <is>
          <t>27.07.2020 08:13:05</t>
        </is>
      </c>
      <c>
        <v>0.631111111</v>
      </c>
      <c>
        <v>0</v>
      </c>
      <c>
        <v>1231</v>
      </c>
      <c>
        <v>85</v>
      </c>
      <c>
        <v>860</v>
      </c>
      <c>
        <v>0</v>
      </c>
      <c>
        <v>776.897778</v>
      </c>
      <c>
        <v>53.644444</v>
      </c>
      <c>
        <v>542.755555</v>
      </c>
    </row>
    <row>
      <c>
        <is>
          <t>1373235</t>
        </is>
      </c>
      <c>
        <v>1</v>
      </c>
      <c>
        <is>
          <t>İZMİR</t>
        </is>
      </c>
      <c>
        <v>ÇEŞME</v>
      </c>
      <c>
        <is>
          <t>L-274 35-18-L00274_950444804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12:18:13</t>
        </is>
      </c>
      <c>
        <is>
          <t>03.07.2020 15:57:37</t>
        </is>
      </c>
      <c>
        <v>3.656666666</v>
      </c>
      <c>
        <v>0</v>
      </c>
      <c>
        <v>1</v>
      </c>
      <c>
        <v>0</v>
      </c>
      <c>
        <v>0</v>
      </c>
      <c>
        <v>0</v>
      </c>
      <c>
        <v>3.656667</v>
      </c>
      <c>
        <v>0</v>
      </c>
      <c>
        <v>0</v>
      </c>
    </row>
    <row>
      <c>
        <is>
          <t>1397998</t>
        </is>
      </c>
      <c>
        <v>1</v>
      </c>
      <c>
        <is>
          <t>İZMİR</t>
        </is>
      </c>
      <c>
        <v>ÇEŞME</v>
      </c>
      <c>
        <is>
          <t>L-499 35-18-L00499_5820125 b1b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22:51:13</t>
        </is>
      </c>
      <c>
        <is>
          <t>08.07.2020 23:51:22</t>
        </is>
      </c>
      <c>
        <v>1.0025</v>
      </c>
      <c>
        <v>0</v>
      </c>
      <c>
        <v>29</v>
      </c>
      <c>
        <v>0</v>
      </c>
      <c>
        <v>0</v>
      </c>
      <c>
        <v>0</v>
      </c>
      <c>
        <v>29.0725</v>
      </c>
      <c>
        <v>0</v>
      </c>
      <c>
        <v>0</v>
      </c>
    </row>
    <row>
      <c>
        <is>
          <t>1477620</t>
        </is>
      </c>
      <c>
        <v>1</v>
      </c>
      <c>
        <is>
          <t>İZMİR</t>
        </is>
      </c>
      <c>
        <v>ÇEŞME</v>
      </c>
      <c>
        <is>
          <t>L-267 35-18-L00267_950429729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09:02:21</t>
        </is>
      </c>
      <c>
        <is>
          <t>26.07.2020 10:06:45</t>
        </is>
      </c>
      <c>
        <v>1.073333333</v>
      </c>
      <c>
        <v>0</v>
      </c>
      <c>
        <v>1</v>
      </c>
      <c>
        <v>0</v>
      </c>
      <c>
        <v>0</v>
      </c>
      <c>
        <v>0</v>
      </c>
      <c>
        <v>1.073333</v>
      </c>
      <c>
        <v>0</v>
      </c>
      <c>
        <v>0</v>
      </c>
    </row>
    <row>
      <c>
        <is>
          <t>1374942</t>
        </is>
      </c>
      <c>
        <v>1</v>
      </c>
      <c>
        <is>
          <t>İZMİR</t>
        </is>
      </c>
      <c>
        <v>GAZİEMİR</v>
      </c>
      <c>
        <is>
          <t>K-2496 35-08-K02496_910363685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16:21:56</t>
        </is>
      </c>
      <c>
        <is>
          <t>05.07.2020 19:09:02</t>
        </is>
      </c>
      <c>
        <v>2.785</v>
      </c>
      <c>
        <v>0</v>
      </c>
      <c>
        <v>1</v>
      </c>
      <c>
        <v>0</v>
      </c>
      <c>
        <v>0</v>
      </c>
      <c>
        <v>0</v>
      </c>
      <c>
        <v>2.785</v>
      </c>
      <c>
        <v>0</v>
      </c>
      <c>
        <v>0</v>
      </c>
    </row>
    <row>
      <c>
        <is>
          <t>1477183</t>
        </is>
      </c>
      <c>
        <v>1</v>
      </c>
      <c>
        <is>
          <t>İZMİR</t>
        </is>
      </c>
      <c>
        <v>TORBALI</v>
      </c>
      <c>
        <is>
          <t>TORBALI DM 35-26-M00001_TR-2  TEZCANLAR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10:28:01</t>
        </is>
      </c>
      <c>
        <is>
          <t>25.07.2020 10:39:58</t>
        </is>
      </c>
      <c>
        <v>0.199166666</v>
      </c>
      <c>
        <v>17</v>
      </c>
      <c>
        <v>5517</v>
      </c>
      <c>
        <v>0</v>
      </c>
      <c>
        <v>0</v>
      </c>
      <c>
        <v>3.385833</v>
      </c>
      <c>
        <v>1098.802496</v>
      </c>
      <c>
        <v>0</v>
      </c>
      <c>
        <v>0</v>
      </c>
    </row>
    <row>
      <c>
        <is>
          <t>1424540</t>
        </is>
      </c>
      <c>
        <v>1</v>
      </c>
      <c>
        <is>
          <t>İZMİR</t>
        </is>
      </c>
      <c>
        <v>ÇEŞME</v>
      </c>
      <c>
        <is>
          <t>L-513 REİSDERE 35-18-L00513_950460730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20.07.2020 11:11:50</t>
        </is>
      </c>
      <c>
        <is>
          <t>20.07.2020 21:35:55</t>
        </is>
      </c>
      <c>
        <v>10.401388888</v>
      </c>
      <c>
        <v>0</v>
      </c>
      <c>
        <v>3</v>
      </c>
      <c>
        <v>0</v>
      </c>
      <c>
        <v>0</v>
      </c>
      <c>
        <v>0</v>
      </c>
      <c>
        <v>31.204167</v>
      </c>
      <c>
        <v>0</v>
      </c>
      <c>
        <v>0</v>
      </c>
    </row>
    <row>
      <c>
        <is>
          <t>1480987</t>
        </is>
      </c>
      <c>
        <v>1</v>
      </c>
      <c>
        <is>
          <t>İZMİR</t>
        </is>
      </c>
      <c>
        <v>FOÇA</v>
      </c>
      <c>
        <is>
          <t>GERENKÖY TR-2 35-23-M00148_950415065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10:17:22</t>
        </is>
      </c>
      <c>
        <is>
          <t>31.07.2020 12:14:15</t>
        </is>
      </c>
      <c>
        <v>1.948055555</v>
      </c>
      <c>
        <v>0</v>
      </c>
      <c>
        <v>1</v>
      </c>
      <c>
        <v>0</v>
      </c>
      <c>
        <v>0</v>
      </c>
      <c>
        <v>0</v>
      </c>
      <c>
        <v>1.948056</v>
      </c>
      <c>
        <v>0</v>
      </c>
      <c>
        <v>0</v>
      </c>
    </row>
    <row>
      <c>
        <is>
          <t>1480974</t>
        </is>
      </c>
      <c>
        <v>1</v>
      </c>
      <c>
        <is>
          <t>İZMİR</t>
        </is>
      </c>
      <c>
        <v>BORNOVA</v>
      </c>
      <c>
        <is>
          <t>M-1283 35-02-M01283_G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09:54:12</t>
        </is>
      </c>
      <c>
        <is>
          <t>31.07.2020 10:49:21</t>
        </is>
      </c>
      <c>
        <v>0.919166666</v>
      </c>
      <c>
        <v>0</v>
      </c>
      <c>
        <v>101</v>
      </c>
      <c>
        <v>0</v>
      </c>
      <c>
        <v>0</v>
      </c>
      <c>
        <v>0</v>
      </c>
      <c>
        <v>92.835833</v>
      </c>
      <c>
        <v>0</v>
      </c>
      <c>
        <v>0</v>
      </c>
    </row>
    <row>
      <c>
        <is>
          <t>1455723</t>
        </is>
      </c>
      <c>
        <v>1</v>
      </c>
      <c>
        <is>
          <t>İZMİR</t>
        </is>
      </c>
      <c>
        <v>MENDERES</v>
      </c>
      <c>
        <is>
          <t>DM-2/TR-20 35-22-M00853_TR-51 (ALTINTEPE)-M01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16:32:08</t>
        </is>
      </c>
      <c>
        <is>
          <t>22.07.2020 16:46:00</t>
        </is>
      </c>
      <c>
        <v>0.231111111</v>
      </c>
      <c>
        <v>2</v>
      </c>
      <c>
        <v>1014</v>
      </c>
      <c>
        <v>17</v>
      </c>
      <c>
        <v>38</v>
      </c>
      <c>
        <v>0.462222</v>
      </c>
      <c>
        <v>234.346667</v>
      </c>
      <c>
        <v>3.928889</v>
      </c>
      <c>
        <v>8.782222</v>
      </c>
    </row>
    <row>
      <c>
        <is>
          <t>1410221</t>
        </is>
      </c>
      <c>
        <v>1</v>
      </c>
      <c>
        <is>
          <t>İZMİR</t>
        </is>
      </c>
      <c>
        <v>MENDERES</v>
      </c>
      <c>
        <is>
          <t>MENDERES DM-2/TR-1 35-22-M00300_KÖYLER-1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10:11:13</t>
        </is>
      </c>
      <c>
        <is>
          <t>12.07.2020 10:33:26</t>
        </is>
      </c>
      <c>
        <v>0.370277777</v>
      </c>
      <c>
        <v>1</v>
      </c>
      <c>
        <v>1516</v>
      </c>
      <c>
        <v>88</v>
      </c>
      <c>
        <v>139</v>
      </c>
      <c>
        <v>0.370278</v>
      </c>
      <c>
        <v>561.34111</v>
      </c>
      <c>
        <v>32.584444</v>
      </c>
      <c>
        <v>51.468611</v>
      </c>
    </row>
    <row>
      <c>
        <is>
          <t>1397402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08.07.2020 09:05:08</t>
        </is>
      </c>
      <c>
        <is>
          <t>08.07.2020 09:20:00</t>
        </is>
      </c>
      <c>
        <v>0.247777777</v>
      </c>
      <c>
        <v>0</v>
      </c>
      <c>
        <v>19</v>
      </c>
      <c>
        <v>1</v>
      </c>
      <c>
        <v>3</v>
      </c>
      <c>
        <v>0</v>
      </c>
      <c>
        <v>4.707778</v>
      </c>
      <c>
        <v>0.247778</v>
      </c>
      <c>
        <v>0.743333</v>
      </c>
    </row>
    <row>
      <c>
        <is>
          <t>1480694</t>
        </is>
      </c>
      <c>
        <v>1</v>
      </c>
      <c>
        <is>
          <t>İZMİR</t>
        </is>
      </c>
      <c>
        <v>ÇEŞME</v>
      </c>
      <c>
        <is>
          <t>L-266 35-18-L00266_7044464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18:42:58</t>
        </is>
      </c>
      <c>
        <is>
          <t>30.07.2020 22:49:27</t>
        </is>
      </c>
      <c>
        <v>4.108055555</v>
      </c>
      <c>
        <v>0</v>
      </c>
      <c>
        <v>150</v>
      </c>
      <c>
        <v>0</v>
      </c>
      <c>
        <v>0</v>
      </c>
      <c>
        <v>0</v>
      </c>
      <c>
        <v>616.208333</v>
      </c>
      <c>
        <v>0</v>
      </c>
      <c>
        <v>0</v>
      </c>
    </row>
    <row>
      <c>
        <is>
          <t>1385625</t>
        </is>
      </c>
      <c>
        <v>1</v>
      </c>
      <c>
        <is>
          <t>İZMİR</t>
        </is>
      </c>
      <c>
        <v>ÇEŞME</v>
      </c>
      <c>
        <is>
          <t>L-277 35-18-L00277_950445453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10:43:33</t>
        </is>
      </c>
      <c>
        <is>
          <t>06.07.2020 18:08:30</t>
        </is>
      </c>
      <c>
        <v>7.415833333</v>
      </c>
      <c>
        <v>0</v>
      </c>
      <c>
        <v>1</v>
      </c>
      <c>
        <v>0</v>
      </c>
      <c>
        <v>0</v>
      </c>
      <c>
        <v>0</v>
      </c>
      <c>
        <v>7.415833</v>
      </c>
      <c>
        <v>0</v>
      </c>
      <c>
        <v>0</v>
      </c>
    </row>
    <row>
      <c>
        <is>
          <t>1372537</t>
        </is>
      </c>
      <c>
        <v>1</v>
      </c>
      <c>
        <is>
          <t>İZMİR</t>
        </is>
      </c>
      <c>
        <v>ÇEŞME</v>
      </c>
      <c>
        <is>
          <t>L-336 REİSDERE 35-18-L00336_12001270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15:22:12</t>
        </is>
      </c>
      <c>
        <is>
          <t>02.07.2020 17:28:49</t>
        </is>
      </c>
      <c>
        <v>2.110277777</v>
      </c>
      <c>
        <v>0</v>
      </c>
      <c>
        <v>54</v>
      </c>
      <c>
        <v>0</v>
      </c>
      <c>
        <v>7</v>
      </c>
      <c>
        <v>0</v>
      </c>
      <c>
        <v>113.955</v>
      </c>
      <c>
        <v>0</v>
      </c>
      <c>
        <v>14.771944</v>
      </c>
    </row>
    <row>
      <c>
        <is>
          <t>1400053</t>
        </is>
      </c>
      <c>
        <v>1</v>
      </c>
      <c>
        <is>
          <t>İZMİR</t>
        </is>
      </c>
      <c>
        <v>TORBALI</v>
      </c>
      <c>
        <is>
          <t>DM-5/TR-22 35-26-M01289_943094357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22:39:27</t>
        </is>
      </c>
      <c>
        <is>
          <t>11.07.2020 23:39:40</t>
        </is>
      </c>
      <c>
        <v>1.003611111</v>
      </c>
      <c>
        <v>0</v>
      </c>
      <c>
        <v>1</v>
      </c>
      <c>
        <v>0</v>
      </c>
      <c>
        <v>0</v>
      </c>
      <c>
        <v>0</v>
      </c>
      <c>
        <v>1.003611</v>
      </c>
      <c>
        <v>0</v>
      </c>
      <c>
        <v>0</v>
      </c>
    </row>
    <row>
      <c>
        <is>
          <t>1435278</t>
        </is>
      </c>
      <c>
        <v>1</v>
      </c>
      <c>
        <is>
          <t>İZMİR</t>
        </is>
      </c>
      <c>
        <v>TORBALI</v>
      </c>
      <c>
        <is>
          <t>DM-5/16 35-26-M00839_956629206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16:32:22</t>
        </is>
      </c>
      <c>
        <is>
          <t>21.07.2020 17:29:34</t>
        </is>
      </c>
      <c>
        <v>0.953333333</v>
      </c>
      <c>
        <v>0</v>
      </c>
      <c>
        <v>4</v>
      </c>
      <c>
        <v>0</v>
      </c>
      <c>
        <v>0</v>
      </c>
      <c>
        <v>0</v>
      </c>
      <c>
        <v>3.813333</v>
      </c>
      <c>
        <v>0</v>
      </c>
      <c>
        <v>0</v>
      </c>
    </row>
    <row>
      <c>
        <is>
          <t>1455542</t>
        </is>
      </c>
      <c>
        <v>1</v>
      </c>
      <c>
        <is>
          <t>İZMİR</t>
        </is>
      </c>
      <c>
        <v>TORBALI</v>
      </c>
      <c>
        <is>
          <t>ATALAN KÖK 35-26-L00247_KIRBAŞ SULAMA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22.07.2020 10:11:17</t>
        </is>
      </c>
      <c>
        <is>
          <t>22.07.2020 17:46:00</t>
        </is>
      </c>
      <c>
        <v>7.578611111</v>
      </c>
      <c>
        <v>0</v>
      </c>
      <c>
        <v>0</v>
      </c>
      <c>
        <v>26</v>
      </c>
      <c>
        <v>0</v>
      </c>
      <c>
        <v>0</v>
      </c>
      <c>
        <v>0</v>
      </c>
      <c>
        <v>197.043889</v>
      </c>
      <c>
        <v>0</v>
      </c>
    </row>
    <row>
      <c>
        <is>
          <t>1372957</t>
        </is>
      </c>
      <c>
        <v>1</v>
      </c>
      <c>
        <is>
          <t>MANİSA</t>
        </is>
      </c>
      <c>
        <v>YUNUSEMRE</v>
      </c>
      <c>
        <is>
          <t>DM-18/08 45-71-M02221_TURGUTALP KÖK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06:11:00</t>
        </is>
      </c>
      <c>
        <is>
          <t>03.07.2020 07:21:29</t>
        </is>
      </c>
      <c>
        <v>1.174722222</v>
      </c>
      <c>
        <v>1</v>
      </c>
      <c>
        <v>1</v>
      </c>
      <c>
        <v>26</v>
      </c>
      <c>
        <v>243</v>
      </c>
      <c>
        <v>1.174722</v>
      </c>
      <c>
        <v>1.174722</v>
      </c>
      <c>
        <v>30.542778</v>
      </c>
      <c>
        <v>285.4575</v>
      </c>
    </row>
    <row>
      <c>
        <is>
          <t>1411875</t>
        </is>
      </c>
      <c>
        <v>1</v>
      </c>
      <c>
        <is>
          <t>İZMİR</t>
        </is>
      </c>
      <c>
        <v>MENDERES</v>
      </c>
      <c>
        <is>
          <t>MENDERES DM-2/TR-1 35-22-M00300_PERLİT-M18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06:18:36</t>
        </is>
      </c>
      <c>
        <is>
          <t>15.07.2020 06:39:46</t>
        </is>
      </c>
      <c>
        <v>0.352777777</v>
      </c>
      <c>
        <v>0</v>
      </c>
      <c>
        <v>1230</v>
      </c>
      <c>
        <v>85</v>
      </c>
      <c>
        <v>859</v>
      </c>
      <c>
        <v>0</v>
      </c>
      <c>
        <v>433.916666</v>
      </c>
      <c>
        <v>29.986111</v>
      </c>
      <c>
        <v>303.03611</v>
      </c>
    </row>
    <row>
      <c>
        <is>
          <t>1398862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09:18:20</t>
        </is>
      </c>
      <c>
        <is>
          <t>10.07.2020 09:25:00</t>
        </is>
      </c>
      <c>
        <v>0.111111111</v>
      </c>
      <c>
        <v>1</v>
      </c>
      <c>
        <v>1473</v>
      </c>
      <c>
        <v>87</v>
      </c>
      <c>
        <v>124</v>
      </c>
      <c>
        <v>0.111111</v>
      </c>
      <c>
        <v>163.666667</v>
      </c>
      <c>
        <v>9.666667</v>
      </c>
      <c>
        <v>13.777778</v>
      </c>
    </row>
    <row>
      <c>
        <is>
          <t>1386438</t>
        </is>
      </c>
      <c>
        <v>1</v>
      </c>
      <c>
        <is>
          <t>İZMİR</t>
        </is>
      </c>
      <c>
        <v>MENDERES</v>
      </c>
      <c>
        <is>
          <t>DM-2/TR-20 35-22-M00853_TR-51 (ALTINTEPE)-M01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08:41:27</t>
        </is>
      </c>
      <c>
        <is>
          <t>07.07.2020 08:54:00</t>
        </is>
      </c>
      <c>
        <v>0.209166666</v>
      </c>
      <c>
        <v>2</v>
      </c>
      <c>
        <v>1017</v>
      </c>
      <c>
        <v>17</v>
      </c>
      <c>
        <v>31</v>
      </c>
      <c>
        <v>0.418333</v>
      </c>
      <c>
        <v>212.722499</v>
      </c>
      <c>
        <v>3.555833</v>
      </c>
      <c>
        <v>6.484167</v>
      </c>
    </row>
    <row>
      <c>
        <is>
          <t>1478142</t>
        </is>
      </c>
      <c>
        <v>1</v>
      </c>
      <c>
        <is>
          <t>İZMİR</t>
        </is>
      </c>
      <c>
        <v>ÇEŞME</v>
      </c>
      <c>
        <is>
          <t>L-308 35-18-L00308_950465576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10:42:46</t>
        </is>
      </c>
      <c>
        <is>
          <t>27.07.2020 14:27:37</t>
        </is>
      </c>
      <c>
        <v>3.7475</v>
      </c>
      <c>
        <v>0</v>
      </c>
      <c>
        <v>1</v>
      </c>
      <c>
        <v>0</v>
      </c>
      <c>
        <v>0</v>
      </c>
      <c>
        <v>0</v>
      </c>
      <c>
        <v>3.7475</v>
      </c>
      <c>
        <v>0</v>
      </c>
      <c>
        <v>0</v>
      </c>
    </row>
    <row>
      <c>
        <is>
          <t>1479618</t>
        </is>
      </c>
      <c>
        <v>1</v>
      </c>
      <c>
        <is>
          <t>İZMİR</t>
        </is>
      </c>
      <c>
        <v>MENDERES</v>
      </c>
      <c>
        <is>
          <t>MENDERES DM-2/TR-1 35-22-M00300_MENDERES-1-M17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10:40:26</t>
        </is>
      </c>
      <c>
        <is>
          <t>29.07.2020 11:08:00</t>
        </is>
      </c>
      <c>
        <v>0.459444444</v>
      </c>
      <c>
        <v>0</v>
      </c>
      <c>
        <v>359</v>
      </c>
      <c>
        <v>46</v>
      </c>
      <c>
        <v>134</v>
      </c>
      <c>
        <v>0</v>
      </c>
      <c>
        <v>164.940555</v>
      </c>
      <c>
        <v>21.134444</v>
      </c>
      <c>
        <v>61.565555</v>
      </c>
    </row>
    <row>
      <c>
        <is>
          <t>1373883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04.07.2020 09:02:17</t>
        </is>
      </c>
      <c>
        <is>
          <t>04.07.2020 09:16:05</t>
        </is>
      </c>
      <c>
        <v>0.23</v>
      </c>
      <c>
        <v>1</v>
      </c>
      <c>
        <v>1514</v>
      </c>
      <c>
        <v>88</v>
      </c>
      <c>
        <v>128</v>
      </c>
      <c>
        <v>0.23</v>
      </c>
      <c>
        <v>348.22</v>
      </c>
      <c>
        <v>20.24</v>
      </c>
      <c>
        <v>29.44</v>
      </c>
    </row>
    <row>
      <c>
        <is>
          <t>1399995</t>
        </is>
      </c>
      <c>
        <v>1</v>
      </c>
      <c>
        <is>
          <t>İZMİR</t>
        </is>
      </c>
      <c>
        <v>MENDERES</v>
      </c>
      <c>
        <is>
          <t>MENDERES DM-2/TR-1 35-22-M00300_MENDERES-1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20:04:47</t>
        </is>
      </c>
      <c>
        <is>
          <t>11.07.2020 20:47:57</t>
        </is>
      </c>
      <c>
        <v>0.719444444</v>
      </c>
      <c>
        <v>0</v>
      </c>
      <c>
        <v>52</v>
      </c>
      <c>
        <v>1</v>
      </c>
      <c>
        <v>27</v>
      </c>
      <c>
        <v>0</v>
      </c>
      <c>
        <v>37.411111</v>
      </c>
      <c>
        <v>0.719444</v>
      </c>
      <c>
        <v>19.425</v>
      </c>
    </row>
    <row>
      <c>
        <is>
          <t>1372008</t>
        </is>
      </c>
      <c>
        <v>1</v>
      </c>
      <c>
        <is>
          <t>İZMİR</t>
        </is>
      </c>
      <c>
        <v>BAYRAKLI</v>
      </c>
      <c>
        <is>
          <t>K-3634 35-02-K03634_7244470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20:34:46</t>
        </is>
      </c>
      <c>
        <is>
          <t>01.07.2020 21:47:05</t>
        </is>
      </c>
      <c>
        <v>1.205277777</v>
      </c>
      <c>
        <v>0</v>
      </c>
      <c>
        <v>283</v>
      </c>
      <c>
        <v>0</v>
      </c>
      <c>
        <v>0</v>
      </c>
      <c>
        <v>0</v>
      </c>
      <c>
        <v>341.093611</v>
      </c>
      <c>
        <v>0</v>
      </c>
      <c>
        <v>0</v>
      </c>
    </row>
    <row>
      <c>
        <is>
          <t>1397856</t>
        </is>
      </c>
      <c>
        <v>1</v>
      </c>
      <c>
        <is>
          <t>İZMİR</t>
        </is>
      </c>
      <c>
        <v>BORNOVA</v>
      </c>
      <c>
        <is>
          <t>M-1621 35-02-M01621_TRF 1-M01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08.07.2020 18:42:00</t>
        </is>
      </c>
      <c>
        <is>
          <t>08.07.2020 21:27:45</t>
        </is>
      </c>
      <c>
        <v>2.7625</v>
      </c>
      <c>
        <v>2</v>
      </c>
      <c>
        <v>32</v>
      </c>
      <c>
        <v>0</v>
      </c>
      <c>
        <v>0</v>
      </c>
      <c>
        <v>5.525</v>
      </c>
      <c>
        <v>88.4</v>
      </c>
      <c>
        <v>0</v>
      </c>
      <c>
        <v>0</v>
      </c>
    </row>
    <row>
      <c>
        <is>
          <t>1410398</t>
        </is>
      </c>
      <c>
        <v>1</v>
      </c>
      <c>
        <is>
          <t>İZMİR</t>
        </is>
      </c>
      <c>
        <v>MENDERES</v>
      </c>
      <c>
        <is>
          <t>MUSA EKİZ ÖZEL 35-22-M00474Ö_35-22-M00474Ö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16:09:29</t>
        </is>
      </c>
      <c>
        <is>
          <t>12.07.2020 18:10:40</t>
        </is>
      </c>
      <c>
        <v>2.019722222</v>
      </c>
      <c>
        <v>0</v>
      </c>
      <c>
        <v>0</v>
      </c>
      <c>
        <v>1</v>
      </c>
      <c>
        <v>0</v>
      </c>
      <c>
        <v>0</v>
      </c>
      <c>
        <v>0</v>
      </c>
      <c>
        <v>2.019722</v>
      </c>
      <c>
        <v>0</v>
      </c>
    </row>
    <row>
      <c>
        <is>
          <t>1410976</t>
        </is>
      </c>
      <c>
        <v>1</v>
      </c>
      <c>
        <is>
          <t>MANİSA</t>
        </is>
      </c>
      <c>
        <v>YUNUSEMRE</v>
      </c>
      <c>
        <is>
          <t>DM-18 (UNCU BOZKÖY) 45-71-M00213_953222774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13.07.2020 16:38:00</t>
        </is>
      </c>
      <c>
        <is>
          <t>13.07.2020 17:24:53</t>
        </is>
      </c>
      <c>
        <v>0.781388888</v>
      </c>
      <c>
        <v>0</v>
      </c>
      <c>
        <v>13</v>
      </c>
      <c>
        <v>0</v>
      </c>
      <c>
        <v>0</v>
      </c>
      <c>
        <v>0</v>
      </c>
      <c>
        <v>10.158056</v>
      </c>
      <c>
        <v>0</v>
      </c>
      <c>
        <v>0</v>
      </c>
    </row>
    <row>
      <c>
        <is>
          <t>1397780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08.07.2020 16:57:01</t>
        </is>
      </c>
      <c>
        <is>
          <t>08.07.2020 17:08:54</t>
        </is>
      </c>
      <c>
        <v>0.198055555</v>
      </c>
      <c>
        <v>1</v>
      </c>
      <c>
        <v>1514</v>
      </c>
      <c>
        <v>88</v>
      </c>
      <c>
        <v>128</v>
      </c>
      <c>
        <v>0.198056</v>
      </c>
      <c>
        <v>299.85611</v>
      </c>
      <c>
        <v>17.428889</v>
      </c>
      <c>
        <v>25.351111</v>
      </c>
    </row>
    <row>
      <c>
        <is>
          <t>1477666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26.07.2020 10:00:52</t>
        </is>
      </c>
      <c>
        <is>
          <t>26.07.2020 10:35:24</t>
        </is>
      </c>
      <c>
        <v>0.575555555</v>
      </c>
      <c>
        <v>1</v>
      </c>
      <c>
        <v>1503</v>
      </c>
      <c>
        <v>87</v>
      </c>
      <c>
        <v>139</v>
      </c>
      <c>
        <v>0.575556</v>
      </c>
      <c>
        <v>865.059999</v>
      </c>
      <c>
        <v>50.073333</v>
      </c>
      <c>
        <v>80.002222</v>
      </c>
    </row>
    <row>
      <c>
        <is>
          <t>1455693</t>
        </is>
      </c>
      <c>
        <v>1</v>
      </c>
      <c>
        <is>
          <t>MANİSA</t>
        </is>
      </c>
      <c>
        <v>YUNUSEMRE</v>
      </c>
      <c>
        <is>
          <t>DM-17/03 HUZUREVİ 45-71-M00415_95000118482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15:30:31</t>
        </is>
      </c>
      <c>
        <is>
          <t>22.07.2020 17:07:34</t>
        </is>
      </c>
      <c>
        <v>1.6175</v>
      </c>
      <c>
        <v>0</v>
      </c>
      <c>
        <v>7</v>
      </c>
      <c>
        <v>0</v>
      </c>
      <c>
        <v>0</v>
      </c>
      <c>
        <v>0</v>
      </c>
      <c>
        <v>11.3225</v>
      </c>
      <c>
        <v>0</v>
      </c>
      <c>
        <v>0</v>
      </c>
    </row>
    <row>
      <c>
        <is>
          <t>1476621</t>
        </is>
      </c>
      <c>
        <v>1</v>
      </c>
      <c>
        <is>
          <t>İZMİR</t>
        </is>
      </c>
      <c>
        <v>KARŞIYAKA</v>
      </c>
      <c>
        <is>
          <t>K-2486 35-04-K02486_35-04-K02486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10:07:50</t>
        </is>
      </c>
      <c>
        <is>
          <t>24.07.2020 11:38:46</t>
        </is>
      </c>
      <c>
        <v>1.515555555</v>
      </c>
      <c>
        <v>1</v>
      </c>
      <c>
        <v>315</v>
      </c>
      <c>
        <v>0</v>
      </c>
      <c>
        <v>0</v>
      </c>
      <c>
        <v>1.515556</v>
      </c>
      <c>
        <v>477.4</v>
      </c>
      <c>
        <v>0</v>
      </c>
      <c>
        <v>0</v>
      </c>
    </row>
    <row>
      <c>
        <is>
          <t>1477128</t>
        </is>
      </c>
      <c>
        <v>1</v>
      </c>
      <c>
        <is>
          <t>MANİSA</t>
        </is>
      </c>
      <c>
        <v>YUNUSEMRE</v>
      </c>
      <c>
        <is>
          <t>DM-17/03 HUZUREVİ 45-71-M00415_95000118482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09:18:39</t>
        </is>
      </c>
      <c>
        <is>
          <t>25.07.2020 13:20:08</t>
        </is>
      </c>
      <c>
        <v>4.024722222</v>
      </c>
      <c>
        <v>0</v>
      </c>
      <c>
        <v>7</v>
      </c>
      <c>
        <v>0</v>
      </c>
      <c>
        <v>0</v>
      </c>
      <c>
        <v>0</v>
      </c>
      <c>
        <v>28.173056</v>
      </c>
      <c>
        <v>0</v>
      </c>
      <c>
        <v>0</v>
      </c>
    </row>
    <row>
      <c>
        <is>
          <t>1374994</t>
        </is>
      </c>
      <c>
        <v>1</v>
      </c>
      <c>
        <is>
          <t>İZMİR</t>
        </is>
      </c>
      <c>
        <v>BORNOVA</v>
      </c>
      <c>
        <is>
          <t>M-1430 35-02-M01430_M-377-M02 M02</t>
        </is>
      </c>
      <c>
        <v>OG Hatta 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17:36:25</t>
        </is>
      </c>
      <c>
        <is>
          <t>05.07.2020 18:15:00</t>
        </is>
      </c>
      <c>
        <v>0.643055555</v>
      </c>
      <c>
        <v>14</v>
      </c>
      <c>
        <v>1051</v>
      </c>
      <c>
        <v>0</v>
      </c>
      <c>
        <v>0</v>
      </c>
      <c>
        <v>9.002778</v>
      </c>
      <c>
        <v>675.851388</v>
      </c>
      <c>
        <v>0</v>
      </c>
      <c>
        <v>0</v>
      </c>
    </row>
    <row>
      <c>
        <is>
          <t>1411857</t>
        </is>
      </c>
      <c>
        <v>1</v>
      </c>
      <c>
        <is>
          <t>İZMİR</t>
        </is>
      </c>
      <c>
        <v>BORNOVA</v>
      </c>
      <c>
        <is>
          <t>M-316 35-02-M00316_TRF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15.07.2020 02:57:15</t>
        </is>
      </c>
      <c>
        <is>
          <t>15.07.2020 03:13:46</t>
        </is>
      </c>
      <c>
        <v>0.275008333</v>
      </c>
      <c>
        <v>1</v>
      </c>
      <c>
        <v>254</v>
      </c>
      <c>
        <v>0</v>
      </c>
      <c>
        <v>0</v>
      </c>
      <c>
        <v>0.275008</v>
      </c>
      <c>
        <v>69.852117</v>
      </c>
      <c>
        <v>0</v>
      </c>
      <c>
        <v>0</v>
      </c>
    </row>
    <row>
      <c>
        <is>
          <t>1373935</t>
        </is>
      </c>
      <c>
        <v>1</v>
      </c>
      <c>
        <is>
          <t>İZMİR</t>
        </is>
      </c>
      <c>
        <v>BORNOVA</v>
      </c>
      <c>
        <is>
          <t>K-95 35-02-K00095_K-3678 K14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09:47:29</t>
        </is>
      </c>
      <c>
        <is>
          <t>04.07.2020 10:04:05</t>
        </is>
      </c>
      <c>
        <v>0.276666666</v>
      </c>
      <c>
        <v>6</v>
      </c>
      <c>
        <v>826</v>
      </c>
      <c>
        <v>0</v>
      </c>
      <c>
        <v>0</v>
      </c>
      <c>
        <v>1.66</v>
      </c>
      <c>
        <v>228.526666</v>
      </c>
      <c>
        <v>0</v>
      </c>
      <c>
        <v>0</v>
      </c>
    </row>
    <row>
      <c>
        <is>
          <t>1412224</t>
        </is>
      </c>
      <c>
        <v>1</v>
      </c>
      <c>
        <is>
          <t>İZMİR</t>
        </is>
      </c>
      <c>
        <v>BORNOVA</v>
      </c>
      <c>
        <is>
          <t>IŞIKLAR TM 35-02-A00006_BATIÇİM-1 M24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19:16:58</t>
        </is>
      </c>
      <c>
        <is>
          <t>15.07.2020 20:05:00</t>
        </is>
      </c>
      <c>
        <v>0.800555555</v>
      </c>
      <c>
        <v>22</v>
      </c>
      <c>
        <v>450</v>
      </c>
      <c>
        <v>0</v>
      </c>
      <c>
        <v>1</v>
      </c>
      <c>
        <v>17.612222</v>
      </c>
      <c>
        <v>360.25</v>
      </c>
      <c>
        <v>0</v>
      </c>
      <c>
        <v>0.800556</v>
      </c>
    </row>
    <row>
      <c>
        <is>
          <t>1374620</t>
        </is>
      </c>
      <c>
        <v>1</v>
      </c>
      <c>
        <is>
          <t>İZMİR</t>
        </is>
      </c>
      <c>
        <v>BORNOVA</v>
      </c>
      <c>
        <is>
          <t>M-516 METAŞ KÖK 35-02-M00516_M-1151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07:59:24</t>
        </is>
      </c>
      <c>
        <is>
          <t>05.07.2020 09:31:48</t>
        </is>
      </c>
      <c>
        <v>1.54</v>
      </c>
      <c>
        <v>12</v>
      </c>
      <c>
        <v>17</v>
      </c>
      <c>
        <v>0</v>
      </c>
      <c>
        <v>0</v>
      </c>
      <c>
        <v>18.48</v>
      </c>
      <c>
        <v>26.18</v>
      </c>
      <c>
        <v>0</v>
      </c>
      <c>
        <v>0</v>
      </c>
    </row>
    <row>
      <c>
        <is>
          <t>1397840</t>
        </is>
      </c>
      <c>
        <v>1</v>
      </c>
      <c>
        <is>
          <t>İZMİR</t>
        </is>
      </c>
      <c>
        <v>BORNOVA</v>
      </c>
      <c>
        <is>
          <t>M-1621 35-02-M01621_TRF 2-M07 M07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18:12:20</t>
        </is>
      </c>
      <c>
        <is>
          <t>08.07.2020 21:24:00</t>
        </is>
      </c>
      <c>
        <v>3.194444444</v>
      </c>
      <c>
        <v>2</v>
      </c>
      <c>
        <v>0</v>
      </c>
      <c>
        <v>0</v>
      </c>
      <c>
        <v>0</v>
      </c>
      <c>
        <v>6.388889</v>
      </c>
      <c>
        <v>0</v>
      </c>
      <c>
        <v>0</v>
      </c>
      <c>
        <v>0</v>
      </c>
    </row>
    <row>
      <c>
        <is>
          <t>1375111</t>
        </is>
      </c>
      <c>
        <v>1</v>
      </c>
      <c>
        <is>
          <t>İZMİR</t>
        </is>
      </c>
      <c>
        <v>SEFERİHİSAR</v>
      </c>
      <c>
        <is>
          <t>PAYAMLI M-22 35-25-M00192_12491544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19:16:33</t>
        </is>
      </c>
      <c>
        <is>
          <t>05.07.2020 20:32:31</t>
        </is>
      </c>
      <c>
        <v>1.266111111</v>
      </c>
      <c>
        <v>0</v>
      </c>
      <c>
        <v>11</v>
      </c>
      <c>
        <v>0</v>
      </c>
      <c>
        <v>0</v>
      </c>
      <c>
        <v>0</v>
      </c>
      <c>
        <v>13.927222</v>
      </c>
      <c>
        <v>0</v>
      </c>
      <c>
        <v>0</v>
      </c>
    </row>
    <row>
      <c>
        <is>
          <t>1424111</t>
        </is>
      </c>
      <c>
        <v>1</v>
      </c>
      <c>
        <is>
          <t>MANİSA</t>
        </is>
      </c>
      <c>
        <v>YUNUSEMRE</v>
      </c>
      <c>
        <is>
          <t>DM-18/05 (TR-138) 45-71-M00255_DM-18/08-M02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13:07:38</t>
        </is>
      </c>
      <c>
        <is>
          <t>19.07.2020 13:51:06</t>
        </is>
      </c>
      <c>
        <v>0.724444444</v>
      </c>
      <c>
        <v>2</v>
      </c>
      <c>
        <v>546</v>
      </c>
      <c>
        <v>0</v>
      </c>
      <c>
        <v>0</v>
      </c>
      <c>
        <v>1.448889</v>
      </c>
      <c>
        <v>395.546666</v>
      </c>
      <c>
        <v>0</v>
      </c>
      <c>
        <v>0</v>
      </c>
    </row>
    <row>
      <c>
        <is>
          <t>1412253</t>
        </is>
      </c>
      <c>
        <v>1</v>
      </c>
      <c>
        <is>
          <t>İZMİR</t>
        </is>
      </c>
      <c>
        <v>BORNOVA</v>
      </c>
      <c>
        <is>
          <t>M-516 METAŞ KÖK 35-02-M00516_M-515 M01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20:15:41</t>
        </is>
      </c>
      <c>
        <is>
          <t>15.07.2020 22:47:01</t>
        </is>
      </c>
      <c>
        <v>2.522222222</v>
      </c>
      <c>
        <v>28</v>
      </c>
      <c>
        <v>1081</v>
      </c>
      <c>
        <v>0</v>
      </c>
      <c>
        <v>0</v>
      </c>
      <c>
        <v>70.622222</v>
      </c>
      <c>
        <v>2726.522222</v>
      </c>
      <c>
        <v>0</v>
      </c>
      <c>
        <v>0</v>
      </c>
    </row>
    <row>
      <c>
        <is>
          <t>1411945</t>
        </is>
      </c>
      <c>
        <v>1</v>
      </c>
      <c>
        <is>
          <t>İZMİR</t>
        </is>
      </c>
      <c>
        <v>MENDERES</v>
      </c>
      <c>
        <is>
          <t>DM-2/TR-20 35-22-M00853_TR-51 (ALTINTEPE)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09:43:56</t>
        </is>
      </c>
      <c>
        <is>
          <t>15.07.2020 10:02:55</t>
        </is>
      </c>
      <c>
        <v>0.316388888</v>
      </c>
      <c>
        <v>2</v>
      </c>
      <c>
        <v>1016</v>
      </c>
      <c>
        <v>17</v>
      </c>
      <c>
        <v>36</v>
      </c>
      <c>
        <v>0.632778</v>
      </c>
      <c>
        <v>321.45111</v>
      </c>
      <c>
        <v>5.378611</v>
      </c>
      <c>
        <v>11.39</v>
      </c>
    </row>
    <row>
      <c>
        <is>
          <t>1410254</t>
        </is>
      </c>
      <c>
        <v>1</v>
      </c>
      <c>
        <is>
          <t>İZMİR</t>
        </is>
      </c>
      <c>
        <v>MENDERES</v>
      </c>
      <c>
        <is>
          <t>MENDERES DM-2/TR-1 35-22-M00300_KÖYLER-1 M15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10:49:32</t>
        </is>
      </c>
      <c>
        <is>
          <t>12.07.2020 17:31:00</t>
        </is>
      </c>
      <c>
        <v>6.691111111</v>
      </c>
      <c>
        <v>1</v>
      </c>
      <c>
        <v>1516</v>
      </c>
      <c>
        <v>88</v>
      </c>
      <c>
        <v>139</v>
      </c>
      <c>
        <v>6.691111</v>
      </c>
      <c>
        <v>10143.724444</v>
      </c>
      <c>
        <v>588.817778</v>
      </c>
      <c>
        <v>930.064444</v>
      </c>
    </row>
    <row>
      <c>
        <is>
          <t>1424032</t>
        </is>
      </c>
      <c>
        <v>1</v>
      </c>
      <c>
        <is>
          <t>MANİSA</t>
        </is>
      </c>
      <c>
        <v>YUNUSEMRE</v>
      </c>
      <c>
        <is>
          <t>DM-18/04 45-71-M00259_DM-18/08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10:34:41</t>
        </is>
      </c>
      <c>
        <is>
          <t>19.07.2020 11:55:00</t>
        </is>
      </c>
      <c>
        <v>1.338611111</v>
      </c>
      <c>
        <v>3</v>
      </c>
      <c>
        <v>393</v>
      </c>
      <c>
        <v>26</v>
      </c>
      <c>
        <v>243</v>
      </c>
      <c>
        <v>4.015833</v>
      </c>
      <c>
        <v>526.074167</v>
      </c>
      <c>
        <v>34.803889</v>
      </c>
      <c>
        <v>325.2825</v>
      </c>
    </row>
    <row>
      <c>
        <is>
          <t>1372943</t>
        </is>
      </c>
      <c>
        <v>1</v>
      </c>
      <c>
        <is>
          <t>İZMİR</t>
        </is>
      </c>
      <c>
        <v>SEFERİHİSAR</v>
      </c>
      <c>
        <is>
          <t>DOĞANBEY M-101 35-25-M00197_Ayırıcı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04:56:47</t>
        </is>
      </c>
      <c>
        <is>
          <t>03.07.2020 05:37:58</t>
        </is>
      </c>
      <c>
        <v>0.686388888</v>
      </c>
      <c>
        <v>0</v>
      </c>
      <c>
        <v>0</v>
      </c>
      <c>
        <v>1</v>
      </c>
      <c>
        <v>100</v>
      </c>
      <c>
        <v>0</v>
      </c>
      <c>
        <v>0</v>
      </c>
      <c>
        <v>0.686389</v>
      </c>
      <c>
        <v>68.638889</v>
      </c>
    </row>
    <row>
      <c>
        <is>
          <t>1424007</t>
        </is>
      </c>
      <c>
        <v>1</v>
      </c>
      <c>
        <is>
          <t>MANİSA</t>
        </is>
      </c>
      <c>
        <v>YUNUSEMRE</v>
      </c>
      <c>
        <is>
          <t>DM-18/03 45-71-M00258_Ayırıcı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09:51:20</t>
        </is>
      </c>
      <c>
        <is>
          <t>19.07.2020 14:36:25</t>
        </is>
      </c>
      <c>
        <v>4.751388888</v>
      </c>
      <c>
        <v>2</v>
      </c>
      <c>
        <v>386</v>
      </c>
      <c>
        <v>0</v>
      </c>
      <c>
        <v>0</v>
      </c>
      <c>
        <v>9.502778</v>
      </c>
      <c>
        <v>1834.036111</v>
      </c>
      <c>
        <v>0</v>
      </c>
      <c>
        <v>0</v>
      </c>
    </row>
    <row>
      <c>
        <is>
          <t>1412159</t>
        </is>
      </c>
      <c>
        <v>1</v>
      </c>
      <c>
        <is>
          <t>İZMİR</t>
        </is>
      </c>
      <c>
        <v>MENDERES</v>
      </c>
      <c>
        <is>
          <t>ATAKÖY TR-1 35-22-M00190_95000482728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16:50:04</t>
        </is>
      </c>
      <c>
        <is>
          <t>15.07.2020 17:41:32</t>
        </is>
      </c>
      <c>
        <v>0.857777777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0.857778</v>
      </c>
    </row>
    <row>
      <c>
        <is>
          <t>1455491</t>
        </is>
      </c>
      <c>
        <v>1</v>
      </c>
      <c>
        <is>
          <t>İZMİR</t>
        </is>
      </c>
      <c>
        <v>TORBALI</v>
      </c>
      <c>
        <is>
          <t>ATALAN KÖK 35-26-L00247_KIRBAŞ SULAMA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22.07.2020 09:02:38</t>
        </is>
      </c>
      <c>
        <is>
          <t>22.07.2020 09:49:18</t>
        </is>
      </c>
      <c>
        <v>0.777777777</v>
      </c>
      <c>
        <v>0</v>
      </c>
      <c>
        <v>0</v>
      </c>
      <c>
        <v>26</v>
      </c>
      <c>
        <v>0</v>
      </c>
      <c>
        <v>0</v>
      </c>
      <c>
        <v>0</v>
      </c>
      <c>
        <v>20.222222</v>
      </c>
      <c>
        <v>0</v>
      </c>
    </row>
    <row>
      <c>
        <is>
          <t>1372273</t>
        </is>
      </c>
      <c>
        <v>1</v>
      </c>
      <c>
        <is>
          <t>İZMİR</t>
        </is>
      </c>
      <c>
        <v>TORBALI</v>
      </c>
      <c>
        <is>
          <t>ÖZEGE KÖK 35-26-M00203_ARSLANLAR TM GİRİŞ-M05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09:49:12</t>
        </is>
      </c>
      <c>
        <is>
          <t>02.07.2020 10:22:45</t>
        </is>
      </c>
      <c>
        <v>0.559166666</v>
      </c>
      <c>
        <v>5</v>
      </c>
      <c>
        <v>0</v>
      </c>
      <c>
        <v>46</v>
      </c>
      <c>
        <v>170</v>
      </c>
      <c>
        <v>2.795833</v>
      </c>
      <c>
        <v>0</v>
      </c>
      <c>
        <v>25.721667</v>
      </c>
      <c>
        <v>95.058333</v>
      </c>
    </row>
    <row>
      <c>
        <is>
          <t>1477146</t>
        </is>
      </c>
      <c>
        <v>1</v>
      </c>
      <c>
        <is>
          <t>İZMİR</t>
        </is>
      </c>
      <c>
        <v>TORBALI</v>
      </c>
      <c>
        <is>
          <t>ATALAN KÖK 35-26-L00247_ATALAN TOPRAK SULAMA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25.07.2020 09:45:32</t>
        </is>
      </c>
      <c>
        <is>
          <t>25.07.2020 16:47:18</t>
        </is>
      </c>
      <c>
        <v>7.029302777</v>
      </c>
      <c>
        <v>0</v>
      </c>
      <c>
        <v>0</v>
      </c>
      <c>
        <v>11</v>
      </c>
      <c>
        <v>7</v>
      </c>
      <c>
        <v>0</v>
      </c>
      <c>
        <v>0</v>
      </c>
      <c>
        <v>77.322331</v>
      </c>
      <c>
        <v>49.205119</v>
      </c>
    </row>
    <row>
      <c>
        <is>
          <t>1410246</t>
        </is>
      </c>
      <c>
        <v>1</v>
      </c>
      <c>
        <is>
          <t>İZMİR</t>
        </is>
      </c>
      <c>
        <v>GÜZELBAHÇE</v>
      </c>
      <c>
        <is>
          <t>K-1915 35-10-K01915_A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10:30:53</t>
        </is>
      </c>
      <c>
        <is>
          <t>12.07.2020 10:57:00</t>
        </is>
      </c>
      <c>
        <v>0.435277777</v>
      </c>
      <c>
        <v>0</v>
      </c>
      <c>
        <v>171</v>
      </c>
      <c>
        <v>0</v>
      </c>
      <c>
        <v>0</v>
      </c>
      <c>
        <v>0</v>
      </c>
      <c>
        <v>74.4325</v>
      </c>
      <c>
        <v>0</v>
      </c>
      <c>
        <v>0</v>
      </c>
    </row>
    <row>
      <c>
        <is>
          <t>1410487</t>
        </is>
      </c>
      <c>
        <v>1</v>
      </c>
      <c>
        <is>
          <t>İZMİR</t>
        </is>
      </c>
      <c>
        <v>GÜZELBAHÇE</v>
      </c>
      <c>
        <is>
          <t>K-1915 35-10-K01915_A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19:57:06</t>
        </is>
      </c>
      <c>
        <is>
          <t>12.07.2020 21:53:00</t>
        </is>
      </c>
      <c>
        <v>1.931666666</v>
      </c>
      <c>
        <v>0</v>
      </c>
      <c>
        <v>171</v>
      </c>
      <c>
        <v>0</v>
      </c>
      <c>
        <v>0</v>
      </c>
      <c>
        <v>0</v>
      </c>
      <c>
        <v>330.315</v>
      </c>
      <c>
        <v>0</v>
      </c>
      <c>
        <v>0</v>
      </c>
    </row>
    <row>
      <c>
        <is>
          <t>1477906</t>
        </is>
      </c>
      <c>
        <v>1</v>
      </c>
      <c>
        <is>
          <t>İZMİR</t>
        </is>
      </c>
      <c>
        <v>SEFERİHİSAR</v>
      </c>
      <c>
        <is>
          <t>PAYAMLI M-5 35-25-M00161_35-25-M00161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20:06:23</t>
        </is>
      </c>
      <c>
        <is>
          <t>26.07.2020 21:15:46</t>
        </is>
      </c>
      <c>
        <v>1.156388888</v>
      </c>
      <c>
        <v>1</v>
      </c>
      <c>
        <v>399</v>
      </c>
      <c>
        <v>0</v>
      </c>
      <c>
        <v>1</v>
      </c>
      <c>
        <v>1.156389</v>
      </c>
      <c>
        <v>461.399166</v>
      </c>
      <c>
        <v>0</v>
      </c>
      <c>
        <v>1.156389</v>
      </c>
    </row>
    <row>
      <c>
        <is>
          <t>1481058</t>
        </is>
      </c>
      <c>
        <v>1</v>
      </c>
      <c>
        <is>
          <t>İZMİR</t>
        </is>
      </c>
      <c>
        <v>SEFERİHİSAR</v>
      </c>
      <c>
        <is>
          <t>ÜRKMEZ DM-4 (ÜRKMEZ M-21) 35-25-M00155_ÜRKMEZ M-20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12:41:59</t>
        </is>
      </c>
      <c>
        <is>
          <t>31.07.2020 13:29:00</t>
        </is>
      </c>
      <c>
        <v>0.783611111</v>
      </c>
      <c>
        <v>34</v>
      </c>
      <c>
        <v>3487</v>
      </c>
      <c>
        <v>0</v>
      </c>
      <c>
        <v>58</v>
      </c>
      <c>
        <v>26.642778</v>
      </c>
      <c>
        <v>2732.451944</v>
      </c>
      <c>
        <v>0</v>
      </c>
      <c>
        <v>45.449444</v>
      </c>
    </row>
    <row>
      <c>
        <is>
          <t>1455696</t>
        </is>
      </c>
      <c>
        <v>1</v>
      </c>
      <c>
        <is>
          <t>İZMİR</t>
        </is>
      </c>
      <c>
        <v>URLA</v>
      </c>
      <c>
        <is>
          <t>ÖZBEK DM (TR-315)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15:31:54</t>
        </is>
      </c>
      <c>
        <is>
          <t>22.07.2020 17:04:26</t>
        </is>
      </c>
      <c>
        <v>1.542222222</v>
      </c>
      <c>
        <v>0</v>
      </c>
      <c>
        <v>0</v>
      </c>
      <c>
        <v>17</v>
      </c>
      <c>
        <v>1018</v>
      </c>
      <c>
        <v>0</v>
      </c>
      <c>
        <v>0</v>
      </c>
      <c>
        <v>26.217778</v>
      </c>
      <c>
        <v>1569.982222</v>
      </c>
    </row>
    <row>
      <c>
        <is>
          <t>1372071</t>
        </is>
      </c>
      <c>
        <v>1</v>
      </c>
      <c>
        <is>
          <t>İZMİR</t>
        </is>
      </c>
      <c>
        <v>TORBALI</v>
      </c>
      <c>
        <is>
          <t>DM-3/TR-26 (TR-94) 35-26-M00094_TR-97-M01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22:53:02</t>
        </is>
      </c>
      <c>
        <is>
          <t>01.07.2020 23:04:43</t>
        </is>
      </c>
      <c>
        <v>0.194722222</v>
      </c>
      <c>
        <v>2</v>
      </c>
      <c>
        <v>351</v>
      </c>
      <c>
        <v>6</v>
      </c>
      <c>
        <v>180</v>
      </c>
      <c>
        <v>0.389444</v>
      </c>
      <c>
        <v>68.3475</v>
      </c>
      <c>
        <v>1.168333</v>
      </c>
      <c>
        <v>35.05</v>
      </c>
    </row>
    <row>
      <c>
        <is>
          <t>1385462</t>
        </is>
      </c>
      <c>
        <v>1</v>
      </c>
      <c>
        <is>
          <t>İZMİR</t>
        </is>
      </c>
      <c>
        <v>TORBALI</v>
      </c>
      <c>
        <is>
          <t>ÖZEGE KÖK 35-26-M00203_ZÜMRÜT TEKSTİL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08:09:55</t>
        </is>
      </c>
      <c>
        <is>
          <t>06.07.2020 08:34:34</t>
        </is>
      </c>
      <c>
        <v>0.410833333</v>
      </c>
      <c>
        <v>4</v>
      </c>
      <c>
        <v>0</v>
      </c>
      <c>
        <v>46</v>
      </c>
      <c>
        <v>166</v>
      </c>
      <c>
        <v>1.643333</v>
      </c>
      <c>
        <v>0</v>
      </c>
      <c>
        <v>18.898333</v>
      </c>
      <c>
        <v>68.198333</v>
      </c>
    </row>
    <row>
      <c>
        <is>
          <t>1481266</t>
        </is>
      </c>
      <c>
        <v>1</v>
      </c>
      <c>
        <is>
          <t>İZMİR</t>
        </is>
      </c>
      <c>
        <v>KONAK</v>
      </c>
      <c>
        <is>
          <t>K-4145 35-01-K04145_910569229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23:31:35</t>
        </is>
      </c>
      <c>
        <is>
          <t>01.08.2020 02:00:24</t>
        </is>
      </c>
      <c>
        <v>2.480277777</v>
      </c>
      <c>
        <v>0</v>
      </c>
      <c>
        <v>1</v>
      </c>
      <c>
        <v>0</v>
      </c>
      <c>
        <v>0</v>
      </c>
      <c>
        <v>0</v>
      </c>
      <c>
        <v>2.480278</v>
      </c>
      <c>
        <v>0</v>
      </c>
      <c>
        <v>0</v>
      </c>
    </row>
    <row>
      <c>
        <is>
          <t>1481281</t>
        </is>
      </c>
      <c>
        <v>1</v>
      </c>
      <c>
        <is>
          <t>İZMİR</t>
        </is>
      </c>
      <c>
        <v>KONAK</v>
      </c>
      <c>
        <is>
          <t>K-4145 35-01-K04145_35-01-K04145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20:49:49</t>
        </is>
      </c>
      <c>
        <is>
          <t>31.07.2020 21:27:32</t>
        </is>
      </c>
      <c>
        <v>0.628611111</v>
      </c>
      <c>
        <v>1</v>
      </c>
      <c>
        <v>408</v>
      </c>
      <c>
        <v>0</v>
      </c>
      <c>
        <v>0</v>
      </c>
      <c>
        <v>0.628611</v>
      </c>
      <c>
        <v>256.473333</v>
      </c>
      <c>
        <v>0</v>
      </c>
      <c>
        <v>0</v>
      </c>
    </row>
    <row>
      <c>
        <is>
          <t>1422506</t>
        </is>
      </c>
      <c>
        <v>1</v>
      </c>
      <c>
        <is>
          <t>İZMİR</t>
        </is>
      </c>
      <c>
        <v>TORBALI</v>
      </c>
      <c>
        <is>
          <t>TR-112 SANAYİ İÇİ 35-26-M00112_7164686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13:00:00</t>
        </is>
      </c>
      <c>
        <is>
          <t>16.07.2020 13:28:00</t>
        </is>
      </c>
      <c>
        <v>0.466666666</v>
      </c>
      <c>
        <v>0</v>
      </c>
      <c>
        <v>25</v>
      </c>
      <c>
        <v>0</v>
      </c>
      <c>
        <v>0</v>
      </c>
      <c>
        <v>0</v>
      </c>
      <c>
        <v>11.666667</v>
      </c>
      <c>
        <v>0</v>
      </c>
      <c>
        <v>0</v>
      </c>
    </row>
    <row>
      <c>
        <is>
          <t>1435269</t>
        </is>
      </c>
      <c>
        <v>1</v>
      </c>
      <c>
        <is>
          <t>MANİSA</t>
        </is>
      </c>
      <c>
        <v>YUNUSEMRE</v>
      </c>
      <c>
        <is>
          <t>DM-17/03 HUZUREVİ 45-71-M00415_944465020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16:24:17</t>
        </is>
      </c>
      <c>
        <is>
          <t>21.07.2020 18:38:12</t>
        </is>
      </c>
      <c>
        <v>2.231944444</v>
      </c>
      <c>
        <v>0</v>
      </c>
      <c>
        <v>1</v>
      </c>
      <c>
        <v>0</v>
      </c>
      <c>
        <v>0</v>
      </c>
      <c>
        <v>0</v>
      </c>
      <c>
        <v>2.231944</v>
      </c>
      <c>
        <v>0</v>
      </c>
      <c>
        <v>0</v>
      </c>
    </row>
    <row>
      <c>
        <is>
          <t>1424202</t>
        </is>
      </c>
      <c>
        <v>1</v>
      </c>
      <c>
        <is>
          <t>İZMİR</t>
        </is>
      </c>
      <c>
        <v>BUCA</v>
      </c>
      <c>
        <is>
          <t>K-2338 35-03-K02338_98285022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16:20:01</t>
        </is>
      </c>
      <c>
        <is>
          <t>19.07.2020 17:23:13</t>
        </is>
      </c>
      <c>
        <v>1.053333333</v>
      </c>
      <c>
        <v>0</v>
      </c>
      <c>
        <v>44</v>
      </c>
      <c>
        <v>0</v>
      </c>
      <c>
        <v>0</v>
      </c>
      <c>
        <v>0</v>
      </c>
      <c>
        <v>46.346667</v>
      </c>
      <c>
        <v>0</v>
      </c>
      <c>
        <v>0</v>
      </c>
    </row>
    <row>
      <c>
        <is>
          <t>1412169</t>
        </is>
      </c>
      <c>
        <v>1</v>
      </c>
      <c>
        <is>
          <t>İZMİR</t>
        </is>
      </c>
      <c>
        <v>TORBALI</v>
      </c>
      <c>
        <is>
          <t>TR-114 35-26-M00114_CANET/TORBALI DEVLET HASTANESİ-M01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17:21:50</t>
        </is>
      </c>
      <c>
        <is>
          <t>15.07.2020 17:56:28</t>
        </is>
      </c>
      <c>
        <v>0.577222222</v>
      </c>
      <c>
        <v>1</v>
      </c>
      <c>
        <v>0</v>
      </c>
      <c>
        <v>0</v>
      </c>
      <c>
        <v>0</v>
      </c>
      <c>
        <v>0.577222</v>
      </c>
      <c>
        <v>0</v>
      </c>
      <c>
        <v>0</v>
      </c>
      <c>
        <v>0</v>
      </c>
    </row>
    <row>
      <c>
        <is>
          <t>1410763</t>
        </is>
      </c>
      <c>
        <v>1</v>
      </c>
      <c>
        <is>
          <t>İZMİR</t>
        </is>
      </c>
      <c>
        <v>KONAK</v>
      </c>
      <c>
        <is>
          <t>K-879 35-01-K00879_912143780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10:37:02</t>
        </is>
      </c>
      <c>
        <is>
          <t>13.07.2020 12:01:27</t>
        </is>
      </c>
      <c>
        <v>1.406944444</v>
      </c>
      <c>
        <v>0</v>
      </c>
      <c>
        <v>1</v>
      </c>
      <c>
        <v>0</v>
      </c>
      <c>
        <v>0</v>
      </c>
      <c>
        <v>0</v>
      </c>
      <c>
        <v>1.406944</v>
      </c>
      <c>
        <v>0</v>
      </c>
      <c>
        <v>0</v>
      </c>
    </row>
    <row>
      <c>
        <is>
          <t>1373480</t>
        </is>
      </c>
      <c>
        <v>1</v>
      </c>
      <c>
        <is>
          <t>MANİSA</t>
        </is>
      </c>
      <c>
        <v>YUNUSEMRE</v>
      </c>
      <c>
        <is>
          <t>DM-14/12 45-71-M00560_B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17:09:49</t>
        </is>
      </c>
      <c>
        <is>
          <t>03.07.2020 19:18:54</t>
        </is>
      </c>
      <c>
        <v>2.151388888</v>
      </c>
      <c>
        <v>0</v>
      </c>
      <c>
        <v>294</v>
      </c>
      <c>
        <v>0</v>
      </c>
      <c>
        <v>0</v>
      </c>
      <c>
        <v>0</v>
      </c>
      <c>
        <v>632.508333</v>
      </c>
      <c>
        <v>0</v>
      </c>
      <c>
        <v>0</v>
      </c>
    </row>
    <row>
      <c>
        <is>
          <t>1466130</t>
        </is>
      </c>
      <c>
        <v>1</v>
      </c>
      <c>
        <is>
          <t>İZMİR</t>
        </is>
      </c>
      <c>
        <v>SEFERİHİSAR</v>
      </c>
      <c>
        <is>
          <t>PAYAMLI M-24 35-25-M00191_95000052983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13:18:23</t>
        </is>
      </c>
      <c>
        <is>
          <t>23.07.2020 16:52:17</t>
        </is>
      </c>
      <c>
        <v>3.565</v>
      </c>
      <c>
        <v>0</v>
      </c>
      <c>
        <v>1</v>
      </c>
      <c>
        <v>0</v>
      </c>
      <c>
        <v>0</v>
      </c>
      <c>
        <v>0</v>
      </c>
      <c>
        <v>3.565</v>
      </c>
      <c>
        <v>0</v>
      </c>
      <c>
        <v>0</v>
      </c>
    </row>
    <row>
      <c>
        <is>
          <t>1478920</t>
        </is>
      </c>
      <c>
        <v>1</v>
      </c>
      <c>
        <is>
          <t>MANİSA</t>
        </is>
      </c>
      <c>
        <v>YUNUSEMRE</v>
      </c>
      <c>
        <is>
          <t>DM-14/10 45-71-M00559_C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14:42:20</t>
        </is>
      </c>
      <c>
        <is>
          <t>28.07.2020 15:30:08</t>
        </is>
      </c>
      <c>
        <v>0.796666666</v>
      </c>
      <c>
        <v>0</v>
      </c>
      <c>
        <v>48</v>
      </c>
      <c>
        <v>0</v>
      </c>
      <c>
        <v>0</v>
      </c>
      <c>
        <v>0</v>
      </c>
      <c>
        <v>38.24</v>
      </c>
      <c>
        <v>0</v>
      </c>
      <c>
        <v>0</v>
      </c>
    </row>
    <row>
      <c>
        <is>
          <t>1478715</t>
        </is>
      </c>
      <c>
        <v>1</v>
      </c>
      <c>
        <is>
          <t>MANİSA</t>
        </is>
      </c>
      <c>
        <v>YUNUSEMRE</v>
      </c>
      <c>
        <is>
          <t>DM-14/3A 45-71-M02249_973387254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11:56:53</t>
        </is>
      </c>
      <c>
        <is>
          <t>28.07.2020 12:56:35</t>
        </is>
      </c>
      <c>
        <v>0.995</v>
      </c>
      <c>
        <v>2</v>
      </c>
      <c>
        <v>0</v>
      </c>
      <c>
        <v>0</v>
      </c>
      <c>
        <v>0</v>
      </c>
      <c>
        <v>1.99</v>
      </c>
      <c>
        <v>0</v>
      </c>
      <c>
        <v>0</v>
      </c>
      <c>
        <v>0</v>
      </c>
    </row>
    <row>
      <c>
        <is>
          <t>1478215</t>
        </is>
      </c>
      <c>
        <v>1</v>
      </c>
      <c>
        <is>
          <t>MANİSA</t>
        </is>
      </c>
      <c>
        <v>YUNUSEMRE</v>
      </c>
      <c>
        <is>
          <t>DM-14/3A 45-71-M02249_973387254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13:04:59</t>
        </is>
      </c>
      <c>
        <is>
          <t>27.07.2020 14:16:14</t>
        </is>
      </c>
      <c>
        <v>1.1875</v>
      </c>
      <c>
        <v>2</v>
      </c>
      <c>
        <v>0</v>
      </c>
      <c>
        <v>0</v>
      </c>
      <c>
        <v>0</v>
      </c>
      <c>
        <v>2.375</v>
      </c>
      <c>
        <v>0</v>
      </c>
      <c>
        <v>0</v>
      </c>
      <c>
        <v>0</v>
      </c>
    </row>
    <row>
      <c>
        <is>
          <t>1466336</t>
        </is>
      </c>
      <c>
        <v>1</v>
      </c>
      <c>
        <is>
          <t>İZMİR</t>
        </is>
      </c>
      <c>
        <v>GAZİEMİR</v>
      </c>
      <c>
        <is>
          <t>K-4226 35-08-K04226_98531317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18:48:17</t>
        </is>
      </c>
      <c>
        <is>
          <t>23.07.2020 20:09:09</t>
        </is>
      </c>
      <c>
        <v>1.347777777</v>
      </c>
      <c>
        <v>0</v>
      </c>
      <c>
        <v>7</v>
      </c>
      <c>
        <v>0</v>
      </c>
      <c>
        <v>0</v>
      </c>
      <c>
        <v>0</v>
      </c>
      <c>
        <v>9.434444</v>
      </c>
      <c>
        <v>0</v>
      </c>
      <c>
        <v>0</v>
      </c>
    </row>
    <row>
      <c>
        <is>
          <t>1435136</t>
        </is>
      </c>
      <c>
        <v>1</v>
      </c>
      <c>
        <is>
          <t>İZMİR</t>
        </is>
      </c>
      <c>
        <v>BORNOVA</v>
      </c>
      <c>
        <is>
          <t>K-3726 35-02-K03726_35-02-K03726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13:09:53</t>
        </is>
      </c>
      <c>
        <is>
          <t>21.07.2020 15:21:00</t>
        </is>
      </c>
      <c>
        <v>2.185200833</v>
      </c>
      <c>
        <v>0</v>
      </c>
      <c>
        <v>2</v>
      </c>
      <c>
        <v>0</v>
      </c>
      <c>
        <v>0</v>
      </c>
      <c>
        <v>0</v>
      </c>
      <c>
        <v>4.370402</v>
      </c>
      <c>
        <v>0</v>
      </c>
      <c>
        <v>0</v>
      </c>
    </row>
    <row>
      <c>
        <is>
          <t>1399687</t>
        </is>
      </c>
      <c>
        <v>1</v>
      </c>
      <c>
        <is>
          <t>İZMİR</t>
        </is>
      </c>
      <c>
        <v>MENDERES</v>
      </c>
      <c>
        <is>
          <t>ATAKÖY OVA TR-3 35-22-M00181_955290689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10:45:25</t>
        </is>
      </c>
      <c>
        <is>
          <t>11.07.2020 14:37:19</t>
        </is>
      </c>
      <c>
        <v>3.865</v>
      </c>
      <c>
        <v>0</v>
      </c>
      <c>
        <v>1</v>
      </c>
      <c>
        <v>0</v>
      </c>
      <c>
        <v>0</v>
      </c>
      <c>
        <v>0</v>
      </c>
      <c>
        <v>3.865</v>
      </c>
      <c>
        <v>0</v>
      </c>
      <c>
        <v>0</v>
      </c>
    </row>
    <row>
      <c>
        <is>
          <t>1480432</t>
        </is>
      </c>
      <c>
        <v>1</v>
      </c>
      <c>
        <is>
          <t>İZMİR</t>
        </is>
      </c>
      <c>
        <v>ÇEŞME</v>
      </c>
      <c>
        <is>
          <t>L-336 REİSDERE 35-18-L00336_950439070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12:02:35</t>
        </is>
      </c>
      <c>
        <is>
          <t>30.07.2020 14:46:21</t>
        </is>
      </c>
      <c>
        <v>2.729444444</v>
      </c>
      <c>
        <v>0</v>
      </c>
      <c>
        <v>1</v>
      </c>
      <c>
        <v>0</v>
      </c>
      <c>
        <v>0</v>
      </c>
      <c>
        <v>0</v>
      </c>
      <c>
        <v>2.729444</v>
      </c>
      <c>
        <v>0</v>
      </c>
      <c>
        <v>0</v>
      </c>
    </row>
    <row>
      <c>
        <is>
          <t>1466126</t>
        </is>
      </c>
      <c>
        <v>1</v>
      </c>
      <c>
        <is>
          <t>İZMİR</t>
        </is>
      </c>
      <c>
        <v>SEFERİHİSAR</v>
      </c>
      <c>
        <is>
          <t>PAYAMLI M-24 35-25-M00191_956644905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13:15:54</t>
        </is>
      </c>
      <c>
        <is>
          <t>23.07.2020 16:43:45</t>
        </is>
      </c>
      <c>
        <v>3.464166666</v>
      </c>
      <c>
        <v>0</v>
      </c>
      <c>
        <v>1</v>
      </c>
      <c>
        <v>0</v>
      </c>
      <c>
        <v>0</v>
      </c>
      <c>
        <v>0</v>
      </c>
      <c>
        <v>3.464167</v>
      </c>
      <c>
        <v>0</v>
      </c>
      <c>
        <v>0</v>
      </c>
    </row>
    <row>
      <c>
        <is>
          <t>1476909</t>
        </is>
      </c>
      <c>
        <v>1</v>
      </c>
      <c>
        <is>
          <t>İZMİR</t>
        </is>
      </c>
      <c>
        <v>BORNOVA</v>
      </c>
      <c>
        <is>
          <t>M-427 35-02-M00427_M-36-M03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17:24:27</t>
        </is>
      </c>
      <c>
        <is>
          <t>24.07.2020 18:14:58</t>
        </is>
      </c>
      <c>
        <v>0.841944444</v>
      </c>
      <c>
        <v>42</v>
      </c>
      <c>
        <v>4002</v>
      </c>
      <c>
        <v>3</v>
      </c>
      <c>
        <v>15</v>
      </c>
      <c>
        <v>35.361667</v>
      </c>
      <c>
        <v>3369.461665</v>
      </c>
      <c>
        <v>2.525833</v>
      </c>
      <c>
        <v>12.629167</v>
      </c>
    </row>
    <row>
      <c>
        <is>
          <t>1466033</t>
        </is>
      </c>
      <c>
        <v>1</v>
      </c>
      <c>
        <is>
          <t>İZMİR</t>
        </is>
      </c>
      <c>
        <v>BORNOVA</v>
      </c>
      <c>
        <is>
          <t>M-427 35-02-M00427_M-36-M03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10:24:00</t>
        </is>
      </c>
      <c>
        <is>
          <t>23.07.2020 10:59:41</t>
        </is>
      </c>
      <c>
        <v>0.594722222</v>
      </c>
      <c>
        <v>42</v>
      </c>
      <c>
        <v>4002</v>
      </c>
      <c>
        <v>3</v>
      </c>
      <c>
        <v>15</v>
      </c>
      <c>
        <v>24.978333</v>
      </c>
      <c>
        <v>2380.078332</v>
      </c>
      <c>
        <v>1.784167</v>
      </c>
      <c>
        <v>8.920833</v>
      </c>
    </row>
    <row>
      <c>
        <is>
          <t>1375067</t>
        </is>
      </c>
      <c>
        <v>1</v>
      </c>
      <c>
        <is>
          <t>İZMİR</t>
        </is>
      </c>
      <c>
        <v>BORNOVA</v>
      </c>
      <c>
        <is>
          <t>M-1 35-02-M00001_M-1053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19:01:25</t>
        </is>
      </c>
      <c>
        <is>
          <t>05.07.2020 19:28:00</t>
        </is>
      </c>
      <c>
        <v>0.443055555</v>
      </c>
      <c>
        <v>1</v>
      </c>
      <c>
        <v>42</v>
      </c>
      <c>
        <v>0</v>
      </c>
      <c>
        <v>0</v>
      </c>
      <c>
        <v>0.443056</v>
      </c>
      <c>
        <v>18.608333</v>
      </c>
      <c>
        <v>0</v>
      </c>
      <c>
        <v>0</v>
      </c>
    </row>
    <row>
      <c>
        <is>
          <t>1477237</t>
        </is>
      </c>
      <c>
        <v>1</v>
      </c>
      <c>
        <is>
          <t>İZMİR</t>
        </is>
      </c>
      <c>
        <v>BORNOVA</v>
      </c>
      <c>
        <is>
          <t>M-1272 35-02-M01272_913279077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10:50:37</t>
        </is>
      </c>
      <c>
        <is>
          <t>25.07.2020 13:06:29</t>
        </is>
      </c>
      <c>
        <v>2.264444444</v>
      </c>
      <c>
        <v>0</v>
      </c>
      <c>
        <v>2</v>
      </c>
      <c>
        <v>0</v>
      </c>
      <c>
        <v>0</v>
      </c>
      <c>
        <v>0</v>
      </c>
      <c>
        <v>4.528889</v>
      </c>
      <c>
        <v>0</v>
      </c>
      <c>
        <v>0</v>
      </c>
    </row>
    <row>
      <c>
        <is>
          <t>1478017</t>
        </is>
      </c>
      <c>
        <v>1</v>
      </c>
      <c>
        <is>
          <t>İZMİR</t>
        </is>
      </c>
      <c>
        <v>BORNOVA</v>
      </c>
      <c>
        <is>
          <t>M-2740(YATIRIM REZERVE) 35-02-M02740_Ayırıcı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07:27:30</t>
        </is>
      </c>
      <c>
        <is>
          <t>27.07.2020 10:06:17</t>
        </is>
      </c>
      <c>
        <v>2.646388888</v>
      </c>
      <c>
        <v>1</v>
      </c>
      <c>
        <v>0</v>
      </c>
      <c>
        <v>0</v>
      </c>
      <c>
        <v>0</v>
      </c>
      <c>
        <v>2.646389</v>
      </c>
      <c>
        <v>0</v>
      </c>
      <c>
        <v>0</v>
      </c>
      <c>
        <v>0</v>
      </c>
    </row>
    <row>
      <c>
        <is>
          <t>1477262</t>
        </is>
      </c>
      <c>
        <v>1</v>
      </c>
      <c>
        <is>
          <t>İZMİR</t>
        </is>
      </c>
      <c>
        <v>BORNOVA</v>
      </c>
      <c>
        <is>
          <t>M-1 35-02-M00001_M-289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12:27:00</t>
        </is>
      </c>
      <c>
        <is>
          <t>25.07.2020 12:43:08</t>
        </is>
      </c>
      <c>
        <v>0.268888888</v>
      </c>
      <c>
        <v>0</v>
      </c>
      <c>
        <v>0</v>
      </c>
      <c>
        <v>1</v>
      </c>
      <c>
        <v>0</v>
      </c>
      <c>
        <v>0</v>
      </c>
      <c>
        <v>0</v>
      </c>
      <c>
        <v>0.268889</v>
      </c>
      <c>
        <v>0</v>
      </c>
    </row>
    <row>
      <c>
        <is>
          <t>1481114</t>
        </is>
      </c>
      <c>
        <v>1</v>
      </c>
      <c>
        <is>
          <t>İZMİR</t>
        </is>
      </c>
      <c>
        <v>MENEMEN</v>
      </c>
      <c>
        <is>
          <t>HATUNDERE TR-1 35-28-M00471_35-28-M00471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15:21:21</t>
        </is>
      </c>
      <c>
        <is>
          <t>31.07.2020 15:55:42</t>
        </is>
      </c>
      <c>
        <v>0.5725</v>
      </c>
      <c>
        <v>0</v>
      </c>
      <c>
        <v>0</v>
      </c>
      <c>
        <v>1</v>
      </c>
      <c>
        <v>328</v>
      </c>
      <c>
        <v>0</v>
      </c>
      <c>
        <v>0</v>
      </c>
      <c>
        <v>0.5725</v>
      </c>
      <c>
        <v>187.78</v>
      </c>
    </row>
    <row>
      <c>
        <is>
          <t>1476825</t>
        </is>
      </c>
      <c>
        <v>1</v>
      </c>
      <c>
        <is>
          <t>İZMİR</t>
        </is>
      </c>
      <c>
        <v>MENDERES</v>
      </c>
      <c>
        <is>
          <t>MENDERES DM-2/TR-1 35-22-M00300_DM-2/TR-16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16:04:20</t>
        </is>
      </c>
      <c>
        <is>
          <t>24.07.2020 16:20:00</t>
        </is>
      </c>
      <c>
        <v>0.261111111</v>
      </c>
      <c>
        <v>26</v>
      </c>
      <c>
        <v>4764</v>
      </c>
      <c>
        <v>33</v>
      </c>
      <c>
        <v>80</v>
      </c>
      <c>
        <v>6.788889</v>
      </c>
      <c>
        <v>1243.933333</v>
      </c>
      <c>
        <v>8.616667</v>
      </c>
      <c>
        <v>20.888889</v>
      </c>
    </row>
    <row>
      <c>
        <is>
          <t>1477670</t>
        </is>
      </c>
      <c>
        <v>1</v>
      </c>
      <c>
        <is>
          <t>İZMİR</t>
        </is>
      </c>
      <c>
        <v>MENDERES</v>
      </c>
      <c>
        <is>
          <t>MENDERES DM-2/TR-1 35-22-M00300_HatBaşıAyırıcı_53096775 M15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26.07.2020 09:55:20</t>
        </is>
      </c>
      <c>
        <is>
          <t>26.07.2020 16:52:30</t>
        </is>
      </c>
      <c>
        <v>6.952777777</v>
      </c>
      <c>
        <v>0</v>
      </c>
      <c>
        <v>838</v>
      </c>
      <c>
        <v>39</v>
      </c>
      <c>
        <v>82</v>
      </c>
      <c>
        <v>0</v>
      </c>
      <c>
        <v>5826.427777</v>
      </c>
      <c>
        <v>271.158333</v>
      </c>
      <c>
        <v>570.127778</v>
      </c>
    </row>
    <row>
      <c>
        <is>
          <t>1478034</t>
        </is>
      </c>
      <c>
        <v>1</v>
      </c>
      <c>
        <is>
          <t>İZMİR</t>
        </is>
      </c>
      <c>
        <v>MENDERES</v>
      </c>
      <c>
        <is>
          <t>MENDERES DM-2/TR-1 35-22-M00300_HatBaşıAyırıcı_53096775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08:01:51</t>
        </is>
      </c>
      <c>
        <is>
          <t>27.07.2020 09:33:57</t>
        </is>
      </c>
      <c>
        <v>1.535</v>
      </c>
      <c>
        <v>0</v>
      </c>
      <c>
        <v>838</v>
      </c>
      <c>
        <v>39</v>
      </c>
      <c>
        <v>82</v>
      </c>
      <c>
        <v>0</v>
      </c>
      <c>
        <v>1286.33</v>
      </c>
      <c>
        <v>59.865</v>
      </c>
      <c>
        <v>125.87</v>
      </c>
    </row>
    <row>
      <c>
        <is>
          <t>1466008</t>
        </is>
      </c>
      <c>
        <v>1</v>
      </c>
      <c>
        <is>
          <t>İZMİR</t>
        </is>
      </c>
      <c>
        <v>MENDERES</v>
      </c>
      <c>
        <is>
          <t>MENDERES DM-2/TR-1 35-22-M00300_HatBaşıAyırıcı_53096775 M15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23.07.2020 09:12:31</t>
        </is>
      </c>
      <c>
        <is>
          <t>23.07.2020 17:45:00</t>
        </is>
      </c>
      <c>
        <v>8.541388888</v>
      </c>
      <c>
        <v>0</v>
      </c>
      <c>
        <v>851</v>
      </c>
      <c>
        <v>40</v>
      </c>
      <c>
        <v>82</v>
      </c>
      <c>
        <v>0</v>
      </c>
      <c>
        <v>7268.721944</v>
      </c>
      <c>
        <v>341.655556</v>
      </c>
      <c>
        <v>700.393889</v>
      </c>
    </row>
    <row>
      <c>
        <is>
          <t>1424641</t>
        </is>
      </c>
      <c>
        <v>1</v>
      </c>
      <c>
        <is>
          <t>İZMİR</t>
        </is>
      </c>
      <c>
        <v>MENDERES</v>
      </c>
      <c>
        <is>
          <t>MENDERES DM-2/TR-1 35-22-M00300_DM-2/TR-16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13:53:57</t>
        </is>
      </c>
      <c>
        <is>
          <t>20.07.2020 14:05:23</t>
        </is>
      </c>
      <c>
        <v>0.190555555</v>
      </c>
      <c>
        <v>26</v>
      </c>
      <c>
        <v>4764</v>
      </c>
      <c>
        <v>33</v>
      </c>
      <c>
        <v>80</v>
      </c>
      <c>
        <v>4.954444</v>
      </c>
      <c>
        <v>907.806664</v>
      </c>
      <c>
        <v>6.288333</v>
      </c>
      <c>
        <v>15.244444</v>
      </c>
    </row>
    <row>
      <c>
        <is>
          <t>1400003</t>
        </is>
      </c>
      <c>
        <v>1</v>
      </c>
      <c>
        <is>
          <t>İZMİR</t>
        </is>
      </c>
      <c>
        <v>MENDERES</v>
      </c>
      <c>
        <is>
          <t>DM-2/TR-7 35-22-M00007_H H02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20:19:28</t>
        </is>
      </c>
      <c>
        <is>
          <t>11.07.2020 21:05:01</t>
        </is>
      </c>
      <c>
        <v>0.759166666</v>
      </c>
      <c>
        <v>0</v>
      </c>
      <c>
        <v>31</v>
      </c>
      <c>
        <v>0</v>
      </c>
      <c>
        <v>0</v>
      </c>
      <c>
        <v>0</v>
      </c>
      <c>
        <v>23.534167</v>
      </c>
      <c>
        <v>0</v>
      </c>
      <c>
        <v>0</v>
      </c>
    </row>
    <row>
      <c>
        <is>
          <t>1373710</t>
        </is>
      </c>
      <c>
        <v>1</v>
      </c>
      <c>
        <is>
          <t>İZMİR</t>
        </is>
      </c>
      <c>
        <v>MENDERES</v>
      </c>
      <c>
        <is>
          <t>MENDERES DM-2/TR-1 35-22-M00300_HatBaşıAyırıcı_66074290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21:15:35</t>
        </is>
      </c>
      <c>
        <is>
          <t>03.07.2020 22:01:27</t>
        </is>
      </c>
      <c>
        <v>0.764444444</v>
      </c>
      <c>
        <v>0</v>
      </c>
      <c>
        <v>13</v>
      </c>
      <c>
        <v>2</v>
      </c>
      <c>
        <v>9</v>
      </c>
      <c>
        <v>0</v>
      </c>
      <c>
        <v>9.937778</v>
      </c>
      <c>
        <v>1.528889</v>
      </c>
      <c>
        <v>6.88</v>
      </c>
    </row>
    <row>
      <c>
        <is>
          <t>1410683</t>
        </is>
      </c>
      <c>
        <v>1</v>
      </c>
      <c>
        <is>
          <t>İZMİR</t>
        </is>
      </c>
      <c>
        <v>BORNOVA</v>
      </c>
      <c>
        <is>
          <t>M-228 35-02-M00228_C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09:13:14</t>
        </is>
      </c>
      <c>
        <is>
          <t>13.07.2020 11:57:11</t>
        </is>
      </c>
      <c>
        <v>2.7325</v>
      </c>
      <c>
        <v>0</v>
      </c>
      <c>
        <v>27</v>
      </c>
      <c>
        <v>0</v>
      </c>
      <c>
        <v>0</v>
      </c>
      <c>
        <v>0</v>
      </c>
      <c>
        <v>73.7775</v>
      </c>
      <c>
        <v>0</v>
      </c>
      <c>
        <v>0</v>
      </c>
    </row>
    <row>
      <c>
        <is>
          <t>1396937</t>
        </is>
      </c>
      <c>
        <v>1</v>
      </c>
      <c>
        <is>
          <t>İZMİR</t>
        </is>
      </c>
      <c>
        <v>BORNOVA</v>
      </c>
      <c>
        <is>
          <t>M-239 35-02-M00239_35-02-M00239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17:27:11</t>
        </is>
      </c>
      <c>
        <is>
          <t>07.07.2020 19:28:15</t>
        </is>
      </c>
      <c>
        <v>2.017777777</v>
      </c>
      <c>
        <v>1</v>
      </c>
      <c>
        <v>93</v>
      </c>
      <c>
        <v>0</v>
      </c>
      <c>
        <v>0</v>
      </c>
      <c>
        <v>2.017778</v>
      </c>
      <c>
        <v>187.653333</v>
      </c>
      <c>
        <v>0</v>
      </c>
      <c>
        <v>0</v>
      </c>
    </row>
    <row>
      <c>
        <is>
          <t>1396952</t>
        </is>
      </c>
      <c>
        <v>1</v>
      </c>
      <c>
        <is>
          <t>İZMİR</t>
        </is>
      </c>
      <c>
        <v>BORNOVA</v>
      </c>
      <c>
        <is>
          <t>K-3733 35-02-K03733_F F1B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17:02:52</t>
        </is>
      </c>
      <c>
        <is>
          <t>07.07.2020 19:39:49</t>
        </is>
      </c>
      <c>
        <v>2.615833333</v>
      </c>
      <c>
        <v>0</v>
      </c>
      <c>
        <v>95</v>
      </c>
      <c>
        <v>0</v>
      </c>
      <c>
        <v>0</v>
      </c>
      <c>
        <v>0</v>
      </c>
      <c>
        <v>248.504167</v>
      </c>
      <c>
        <v>0</v>
      </c>
      <c>
        <v>0</v>
      </c>
    </row>
    <row>
      <c>
        <is>
          <t>1397806</t>
        </is>
      </c>
      <c>
        <v>1</v>
      </c>
      <c>
        <is>
          <t>İZMİR</t>
        </is>
      </c>
      <c>
        <v>BORNOVA</v>
      </c>
      <c>
        <is>
          <t>M-239 35-02-M00239_D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17:20:08</t>
        </is>
      </c>
      <c>
        <is>
          <t>08.07.2020 19:32:14</t>
        </is>
      </c>
      <c>
        <v>2.201666666</v>
      </c>
      <c>
        <v>0</v>
      </c>
      <c>
        <v>28</v>
      </c>
      <c>
        <v>0</v>
      </c>
      <c>
        <v>0</v>
      </c>
      <c>
        <v>0</v>
      </c>
      <c>
        <v>61.646667</v>
      </c>
      <c>
        <v>0</v>
      </c>
      <c>
        <v>0</v>
      </c>
    </row>
    <row>
      <c>
        <is>
          <t>1397691</t>
        </is>
      </c>
      <c>
        <v>1</v>
      </c>
      <c>
        <is>
          <t>İZMİR</t>
        </is>
      </c>
      <c>
        <v>BORNOVA</v>
      </c>
      <c>
        <is>
          <t>M-228 35-02-M00228_C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14:24:48</t>
        </is>
      </c>
      <c>
        <is>
          <t>08.07.2020 16:30:13</t>
        </is>
      </c>
      <c>
        <v>2.090277777</v>
      </c>
      <c>
        <v>0</v>
      </c>
      <c>
        <v>53</v>
      </c>
      <c>
        <v>0</v>
      </c>
      <c>
        <v>0</v>
      </c>
      <c>
        <v>0</v>
      </c>
      <c>
        <v>110.784722</v>
      </c>
      <c>
        <v>0</v>
      </c>
      <c>
        <v>0</v>
      </c>
    </row>
    <row>
      <c>
        <is>
          <t>1372700</t>
        </is>
      </c>
      <c>
        <v>1</v>
      </c>
      <c>
        <is>
          <t>İZMİR</t>
        </is>
      </c>
      <c>
        <v>KARABURUN</v>
      </c>
      <c>
        <is>
          <t>MORDOĞAN TR-25 35-21-L00153_960239344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18:10:55</t>
        </is>
      </c>
      <c>
        <is>
          <t>02.07.2020 22:13:21</t>
        </is>
      </c>
      <c>
        <v>4.040555555</v>
      </c>
      <c>
        <v>0</v>
      </c>
      <c>
        <v>1</v>
      </c>
      <c>
        <v>0</v>
      </c>
      <c>
        <v>0</v>
      </c>
      <c>
        <v>0</v>
      </c>
      <c>
        <v>4.040556</v>
      </c>
      <c>
        <v>0</v>
      </c>
      <c>
        <v>0</v>
      </c>
    </row>
    <row>
      <c>
        <is>
          <t>1371815</t>
        </is>
      </c>
      <c>
        <v>1</v>
      </c>
      <c>
        <is>
          <t>İZMİR</t>
        </is>
      </c>
      <c>
        <v>DİKİLİ</v>
      </c>
      <c>
        <is>
          <t>TR-22 35-30-L00022_961146665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15:40:58</t>
        </is>
      </c>
      <c>
        <is>
          <t>01.07.2020 17:43:23</t>
        </is>
      </c>
      <c>
        <v>2.040277777</v>
      </c>
      <c>
        <v>0</v>
      </c>
      <c>
        <v>7</v>
      </c>
      <c>
        <v>0</v>
      </c>
      <c>
        <v>0</v>
      </c>
      <c>
        <v>0</v>
      </c>
      <c>
        <v>14.281944</v>
      </c>
      <c>
        <v>0</v>
      </c>
      <c>
        <v>0</v>
      </c>
    </row>
    <row>
      <c>
        <is>
          <t>1398478</t>
        </is>
      </c>
      <c>
        <v>1</v>
      </c>
      <c>
        <is>
          <t>İZMİR</t>
        </is>
      </c>
      <c>
        <v>BORNOVA</v>
      </c>
      <c>
        <is>
          <t>M-452 35-02-M00452_D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16:17:16</t>
        </is>
      </c>
      <c>
        <is>
          <t>09.07.2020 19:29:07</t>
        </is>
      </c>
      <c>
        <v>3.1975</v>
      </c>
      <c>
        <v>0</v>
      </c>
      <c>
        <v>128</v>
      </c>
      <c>
        <v>0</v>
      </c>
      <c>
        <v>0</v>
      </c>
      <c>
        <v>0</v>
      </c>
      <c>
        <v>409.28</v>
      </c>
      <c>
        <v>0</v>
      </c>
      <c>
        <v>0</v>
      </c>
    </row>
    <row>
      <c>
        <is>
          <t>1371883</t>
        </is>
      </c>
      <c>
        <v>1</v>
      </c>
      <c>
        <is>
          <t>İZMİR</t>
        </is>
      </c>
      <c>
        <v>TORBALI</v>
      </c>
      <c>
        <is>
          <t>ALİ KURT GRUBU 35-26-L00121_6842403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17:24:49</t>
        </is>
      </c>
      <c>
        <is>
          <t>01.07.2020 19:56:25</t>
        </is>
      </c>
      <c>
        <v>2.526666666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2.526667</v>
      </c>
    </row>
    <row>
      <c>
        <is>
          <t>1480581</t>
        </is>
      </c>
      <c>
        <v>1</v>
      </c>
      <c>
        <is>
          <t>İZMİR</t>
        </is>
      </c>
      <c>
        <v>MENEMEN</v>
      </c>
      <c>
        <is>
          <t>HATUNDERE TR-1 35-28-M00471_35-28-M00471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16:34:31</t>
        </is>
      </c>
      <c>
        <is>
          <t>30.07.2020 17:47:44</t>
        </is>
      </c>
      <c>
        <v>1.220277777</v>
      </c>
      <c>
        <v>0</v>
      </c>
      <c>
        <v>0</v>
      </c>
      <c>
        <v>1</v>
      </c>
      <c>
        <v>328</v>
      </c>
      <c>
        <v>0</v>
      </c>
      <c>
        <v>0</v>
      </c>
      <c>
        <v>1.220278</v>
      </c>
      <c>
        <v>400.251111</v>
      </c>
    </row>
    <row>
      <c>
        <is>
          <t>1372667</t>
        </is>
      </c>
      <c>
        <v>1</v>
      </c>
      <c>
        <is>
          <t>MANİSA</t>
        </is>
      </c>
      <c>
        <v>YUNUSEMRE</v>
      </c>
      <c>
        <is>
          <t>DM-21/15 45-71-M00483_F f1b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17:27:34</t>
        </is>
      </c>
      <c>
        <is>
          <t>02.07.2020 18:48:11</t>
        </is>
      </c>
      <c>
        <v>1.343611111</v>
      </c>
      <c>
        <v>0</v>
      </c>
      <c>
        <v>16</v>
      </c>
      <c>
        <v>0</v>
      </c>
      <c>
        <v>0</v>
      </c>
      <c>
        <v>0</v>
      </c>
      <c>
        <v>21.497778</v>
      </c>
      <c>
        <v>0</v>
      </c>
      <c>
        <v>0</v>
      </c>
    </row>
    <row>
      <c>
        <is>
          <t>1422945</t>
        </is>
      </c>
      <c>
        <v>1</v>
      </c>
      <c>
        <is>
          <t>MANİSA</t>
        </is>
      </c>
      <c>
        <v>YUNUSEMRE</v>
      </c>
      <c>
        <is>
          <t>DM-23 45-71-M00500_953246583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17.07.2020 09:56:17</t>
        </is>
      </c>
      <c>
        <is>
          <t>17.07.2020 12:41:59</t>
        </is>
      </c>
      <c>
        <v>2.761666666</v>
      </c>
      <c>
        <v>0</v>
      </c>
      <c>
        <v>20</v>
      </c>
      <c>
        <v>0</v>
      </c>
      <c>
        <v>0</v>
      </c>
      <c>
        <v>0</v>
      </c>
      <c>
        <v>55.233333</v>
      </c>
      <c>
        <v>0</v>
      </c>
      <c>
        <v>0</v>
      </c>
    </row>
    <row>
      <c>
        <is>
          <t>1478643</t>
        </is>
      </c>
      <c>
        <v>1</v>
      </c>
      <c>
        <is>
          <t>MANİSA</t>
        </is>
      </c>
      <c>
        <v>YUNUSEMRE</v>
      </c>
      <c>
        <is>
          <t>DM-20/23 (AYAKKABICILAR SİTESİ) 45-71-M00436_953190425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10:13:18</t>
        </is>
      </c>
      <c>
        <is>
          <t>28.07.2020 10:45:32</t>
        </is>
      </c>
      <c>
        <v>0.537222222</v>
      </c>
      <c>
        <v>0</v>
      </c>
      <c>
        <v>2</v>
      </c>
      <c>
        <v>0</v>
      </c>
      <c>
        <v>0</v>
      </c>
      <c>
        <v>0</v>
      </c>
      <c>
        <v>1.074444</v>
      </c>
      <c>
        <v>0</v>
      </c>
      <c>
        <v>0</v>
      </c>
    </row>
    <row>
      <c>
        <is>
          <t>1423811</t>
        </is>
      </c>
      <c>
        <v>1</v>
      </c>
      <c>
        <is>
          <t>İZMİR</t>
        </is>
      </c>
      <c>
        <v>BORNOVA</v>
      </c>
      <c>
        <is>
          <t>M-2739 (YATIRIM REZERVE) 35-02-M02739_35-02-M02739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19:58:00</t>
        </is>
      </c>
      <c>
        <is>
          <t>18.07.2020 20:32:05</t>
        </is>
      </c>
      <c>
        <v>0.568055555</v>
      </c>
      <c>
        <v>1</v>
      </c>
      <c>
        <v>0</v>
      </c>
      <c>
        <v>0</v>
      </c>
      <c>
        <v>0</v>
      </c>
      <c>
        <v>0.568056</v>
      </c>
      <c>
        <v>0</v>
      </c>
      <c>
        <v>0</v>
      </c>
      <c>
        <v>0</v>
      </c>
    </row>
    <row>
      <c>
        <is>
          <t>1477449</t>
        </is>
      </c>
      <c>
        <v>1</v>
      </c>
      <c>
        <is>
          <t>İZMİR</t>
        </is>
      </c>
      <c>
        <v>KARABURUN</v>
      </c>
      <c>
        <is>
          <t>ÇATALKAYA TR-4 35-21-L00194_Ayırıcı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19:38:00</t>
        </is>
      </c>
      <c>
        <is>
          <t>25.07.2020 20:34:47</t>
        </is>
      </c>
      <c>
        <v>0.946388888</v>
      </c>
      <c>
        <v>0</v>
      </c>
      <c>
        <v>0</v>
      </c>
      <c>
        <v>1</v>
      </c>
      <c>
        <v>42</v>
      </c>
      <c>
        <v>0</v>
      </c>
      <c>
        <v>0</v>
      </c>
      <c>
        <v>0.946389</v>
      </c>
      <c>
        <v>39.748333</v>
      </c>
    </row>
    <row>
      <c>
        <is>
          <t>1373530</t>
        </is>
      </c>
      <c>
        <v>1</v>
      </c>
      <c>
        <is>
          <t>İZMİR</t>
        </is>
      </c>
      <c>
        <v>KARŞIYAKA</v>
      </c>
      <c>
        <is>
          <t>K-3903 35-04-K03903_A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17:58:51</t>
        </is>
      </c>
      <c>
        <is>
          <t>03.07.2020 18:36:31</t>
        </is>
      </c>
      <c>
        <v>0.627777777</v>
      </c>
      <c>
        <v>0</v>
      </c>
      <c>
        <v>171</v>
      </c>
      <c>
        <v>0</v>
      </c>
      <c>
        <v>0</v>
      </c>
      <c>
        <v>0</v>
      </c>
      <c>
        <v>107.35</v>
      </c>
      <c>
        <v>0</v>
      </c>
      <c>
        <v>0</v>
      </c>
    </row>
    <row>
      <c>
        <is>
          <t>1478754</t>
        </is>
      </c>
      <c>
        <v>1</v>
      </c>
      <c>
        <is>
          <t>MANİSA</t>
        </is>
      </c>
      <c>
        <v>YUNUSEMRE</v>
      </c>
      <c>
        <is>
          <t>DM-20/23 (AYAKKABICILAR SİTESİ) 45-71-M00436_953190425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13:01:40</t>
        </is>
      </c>
      <c>
        <is>
          <t>28.07.2020 13:36:37</t>
        </is>
      </c>
      <c>
        <v>0.5825</v>
      </c>
      <c>
        <v>0</v>
      </c>
      <c>
        <v>2</v>
      </c>
      <c>
        <v>0</v>
      </c>
      <c>
        <v>0</v>
      </c>
      <c>
        <v>0</v>
      </c>
      <c>
        <v>1.165</v>
      </c>
      <c>
        <v>0</v>
      </c>
      <c>
        <v>0</v>
      </c>
    </row>
    <row>
      <c>
        <is>
          <t>1385453</t>
        </is>
      </c>
      <c>
        <v>1</v>
      </c>
      <c>
        <is>
          <t>İZMİR</t>
        </is>
      </c>
      <c>
        <v>KARŞIYAKA</v>
      </c>
      <c>
        <is>
          <t>K-3083 35-04-K03083_912492969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07:51:14</t>
        </is>
      </c>
      <c>
        <is>
          <t>06.07.2020 09:28:47</t>
        </is>
      </c>
      <c>
        <v>1.625833333</v>
      </c>
      <c>
        <v>0</v>
      </c>
      <c>
        <v>3</v>
      </c>
      <c>
        <v>0</v>
      </c>
      <c>
        <v>0</v>
      </c>
      <c>
        <v>0</v>
      </c>
      <c>
        <v>4.8775</v>
      </c>
      <c>
        <v>0</v>
      </c>
      <c>
        <v>0</v>
      </c>
    </row>
    <row>
      <c>
        <is>
          <t>1480678</t>
        </is>
      </c>
      <c>
        <v>1</v>
      </c>
      <c>
        <is>
          <t>İZMİR</t>
        </is>
      </c>
      <c>
        <v>MENEMEN</v>
      </c>
      <c>
        <is>
          <t>HATUNDERE TR-1 35-28-M00471_35-28-M00471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18:26:55</t>
        </is>
      </c>
      <c>
        <is>
          <t>30.07.2020 19:21:00</t>
        </is>
      </c>
      <c>
        <v>0.901388888</v>
      </c>
      <c>
        <v>0</v>
      </c>
      <c>
        <v>0</v>
      </c>
      <c>
        <v>1</v>
      </c>
      <c>
        <v>166</v>
      </c>
      <c>
        <v>0</v>
      </c>
      <c>
        <v>0</v>
      </c>
      <c>
        <v>0.901389</v>
      </c>
      <c>
        <v>149.630555</v>
      </c>
    </row>
    <row>
      <c>
        <is>
          <t>1476905</t>
        </is>
      </c>
      <c>
        <v>1</v>
      </c>
      <c>
        <is>
          <t>MANİSA</t>
        </is>
      </c>
      <c>
        <v>YUNUSEMRE</v>
      </c>
      <c>
        <is>
          <t>DM-19/02 45-71-M00713_DM-19/03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09:11:54</t>
        </is>
      </c>
      <c>
        <is>
          <t>24.07.2020 18:31:19</t>
        </is>
      </c>
      <c>
        <v>9.323611111</v>
      </c>
      <c>
        <v>5</v>
      </c>
      <c>
        <v>558</v>
      </c>
      <c>
        <v>0</v>
      </c>
      <c>
        <v>0</v>
      </c>
      <c>
        <v>46.618056</v>
      </c>
      <c>
        <v>5202.575</v>
      </c>
      <c>
        <v>0</v>
      </c>
      <c>
        <v>0</v>
      </c>
    </row>
    <row>
      <c>
        <is>
          <t>1477424</t>
        </is>
      </c>
      <c>
        <v>1</v>
      </c>
      <c>
        <is>
          <t>İZMİR</t>
        </is>
      </c>
      <c>
        <v>KARABURUN</v>
      </c>
      <c>
        <is>
          <t>MORDOĞAN TR-25 35-21-L00153_953365757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25.07.2020 18:17:00</t>
        </is>
      </c>
      <c>
        <is>
          <t>27.07.2020 10:52:31</t>
        </is>
      </c>
      <c>
        <v>40.591944444</v>
      </c>
      <c>
        <v>0</v>
      </c>
      <c>
        <v>1</v>
      </c>
      <c>
        <v>0</v>
      </c>
      <c>
        <v>0</v>
      </c>
      <c>
        <v>0</v>
      </c>
      <c>
        <v>40.591944</v>
      </c>
      <c>
        <v>0</v>
      </c>
      <c>
        <v>0</v>
      </c>
    </row>
    <row>
      <c>
        <is>
          <t>1386757</t>
        </is>
      </c>
      <c>
        <v>1</v>
      </c>
      <c>
        <is>
          <t>MANİSA</t>
        </is>
      </c>
      <c>
        <v>YUNUSEMRE</v>
      </c>
      <c>
        <is>
          <t>DM-23 45-71-M00500_953190518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14:31:08</t>
        </is>
      </c>
      <c>
        <is>
          <t>07.07.2020 15:03:01</t>
        </is>
      </c>
      <c>
        <v>0.531388888</v>
      </c>
      <c>
        <v>0</v>
      </c>
      <c>
        <v>18</v>
      </c>
      <c>
        <v>0</v>
      </c>
      <c>
        <v>0</v>
      </c>
      <c>
        <v>0</v>
      </c>
      <c>
        <v>9.565</v>
      </c>
      <c>
        <v>0</v>
      </c>
      <c>
        <v>0</v>
      </c>
    </row>
    <row>
      <c>
        <is>
          <t>1424047</t>
        </is>
      </c>
      <c>
        <v>1</v>
      </c>
      <c>
        <is>
          <t>İZMİR</t>
        </is>
      </c>
      <c>
        <v>ÇEŞME</v>
      </c>
      <c>
        <is>
          <t>L-269 35-18-L00269_950445243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11:02:06</t>
        </is>
      </c>
      <c>
        <is>
          <t>19.07.2020 14:23:15</t>
        </is>
      </c>
      <c>
        <v>3.3525</v>
      </c>
      <c>
        <v>0</v>
      </c>
      <c>
        <v>1</v>
      </c>
      <c>
        <v>0</v>
      </c>
      <c>
        <v>0</v>
      </c>
      <c>
        <v>0</v>
      </c>
      <c>
        <v>3.3525</v>
      </c>
      <c>
        <v>0</v>
      </c>
      <c>
        <v>0</v>
      </c>
    </row>
    <row>
      <c>
        <is>
          <t>1386411</t>
        </is>
      </c>
      <c>
        <v>1</v>
      </c>
      <c>
        <is>
          <t>MANİSA</t>
        </is>
      </c>
      <c>
        <v>YUNUSEMRE</v>
      </c>
      <c>
        <is>
          <t>DM-21/18 45-71-M00467_953190042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07:51:00</t>
        </is>
      </c>
      <c>
        <is>
          <t>07.07.2020 08:33:47</t>
        </is>
      </c>
      <c>
        <v>0.713055555</v>
      </c>
      <c>
        <v>0</v>
      </c>
      <c>
        <v>1</v>
      </c>
      <c>
        <v>0</v>
      </c>
      <c>
        <v>0</v>
      </c>
      <c>
        <v>0</v>
      </c>
      <c>
        <v>0.713056</v>
      </c>
      <c>
        <v>0</v>
      </c>
      <c>
        <v>0</v>
      </c>
    </row>
    <row>
      <c>
        <is>
          <t>1424245</t>
        </is>
      </c>
      <c>
        <v>1</v>
      </c>
      <c>
        <is>
          <t>İZMİR</t>
        </is>
      </c>
      <c>
        <v>KARABAĞLAR</v>
      </c>
      <c>
        <is>
          <t>M-2363 35-01-M02363_912176736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18:40:49</t>
        </is>
      </c>
      <c>
        <is>
          <t>19.07.2020 19:54:53</t>
        </is>
      </c>
      <c>
        <v>1.234444444</v>
      </c>
      <c>
        <v>0</v>
      </c>
      <c>
        <v>5</v>
      </c>
      <c>
        <v>0</v>
      </c>
      <c>
        <v>0</v>
      </c>
      <c>
        <v>0</v>
      </c>
      <c>
        <v>6.172222</v>
      </c>
      <c>
        <v>0</v>
      </c>
      <c>
        <v>0</v>
      </c>
    </row>
    <row>
      <c>
        <is>
          <t>1423750</t>
        </is>
      </c>
      <c>
        <v>1</v>
      </c>
      <c>
        <is>
          <t>İZMİR</t>
        </is>
      </c>
      <c>
        <v>KARABAĞLAR</v>
      </c>
      <c>
        <is>
          <t>K-4409 35-01-K04409_A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17:38:46</t>
        </is>
      </c>
      <c>
        <is>
          <t>18.07.2020 18:39:42</t>
        </is>
      </c>
      <c>
        <v>1.015555555</v>
      </c>
      <c>
        <v>0</v>
      </c>
      <c>
        <v>127</v>
      </c>
      <c>
        <v>0</v>
      </c>
      <c>
        <v>0</v>
      </c>
      <c>
        <v>0</v>
      </c>
      <c>
        <v>128.975555</v>
      </c>
      <c>
        <v>0</v>
      </c>
      <c>
        <v>0</v>
      </c>
    </row>
    <row>
      <c>
        <is>
          <t>1477632</t>
        </is>
      </c>
      <c>
        <v>1</v>
      </c>
      <c>
        <is>
          <t>İZMİR</t>
        </is>
      </c>
      <c>
        <v>KARABAĞLAR</v>
      </c>
      <c>
        <is>
          <t>K-1659 35-01-K01659_K-2515-K01 K01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26.07.2020 09:08:19</t>
        </is>
      </c>
      <c>
        <is>
          <t>26.07.2020 16:17:12</t>
        </is>
      </c>
      <c>
        <v>7.148055555</v>
      </c>
      <c>
        <v>16</v>
      </c>
      <c>
        <v>2377</v>
      </c>
      <c>
        <v>0</v>
      </c>
      <c>
        <v>0</v>
      </c>
      <c>
        <v>114.368889</v>
      </c>
      <c>
        <v>16990.928054</v>
      </c>
      <c>
        <v>0</v>
      </c>
      <c>
        <v>0</v>
      </c>
    </row>
    <row>
      <c>
        <is>
          <t>1374063</t>
        </is>
      </c>
      <c>
        <v>1</v>
      </c>
      <c>
        <is>
          <t>İZMİR</t>
        </is>
      </c>
      <c>
        <v>KARABAĞLAR</v>
      </c>
      <c>
        <is>
          <t>K-859 35-01-K00859_911377330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12:41:55</t>
        </is>
      </c>
      <c>
        <is>
          <t>04.07.2020 14:07:06</t>
        </is>
      </c>
      <c>
        <v>1.419722222</v>
      </c>
      <c>
        <v>0</v>
      </c>
      <c>
        <v>2</v>
      </c>
      <c>
        <v>0</v>
      </c>
      <c>
        <v>0</v>
      </c>
      <c>
        <v>0</v>
      </c>
      <c>
        <v>2.839444</v>
      </c>
      <c>
        <v>0</v>
      </c>
      <c>
        <v>0</v>
      </c>
    </row>
    <row>
      <c>
        <is>
          <t>1371678</t>
        </is>
      </c>
      <c>
        <v>1</v>
      </c>
      <c>
        <is>
          <t>İZMİR</t>
        </is>
      </c>
      <c>
        <v>KONAK</v>
      </c>
      <c>
        <is>
          <t>K-3555 35-01-K03555_911533904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11:21:01</t>
        </is>
      </c>
      <c>
        <is>
          <t>01.07.2020 12:37:23</t>
        </is>
      </c>
      <c>
        <v>1.272777777</v>
      </c>
      <c>
        <v>0</v>
      </c>
      <c>
        <v>1</v>
      </c>
      <c>
        <v>0</v>
      </c>
      <c>
        <v>0</v>
      </c>
      <c>
        <v>0</v>
      </c>
      <c>
        <v>1.272778</v>
      </c>
      <c>
        <v>0</v>
      </c>
      <c>
        <v>0</v>
      </c>
    </row>
    <row>
      <c>
        <is>
          <t>1477263</t>
        </is>
      </c>
      <c>
        <v>1</v>
      </c>
      <c>
        <is>
          <t>İZMİR</t>
        </is>
      </c>
      <c>
        <v>KARABAĞLAR</v>
      </c>
      <c>
        <is>
          <t>M-2702(YATIRIM REZERVE) 35-01-M02702_964960708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12:16:53</t>
        </is>
      </c>
      <c>
        <is>
          <t>25.07.2020 16:42:32</t>
        </is>
      </c>
      <c>
        <v>4.4275</v>
      </c>
      <c>
        <v>2</v>
      </c>
      <c>
        <v>0</v>
      </c>
      <c>
        <v>0</v>
      </c>
      <c>
        <v>0</v>
      </c>
      <c>
        <v>8.855</v>
      </c>
      <c>
        <v>0</v>
      </c>
      <c>
        <v>0</v>
      </c>
      <c>
        <v>0</v>
      </c>
    </row>
    <row>
      <c>
        <is>
          <t>1477981</t>
        </is>
      </c>
      <c>
        <v>1</v>
      </c>
      <c>
        <is>
          <t>İZMİR</t>
        </is>
      </c>
      <c>
        <v>KONAK</v>
      </c>
      <c>
        <is>
          <t>EŞREFPAŞA İM 35-01-A00002_FIRAT K24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27.07.2020 01:14:00</t>
        </is>
      </c>
      <c>
        <is>
          <t>27.07.2020 01:18:41</t>
        </is>
      </c>
      <c>
        <v>0.078055555</v>
      </c>
      <c>
        <v>18</v>
      </c>
      <c>
        <v>2796</v>
      </c>
      <c>
        <v>0</v>
      </c>
      <c>
        <v>0</v>
      </c>
      <c>
        <v>1.405</v>
      </c>
      <c>
        <v>218.243332</v>
      </c>
      <c>
        <v>0</v>
      </c>
      <c>
        <v>0</v>
      </c>
    </row>
    <row>
      <c>
        <is>
          <t>1480258</t>
        </is>
      </c>
      <c>
        <v>1</v>
      </c>
      <c>
        <is>
          <t>MANİSA</t>
        </is>
      </c>
      <c>
        <v>YUNUSEMRE</v>
      </c>
      <c>
        <is>
          <t>DM-20/07 (VEZİROĞLU) 45-71-M00274_45-71-M00274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05:30:09</t>
        </is>
      </c>
      <c>
        <is>
          <t>30.07.2020 06:07:07</t>
        </is>
      </c>
      <c>
        <v>0.616111111</v>
      </c>
      <c>
        <v>1</v>
      </c>
      <c>
        <v>59</v>
      </c>
      <c>
        <v>0</v>
      </c>
      <c>
        <v>0</v>
      </c>
      <c>
        <v>0.616111</v>
      </c>
      <c>
        <v>36.350556</v>
      </c>
      <c>
        <v>0</v>
      </c>
      <c>
        <v>0</v>
      </c>
    </row>
    <row>
      <c>
        <is>
          <t>1373323</t>
        </is>
      </c>
      <c>
        <v>1</v>
      </c>
      <c>
        <is>
          <t>MANİSA</t>
        </is>
      </c>
      <c>
        <v>YUNUSEMRE</v>
      </c>
      <c>
        <is>
          <t>DM-19/06 45-71-M00449_953246336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13:42:49</t>
        </is>
      </c>
      <c>
        <is>
          <t>03.07.2020 16:18:09</t>
        </is>
      </c>
      <c>
        <v>2.588888888</v>
      </c>
      <c>
        <v>0</v>
      </c>
      <c>
        <v>1</v>
      </c>
      <c>
        <v>0</v>
      </c>
      <c>
        <v>0</v>
      </c>
      <c>
        <v>0</v>
      </c>
      <c>
        <v>2.588889</v>
      </c>
      <c>
        <v>0</v>
      </c>
      <c>
        <v>0</v>
      </c>
    </row>
    <row>
      <c>
        <is>
          <t>1397393</t>
        </is>
      </c>
      <c>
        <v>1</v>
      </c>
      <c>
        <is>
          <t>İZMİR</t>
        </is>
      </c>
      <c>
        <v>URLA</v>
      </c>
      <c>
        <is>
          <t>TR-135 35-19-L00135_72374238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08:27:26</t>
        </is>
      </c>
      <c>
        <is>
          <t>08.07.2020 10:43:25</t>
        </is>
      </c>
      <c>
        <v>2.266388888</v>
      </c>
      <c>
        <v>0</v>
      </c>
      <c>
        <v>19</v>
      </c>
      <c>
        <v>0</v>
      </c>
      <c>
        <v>0</v>
      </c>
      <c>
        <v>0</v>
      </c>
      <c>
        <v>43.061389</v>
      </c>
      <c>
        <v>0</v>
      </c>
      <c>
        <v>0</v>
      </c>
    </row>
    <row>
      <c>
        <is>
          <t>1372034</t>
        </is>
      </c>
      <c>
        <v>1</v>
      </c>
      <c>
        <is>
          <t>MANİSA</t>
        </is>
      </c>
      <c>
        <v>YUNUSEMRE</v>
      </c>
      <c>
        <is>
          <t>DM-14/2 45-71-M00373_B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21:01:56</t>
        </is>
      </c>
      <c>
        <is>
          <t>02.07.2020 00:03:18</t>
        </is>
      </c>
      <c>
        <v>3.022777777</v>
      </c>
      <c>
        <v>0</v>
      </c>
      <c>
        <v>251</v>
      </c>
      <c>
        <v>0</v>
      </c>
      <c>
        <v>0</v>
      </c>
      <c>
        <v>0</v>
      </c>
      <c>
        <v>758.717222</v>
      </c>
      <c>
        <v>0</v>
      </c>
      <c>
        <v>0</v>
      </c>
    </row>
    <row>
      <c>
        <is>
          <t>1424191</t>
        </is>
      </c>
      <c>
        <v>1</v>
      </c>
      <c>
        <is>
          <t>İZMİR</t>
        </is>
      </c>
      <c>
        <v>BORNOVA</v>
      </c>
      <c>
        <is>
          <t>M-13 35-02-M00013_M-157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16:11:44</t>
        </is>
      </c>
      <c>
        <is>
          <t>19.07.2020 17:15:43</t>
        </is>
      </c>
      <c>
        <v>1.066388888</v>
      </c>
      <c>
        <v>15</v>
      </c>
      <c>
        <v>0</v>
      </c>
      <c>
        <v>0</v>
      </c>
      <c>
        <v>0</v>
      </c>
      <c>
        <v>15.995833</v>
      </c>
      <c>
        <v>0</v>
      </c>
      <c>
        <v>0</v>
      </c>
      <c>
        <v>0</v>
      </c>
    </row>
    <row>
      <c>
        <is>
          <t>1374020</t>
        </is>
      </c>
      <c>
        <v>1</v>
      </c>
      <c>
        <is>
          <t>İZMİR</t>
        </is>
      </c>
      <c>
        <v>BORNOVA</v>
      </c>
      <c>
        <is>
          <t>M-13 35-02-M00013_M-408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11:38:27</t>
        </is>
      </c>
      <c>
        <is>
          <t>04.07.2020 11:58:12</t>
        </is>
      </c>
      <c>
        <v>0.329166666</v>
      </c>
      <c>
        <v>28</v>
      </c>
      <c>
        <v>52</v>
      </c>
      <c>
        <v>0</v>
      </c>
      <c>
        <v>0</v>
      </c>
      <c>
        <v>9.216667</v>
      </c>
      <c>
        <v>17.116667</v>
      </c>
      <c>
        <v>0</v>
      </c>
      <c>
        <v>0</v>
      </c>
    </row>
    <row>
      <c>
        <is>
          <t>1396855</t>
        </is>
      </c>
      <c>
        <v>1</v>
      </c>
      <c>
        <is>
          <t>MANİSA</t>
        </is>
      </c>
      <c>
        <v>YUNUSEMRE</v>
      </c>
      <c>
        <is>
          <t>DM-14/13 45-71-M00562_953244300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16:22:22</t>
        </is>
      </c>
      <c>
        <is>
          <t>07.07.2020 19:55:17</t>
        </is>
      </c>
      <c>
        <v>3.548611111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3.548611</v>
      </c>
    </row>
    <row>
      <c>
        <is>
          <t>1423588</t>
        </is>
      </c>
      <c>
        <v>1</v>
      </c>
      <c>
        <is>
          <t>MANİSA</t>
        </is>
      </c>
      <c>
        <v>YUNUSEMRE</v>
      </c>
      <c>
        <is>
          <t>DM-20/07 (VEZİROĞLU) 45-71-M00274_953184050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12:01:56</t>
        </is>
      </c>
      <c>
        <is>
          <t>18.07.2020 13:28:09</t>
        </is>
      </c>
      <c>
        <v>1.436944444</v>
      </c>
      <c>
        <v>0</v>
      </c>
      <c>
        <v>1</v>
      </c>
      <c>
        <v>0</v>
      </c>
      <c>
        <v>0</v>
      </c>
      <c>
        <v>0</v>
      </c>
      <c>
        <v>1.436944</v>
      </c>
      <c>
        <v>0</v>
      </c>
      <c>
        <v>0</v>
      </c>
    </row>
    <row>
      <c>
        <is>
          <t>1423920</t>
        </is>
      </c>
      <c>
        <v>1</v>
      </c>
      <c>
        <is>
          <t>MANİSA</t>
        </is>
      </c>
      <c>
        <v>YUNUSEMRE</v>
      </c>
      <c>
        <is>
          <t>DM-20/07 (VEZİROĞLU) 45-71-M00274_TR-63-64-65-M04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05:58:50</t>
        </is>
      </c>
      <c>
        <is>
          <t>19.07.2020 06:36:33</t>
        </is>
      </c>
      <c>
        <v>0.628611111</v>
      </c>
      <c>
        <v>5</v>
      </c>
      <c>
        <v>513</v>
      </c>
      <c>
        <v>0</v>
      </c>
      <c>
        <v>0</v>
      </c>
      <c>
        <v>3.143056</v>
      </c>
      <c>
        <v>322.4775</v>
      </c>
      <c>
        <v>0</v>
      </c>
      <c>
        <v>0</v>
      </c>
    </row>
    <row>
      <c>
        <is>
          <t>1410842</t>
        </is>
      </c>
      <c>
        <v>1</v>
      </c>
      <c>
        <is>
          <t>İZMİR</t>
        </is>
      </c>
      <c>
        <v>BORNOVA</v>
      </c>
      <c>
        <is>
          <t>K-2964 35-02-K02964_910165540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12:11:54</t>
        </is>
      </c>
      <c>
        <is>
          <t>13.07.2020 14:04:34</t>
        </is>
      </c>
      <c>
        <v>1.877777777</v>
      </c>
      <c>
        <v>0</v>
      </c>
      <c>
        <v>3</v>
      </c>
      <c>
        <v>0</v>
      </c>
      <c>
        <v>0</v>
      </c>
      <c>
        <v>0</v>
      </c>
      <c>
        <v>5.633333</v>
      </c>
      <c>
        <v>0</v>
      </c>
      <c>
        <v>0</v>
      </c>
    </row>
    <row>
      <c>
        <is>
          <t>1399235</t>
        </is>
      </c>
      <c>
        <v>1</v>
      </c>
      <c>
        <is>
          <t>MANİSA</t>
        </is>
      </c>
      <c>
        <v>YUNUSEMRE</v>
      </c>
      <c>
        <is>
          <t>DM-21/08-A 45-71-M00570_953199982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10.07.2020 16:28:50</t>
        </is>
      </c>
      <c>
        <is>
          <t>10.07.2020 17:25:51</t>
        </is>
      </c>
      <c>
        <v>0.950277777</v>
      </c>
      <c>
        <v>0</v>
      </c>
      <c>
        <v>7</v>
      </c>
      <c>
        <v>0</v>
      </c>
      <c>
        <v>0</v>
      </c>
      <c>
        <v>0</v>
      </c>
      <c>
        <v>6.651944</v>
      </c>
      <c>
        <v>0</v>
      </c>
      <c>
        <v>0</v>
      </c>
    </row>
    <row>
      <c>
        <is>
          <t>1465920</t>
        </is>
      </c>
      <c>
        <v>1</v>
      </c>
      <c>
        <is>
          <t>İZMİR</t>
        </is>
      </c>
      <c>
        <v>MENDERES</v>
      </c>
      <c>
        <is>
          <t>MENDERES DM-2/TR-1 35-22-M00300_KÖYLER-1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06:46:00</t>
        </is>
      </c>
      <c>
        <is>
          <t>23.07.2020 07:26:00</t>
        </is>
      </c>
      <c>
        <v>0.666666666</v>
      </c>
      <c>
        <v>1</v>
      </c>
      <c>
        <v>1516</v>
      </c>
      <c>
        <v>88</v>
      </c>
      <c>
        <v>139</v>
      </c>
      <c>
        <v>0.666667</v>
      </c>
      <c>
        <v>1010.666666</v>
      </c>
      <c>
        <v>58.666667</v>
      </c>
      <c>
        <v>92.666667</v>
      </c>
    </row>
    <row>
      <c>
        <is>
          <t>1424514</t>
        </is>
      </c>
      <c>
        <v>1</v>
      </c>
      <c>
        <is>
          <t>İZMİR</t>
        </is>
      </c>
      <c>
        <v>BORNOVA</v>
      </c>
      <c>
        <is>
          <t>M-1826 35-02-M01826_910055050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10:13:29</t>
        </is>
      </c>
      <c>
        <is>
          <t>20.07.2020 11:38:07</t>
        </is>
      </c>
      <c>
        <v>1.410555555</v>
      </c>
      <c>
        <v>0</v>
      </c>
      <c>
        <v>1</v>
      </c>
      <c>
        <v>0</v>
      </c>
      <c>
        <v>0</v>
      </c>
      <c>
        <v>0</v>
      </c>
      <c>
        <v>1.410556</v>
      </c>
      <c>
        <v>0</v>
      </c>
      <c>
        <v>0</v>
      </c>
    </row>
    <row>
      <c>
        <is>
          <t>1422530</t>
        </is>
      </c>
      <c>
        <v>1</v>
      </c>
      <c>
        <is>
          <t>İZMİR</t>
        </is>
      </c>
      <c>
        <v>BORNOVA</v>
      </c>
      <c>
        <is>
          <t>M-2739 (YATIRIM REZERVE) 35-02-M02739_35-02-M02739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13:01:27</t>
        </is>
      </c>
      <c>
        <is>
          <t>16.07.2020 16:21:00</t>
        </is>
      </c>
      <c>
        <v>3.325833333</v>
      </c>
      <c>
        <v>1</v>
      </c>
      <c>
        <v>0</v>
      </c>
      <c>
        <v>0</v>
      </c>
      <c>
        <v>0</v>
      </c>
      <c>
        <v>3.325833</v>
      </c>
      <c>
        <v>0</v>
      </c>
      <c>
        <v>0</v>
      </c>
      <c>
        <v>0</v>
      </c>
    </row>
    <row>
      <c>
        <is>
          <t>1398291</t>
        </is>
      </c>
      <c>
        <v>1</v>
      </c>
      <c>
        <is>
          <t>İZMİR</t>
        </is>
      </c>
      <c>
        <v>URLA</v>
      </c>
      <c>
        <is>
          <t>ÖMÜRKÖY YELKEN OK SİTESİ TR-288 35-19-M00288_35-19-M00288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11:55:29</t>
        </is>
      </c>
      <c>
        <is>
          <t>09.07.2020 12:20:54</t>
        </is>
      </c>
      <c>
        <v>0.42351</v>
      </c>
      <c>
        <v>0</v>
      </c>
      <c>
        <v>0</v>
      </c>
      <c>
        <v>0</v>
      </c>
      <c>
        <v>72</v>
      </c>
      <c>
        <v>0</v>
      </c>
      <c>
        <v>0</v>
      </c>
      <c>
        <v>0</v>
      </c>
      <c>
        <v>30.49272</v>
      </c>
    </row>
    <row>
      <c>
        <is>
          <t>1466186</t>
        </is>
      </c>
      <c>
        <v>1</v>
      </c>
      <c>
        <is>
          <t>İZMİR</t>
        </is>
      </c>
      <c>
        <v>ÇEŞME</v>
      </c>
      <c>
        <is>
          <t>L-294 35-18-L00294_35-18-L00294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15:03:34</t>
        </is>
      </c>
      <c>
        <is>
          <t>23.07.2020 20:37:07</t>
        </is>
      </c>
      <c>
        <v>5.559166666</v>
      </c>
      <c>
        <v>2</v>
      </c>
      <c>
        <v>25</v>
      </c>
      <c>
        <v>0</v>
      </c>
      <c>
        <v>0</v>
      </c>
      <c>
        <v>11.118333</v>
      </c>
      <c>
        <v>138.979167</v>
      </c>
      <c>
        <v>0</v>
      </c>
      <c>
        <v>0</v>
      </c>
    </row>
    <row>
      <c>
        <is>
          <t>1410089</t>
        </is>
      </c>
      <c>
        <v>1</v>
      </c>
      <c>
        <is>
          <t>İZMİR</t>
        </is>
      </c>
      <c>
        <v>ÇEŞME</v>
      </c>
      <c>
        <is>
          <t>L-281 35-18-L00281_950438322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01:59:55</t>
        </is>
      </c>
      <c>
        <is>
          <t>12.07.2020 05:14:26</t>
        </is>
      </c>
      <c>
        <v>3.241944444</v>
      </c>
      <c>
        <v>0</v>
      </c>
      <c>
        <v>1</v>
      </c>
      <c>
        <v>0</v>
      </c>
      <c>
        <v>0</v>
      </c>
      <c>
        <v>0</v>
      </c>
      <c>
        <v>3.241944</v>
      </c>
      <c>
        <v>0</v>
      </c>
      <c>
        <v>0</v>
      </c>
    </row>
    <row>
      <c>
        <is>
          <t>1410573</t>
        </is>
      </c>
      <c>
        <v>1</v>
      </c>
      <c>
        <is>
          <t>İZMİR</t>
        </is>
      </c>
      <c>
        <v>ÇEŞME</v>
      </c>
      <c>
        <is>
          <t>L-280 35-18-L00280_7842997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02:23:48</t>
        </is>
      </c>
      <c>
        <is>
          <t>13.07.2020 02:47:00</t>
        </is>
      </c>
      <c>
        <v>0.386666666</v>
      </c>
      <c>
        <v>0</v>
      </c>
      <c>
        <v>94</v>
      </c>
      <c>
        <v>0</v>
      </c>
      <c>
        <v>3</v>
      </c>
      <c>
        <v>0</v>
      </c>
      <c>
        <v>36.346667</v>
      </c>
      <c>
        <v>0</v>
      </c>
      <c>
        <v>1.16</v>
      </c>
    </row>
    <row>
      <c>
        <is>
          <t>1411663</t>
        </is>
      </c>
      <c>
        <v>1</v>
      </c>
      <c>
        <is>
          <t>İZMİR</t>
        </is>
      </c>
      <c>
        <v>ÇEŞME</v>
      </c>
      <c>
        <is>
          <t>L-280 35-18-L00280_Ayırıcı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17:16:47</t>
        </is>
      </c>
      <c>
        <is>
          <t>14.07.2020 20:21:40</t>
        </is>
      </c>
      <c>
        <v>3.081388888</v>
      </c>
      <c>
        <v>1</v>
      </c>
      <c>
        <v>388</v>
      </c>
      <c>
        <v>0</v>
      </c>
      <c>
        <v>3</v>
      </c>
      <c>
        <v>3.081389</v>
      </c>
      <c>
        <v>1195.578889</v>
      </c>
      <c>
        <v>0</v>
      </c>
      <c>
        <v>9.244167</v>
      </c>
    </row>
    <row>
      <c>
        <is>
          <t>1477652</t>
        </is>
      </c>
      <c>
        <v>1</v>
      </c>
      <c>
        <is>
          <t>İZMİR</t>
        </is>
      </c>
      <c>
        <v>ÇEŞME</v>
      </c>
      <c>
        <is>
          <t>L-280 35-18-L00280_95000020821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09:32:11</t>
        </is>
      </c>
      <c>
        <is>
          <t>26.07.2020 11:01:17</t>
        </is>
      </c>
      <c>
        <v>1.485</v>
      </c>
      <c>
        <v>0</v>
      </c>
      <c>
        <v>1</v>
      </c>
      <c>
        <v>0</v>
      </c>
      <c>
        <v>0</v>
      </c>
      <c>
        <v>0</v>
      </c>
      <c>
        <v>1.485</v>
      </c>
      <c>
        <v>0</v>
      </c>
      <c>
        <v>0</v>
      </c>
    </row>
    <row>
      <c>
        <is>
          <t>1422720</t>
        </is>
      </c>
      <c>
        <v>1</v>
      </c>
      <c>
        <is>
          <t>İZMİR</t>
        </is>
      </c>
      <c>
        <v>MENDERES</v>
      </c>
      <c>
        <is>
          <t>ORTA MAHALLE M-3 35-25-M00110_9850384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19:40:11</t>
        </is>
      </c>
      <c>
        <is>
          <t>16.07.2020 21:47:26</t>
        </is>
      </c>
      <c>
        <v>2.120833333</v>
      </c>
      <c>
        <v>0</v>
      </c>
      <c>
        <v>48</v>
      </c>
      <c>
        <v>0</v>
      </c>
      <c>
        <v>8</v>
      </c>
      <c>
        <v>0</v>
      </c>
      <c>
        <v>101.8</v>
      </c>
      <c>
        <v>0</v>
      </c>
      <c>
        <v>16.966667</v>
      </c>
    </row>
    <row>
      <c>
        <is>
          <t>1480828</t>
        </is>
      </c>
      <c>
        <v>1</v>
      </c>
      <c>
        <is>
          <t>İZMİR</t>
        </is>
      </c>
      <c>
        <v>ÇEŞME</v>
      </c>
      <c>
        <is>
          <t>L-332 SERKANKENT 35-18-L00332_35-18-L00332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22:17:10</t>
        </is>
      </c>
      <c>
        <is>
          <t>30.07.2020 23:35:23</t>
        </is>
      </c>
      <c>
        <v>1.303611111</v>
      </c>
      <c>
        <v>2</v>
      </c>
      <c>
        <v>320</v>
      </c>
      <c>
        <v>0</v>
      </c>
      <c>
        <v>0</v>
      </c>
      <c>
        <v>2.607222</v>
      </c>
      <c>
        <v>417.155556</v>
      </c>
      <c>
        <v>0</v>
      </c>
      <c>
        <v>0</v>
      </c>
    </row>
    <row>
      <c>
        <is>
          <t>1480778</t>
        </is>
      </c>
      <c>
        <v>1</v>
      </c>
      <c>
        <is>
          <t>İZMİR</t>
        </is>
      </c>
      <c>
        <v>ÇEŞME</v>
      </c>
      <c>
        <is>
          <t>L-332 SERKANKENT 35-18-L00332_35-18-L00332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20:52:25</t>
        </is>
      </c>
      <c>
        <is>
          <t>30.07.2020 22:06:47</t>
        </is>
      </c>
      <c>
        <v>1.239444444</v>
      </c>
      <c>
        <v>2</v>
      </c>
      <c>
        <v>320</v>
      </c>
      <c>
        <v>0</v>
      </c>
      <c>
        <v>0</v>
      </c>
      <c>
        <v>2.478889</v>
      </c>
      <c>
        <v>396.622222</v>
      </c>
      <c>
        <v>0</v>
      </c>
      <c>
        <v>0</v>
      </c>
    </row>
    <row>
      <c>
        <is>
          <t>1481286</t>
        </is>
      </c>
      <c>
        <v>1</v>
      </c>
      <c>
        <is>
          <t>İZMİR</t>
        </is>
      </c>
      <c>
        <v>ÇEŞME</v>
      </c>
      <c>
        <is>
          <t>L-332 SERKANKENT 35-18-L00332_35-18-L00332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20:57:51</t>
        </is>
      </c>
      <c>
        <is>
          <t>31.07.2020 22:47:00</t>
        </is>
      </c>
      <c>
        <v>1.819166666</v>
      </c>
      <c>
        <v>2</v>
      </c>
      <c>
        <v>320</v>
      </c>
      <c>
        <v>0</v>
      </c>
      <c>
        <v>0</v>
      </c>
      <c>
        <v>3.638333</v>
      </c>
      <c>
        <v>582.133333</v>
      </c>
      <c>
        <v>0</v>
      </c>
      <c>
        <v>0</v>
      </c>
    </row>
    <row>
      <c>
        <is>
          <t>1476871</t>
        </is>
      </c>
      <c>
        <v>1</v>
      </c>
      <c>
        <is>
          <t>İZMİR</t>
        </is>
      </c>
      <c>
        <v>ÇEŞME</v>
      </c>
      <c>
        <is>
          <t>L-325 (ALBAYRAK) 35-18-L00325_950449880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16:48:53</t>
        </is>
      </c>
      <c>
        <is>
          <t>24.07.2020 20:46:16</t>
        </is>
      </c>
      <c>
        <v>3.956388888</v>
      </c>
      <c>
        <v>0</v>
      </c>
      <c>
        <v>1</v>
      </c>
      <c>
        <v>0</v>
      </c>
      <c>
        <v>0</v>
      </c>
      <c>
        <v>0</v>
      </c>
      <c>
        <v>3.956389</v>
      </c>
      <c>
        <v>0</v>
      </c>
      <c>
        <v>0</v>
      </c>
    </row>
    <row>
      <c>
        <is>
          <t>1375008</t>
        </is>
      </c>
      <c>
        <v>1</v>
      </c>
      <c>
        <is>
          <t>İZMİR</t>
        </is>
      </c>
      <c>
        <v>TORBALI</v>
      </c>
      <c>
        <is>
          <t>BOZKÖY-1 35-26-M00480_8228768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17:43:28</t>
        </is>
      </c>
      <c>
        <is>
          <t>05.07.2020 18:21:02</t>
        </is>
      </c>
      <c>
        <v>0.626111111</v>
      </c>
      <c>
        <v>0</v>
      </c>
      <c>
        <v>0</v>
      </c>
      <c>
        <v>0</v>
      </c>
      <c>
        <v>83</v>
      </c>
      <c>
        <v>0</v>
      </c>
      <c>
        <v>0</v>
      </c>
      <c>
        <v>0</v>
      </c>
      <c>
        <v>51.967222</v>
      </c>
    </row>
    <row>
      <c>
        <is>
          <t>1412178</t>
        </is>
      </c>
      <c>
        <v>1</v>
      </c>
      <c>
        <is>
          <t>İZMİR</t>
        </is>
      </c>
      <c>
        <v>ÇEŞME</v>
      </c>
      <c>
        <is>
          <t>L-319 BAHÇELİEVLER-2 35-18-L00319_6111954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17:46:13</t>
        </is>
      </c>
      <c>
        <is>
          <t>15.07.2020 19:08:26</t>
        </is>
      </c>
      <c>
        <v>1.370277777</v>
      </c>
      <c>
        <v>0</v>
      </c>
      <c>
        <v>19</v>
      </c>
      <c>
        <v>0</v>
      </c>
      <c>
        <v>0</v>
      </c>
      <c>
        <v>0</v>
      </c>
      <c>
        <v>26.035278</v>
      </c>
      <c>
        <v>0</v>
      </c>
      <c>
        <v>0</v>
      </c>
    </row>
    <row>
      <c>
        <is>
          <t>1476672</t>
        </is>
      </c>
      <c>
        <v>1</v>
      </c>
      <c>
        <is>
          <t>İZMİR</t>
        </is>
      </c>
      <c>
        <v>ÇEŞME</v>
      </c>
      <c>
        <is>
          <t>L-331 DENİZKENT 35-18-L00331_9320079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11:46:53</t>
        </is>
      </c>
      <c>
        <is>
          <t>24.07.2020 14:25:01</t>
        </is>
      </c>
      <c>
        <v>2.635555555</v>
      </c>
      <c>
        <v>0</v>
      </c>
      <c>
        <v>9</v>
      </c>
      <c>
        <v>0</v>
      </c>
      <c>
        <v>0</v>
      </c>
      <c>
        <v>0</v>
      </c>
      <c>
        <v>23.72</v>
      </c>
      <c>
        <v>0</v>
      </c>
      <c>
        <v>0</v>
      </c>
    </row>
    <row>
      <c>
        <is>
          <t>1423337</t>
        </is>
      </c>
      <c>
        <v>1</v>
      </c>
      <c>
        <is>
          <t>İZMİR</t>
        </is>
      </c>
      <c>
        <v>ÇEŞME</v>
      </c>
      <c>
        <is>
          <t>L-325 (ALBAYRAK) 35-18-L00325_950449900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21:19:43</t>
        </is>
      </c>
      <c>
        <is>
          <t>17.07.2020 21:52:23</t>
        </is>
      </c>
      <c>
        <v>0.544444444</v>
      </c>
      <c>
        <v>0</v>
      </c>
      <c>
        <v>1</v>
      </c>
      <c>
        <v>0</v>
      </c>
      <c>
        <v>0</v>
      </c>
      <c>
        <v>0</v>
      </c>
      <c>
        <v>0.544444</v>
      </c>
      <c>
        <v>0</v>
      </c>
      <c>
        <v>0</v>
      </c>
    </row>
    <row>
      <c>
        <is>
          <t>1481184</t>
        </is>
      </c>
      <c>
        <v>1</v>
      </c>
      <c>
        <is>
          <t>İZMİR</t>
        </is>
      </c>
      <c>
        <v>TORBALI</v>
      </c>
      <c>
        <is>
          <t>BOZKÖY-1 35-26-M00480_5672384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17:39:54</t>
        </is>
      </c>
      <c>
        <is>
          <t>31.07.2020 18:25:33</t>
        </is>
      </c>
      <c>
        <v>0.760833333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48.693333</v>
      </c>
    </row>
    <row>
      <c>
        <is>
          <t>1397823</t>
        </is>
      </c>
      <c>
        <v>1</v>
      </c>
      <c>
        <is>
          <t>İZMİR</t>
        </is>
      </c>
      <c>
        <v>TORBALI</v>
      </c>
      <c>
        <is>
          <t>BOZKÖY-1 35-26-M00480_Ayırıcı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17:40:18</t>
        </is>
      </c>
      <c>
        <is>
          <t>08.07.2020 18:47:43</t>
        </is>
      </c>
      <c>
        <v>1.123611111</v>
      </c>
      <c>
        <v>0</v>
      </c>
      <c>
        <v>0</v>
      </c>
      <c>
        <v>1</v>
      </c>
      <c>
        <v>333</v>
      </c>
      <c>
        <v>0</v>
      </c>
      <c>
        <v>0</v>
      </c>
      <c>
        <v>1.123611</v>
      </c>
      <c>
        <v>374.1625</v>
      </c>
    </row>
    <row>
      <c>
        <is>
          <t>1373072</t>
        </is>
      </c>
      <c>
        <v>1</v>
      </c>
      <c>
        <is>
          <t>İZMİR</t>
        </is>
      </c>
      <c>
        <v>ÇEŞME</v>
      </c>
      <c>
        <is>
          <t>L-329 35-18-L00329_35-18-L00329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09:24:00</t>
        </is>
      </c>
      <c>
        <is>
          <t>03.07.2020 12:05:34</t>
        </is>
      </c>
      <c>
        <v>2.692777777</v>
      </c>
      <c>
        <v>2</v>
      </c>
      <c>
        <v>248</v>
      </c>
      <c>
        <v>0</v>
      </c>
      <c>
        <v>0</v>
      </c>
      <c>
        <v>5.385556</v>
      </c>
      <c>
        <v>667.808889</v>
      </c>
      <c>
        <v>0</v>
      </c>
      <c>
        <v>0</v>
      </c>
    </row>
    <row>
      <c>
        <is>
          <t>1375080</t>
        </is>
      </c>
      <c>
        <v>1</v>
      </c>
      <c>
        <is>
          <t>İZMİR</t>
        </is>
      </c>
      <c>
        <v>TORBALI</v>
      </c>
      <c>
        <is>
          <t>BOZKÖY-1 35-26-M00480_6712465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19:05:14</t>
        </is>
      </c>
      <c>
        <is>
          <t>05.07.2020 20:07:03</t>
        </is>
      </c>
      <c>
        <v>1.030277777</v>
      </c>
      <c>
        <v>0</v>
      </c>
      <c>
        <v>0</v>
      </c>
      <c>
        <v>0</v>
      </c>
      <c>
        <v>186</v>
      </c>
      <c>
        <v>0</v>
      </c>
      <c>
        <v>0</v>
      </c>
      <c>
        <v>0</v>
      </c>
      <c>
        <v>191.631667</v>
      </c>
    </row>
    <row>
      <c>
        <is>
          <t>1422378</t>
        </is>
      </c>
      <c>
        <v>1</v>
      </c>
      <c>
        <is>
          <t>İZMİR</t>
        </is>
      </c>
      <c>
        <v>BORNOVA</v>
      </c>
      <c>
        <is>
          <t>M-2775(YATIRIM REZERVE) 35-02-M02775_35-02-M02775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09:21:00</t>
        </is>
      </c>
      <c>
        <is>
          <t>16.07.2020 12:02:00</t>
        </is>
      </c>
      <c>
        <v>2.683333333</v>
      </c>
      <c>
        <v>1</v>
      </c>
      <c>
        <v>0</v>
      </c>
      <c>
        <v>0</v>
      </c>
      <c>
        <v>0</v>
      </c>
      <c>
        <v>2.683333</v>
      </c>
      <c>
        <v>0</v>
      </c>
      <c>
        <v>0</v>
      </c>
      <c>
        <v>0</v>
      </c>
    </row>
    <row>
      <c>
        <is>
          <t>1399337</t>
        </is>
      </c>
      <c>
        <v>1</v>
      </c>
      <c>
        <is>
          <t>İZMİR</t>
        </is>
      </c>
      <c>
        <v>ÇEŞME</v>
      </c>
      <c>
        <is>
          <t>L-513 REİSDERE 35-18-L00513_950460731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18:32:00</t>
        </is>
      </c>
      <c>
        <is>
          <t>10.07.2020 19:11:13</t>
        </is>
      </c>
      <c>
        <v>0.653611111</v>
      </c>
      <c>
        <v>0</v>
      </c>
      <c>
        <v>1</v>
      </c>
      <c>
        <v>0</v>
      </c>
      <c>
        <v>0</v>
      </c>
      <c>
        <v>0</v>
      </c>
      <c>
        <v>0.653611</v>
      </c>
      <c>
        <v>0</v>
      </c>
      <c>
        <v>0</v>
      </c>
    </row>
    <row>
      <c>
        <is>
          <t>1479759</t>
        </is>
      </c>
      <c>
        <v>1</v>
      </c>
      <c>
        <is>
          <t>İZMİR</t>
        </is>
      </c>
      <c>
        <v>ÇEŞME</v>
      </c>
      <c>
        <is>
          <t>L-336 REİSDERE 35-18-L00336_950428668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12:00:07</t>
        </is>
      </c>
      <c>
        <is>
          <t>29.07.2020 18:09:05</t>
        </is>
      </c>
      <c>
        <v>6.149444444</v>
      </c>
      <c>
        <v>0</v>
      </c>
      <c>
        <v>1</v>
      </c>
      <c>
        <v>0</v>
      </c>
      <c>
        <v>0</v>
      </c>
      <c>
        <v>0</v>
      </c>
      <c>
        <v>6.149444</v>
      </c>
      <c>
        <v>0</v>
      </c>
      <c>
        <v>0</v>
      </c>
    </row>
    <row>
      <c>
        <is>
          <t>1398489</t>
        </is>
      </c>
      <c>
        <v>1</v>
      </c>
      <c>
        <is>
          <t>İZMİR</t>
        </is>
      </c>
      <c>
        <v>TORBALI</v>
      </c>
      <c>
        <is>
          <t>BOZKÖY-1 35-26-M00480_Ayırıcı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16:47:04</t>
        </is>
      </c>
      <c>
        <is>
          <t>09.07.2020 17:54:13</t>
        </is>
      </c>
      <c>
        <v>1.119166666</v>
      </c>
      <c>
        <v>0</v>
      </c>
      <c>
        <v>0</v>
      </c>
      <c>
        <v>1</v>
      </c>
      <c>
        <v>333</v>
      </c>
      <c>
        <v>0</v>
      </c>
      <c>
        <v>0</v>
      </c>
      <c>
        <v>1.119167</v>
      </c>
      <c>
        <v>372.6825</v>
      </c>
    </row>
    <row>
      <c>
        <is>
          <t>1372675</t>
        </is>
      </c>
      <c>
        <v>1</v>
      </c>
      <c>
        <is>
          <t>İZMİR</t>
        </is>
      </c>
      <c>
        <v>TORBALI</v>
      </c>
      <c>
        <is>
          <t>BOZKÖY TR-2 35-26-M00481_Ayırıcı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18:13:07</t>
        </is>
      </c>
      <c>
        <is>
          <t>02.07.2020 19:52:40</t>
        </is>
      </c>
      <c>
        <v>1.659166666</v>
      </c>
      <c>
        <v>0</v>
      </c>
      <c>
        <v>0</v>
      </c>
      <c>
        <v>1</v>
      </c>
      <c>
        <v>141</v>
      </c>
      <c>
        <v>0</v>
      </c>
      <c>
        <v>0</v>
      </c>
      <c>
        <v>1.659167</v>
      </c>
      <c>
        <v>233.9425</v>
      </c>
    </row>
    <row>
      <c>
        <is>
          <t>1373304</t>
        </is>
      </c>
      <c>
        <v>1</v>
      </c>
      <c>
        <is>
          <t>İZMİR</t>
        </is>
      </c>
      <c>
        <v>BORNOVA</v>
      </c>
      <c>
        <is>
          <t>K-2973 35-02-K02973_72373049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13:31:12</t>
        </is>
      </c>
      <c>
        <is>
          <t>03.07.2020 14:46:44</t>
        </is>
      </c>
      <c>
        <v>1.258888888</v>
      </c>
      <c>
        <v>0</v>
      </c>
      <c>
        <v>4</v>
      </c>
      <c>
        <v>0</v>
      </c>
      <c>
        <v>0</v>
      </c>
      <c>
        <v>0</v>
      </c>
      <c>
        <v>5.035556</v>
      </c>
      <c>
        <v>0</v>
      </c>
      <c>
        <v>0</v>
      </c>
    </row>
    <row>
      <c>
        <is>
          <t>1385772</t>
        </is>
      </c>
      <c>
        <v>1</v>
      </c>
      <c>
        <is>
          <t>İZMİR</t>
        </is>
      </c>
      <c>
        <v>BORNOVA</v>
      </c>
      <c>
        <is>
          <t>K-2973 35-02-K02973_93562125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13:11:01</t>
        </is>
      </c>
      <c>
        <is>
          <t>06.07.2020 14:42:41</t>
        </is>
      </c>
      <c>
        <v>1.527777777</v>
      </c>
      <c>
        <v>1</v>
      </c>
      <c>
        <v>0</v>
      </c>
      <c>
        <v>0</v>
      </c>
      <c>
        <v>0</v>
      </c>
      <c>
        <v>1.527778</v>
      </c>
      <c>
        <v>0</v>
      </c>
      <c>
        <v>0</v>
      </c>
      <c>
        <v>0</v>
      </c>
    </row>
    <row>
      <c>
        <is>
          <t>1424886</t>
        </is>
      </c>
      <c>
        <v>1</v>
      </c>
      <c>
        <is>
          <t>İZMİR</t>
        </is>
      </c>
      <c>
        <v>BORNOVA</v>
      </c>
      <c>
        <is>
          <t>K-2973 35-02-K02973_93562125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21:16:44</t>
        </is>
      </c>
      <c>
        <is>
          <t>20.07.2020 22:46:47</t>
        </is>
      </c>
      <c>
        <v>1.500833333</v>
      </c>
      <c>
        <v>1</v>
      </c>
      <c>
        <v>0</v>
      </c>
      <c>
        <v>0</v>
      </c>
      <c>
        <v>0</v>
      </c>
      <c>
        <v>1.500833</v>
      </c>
      <c>
        <v>0</v>
      </c>
      <c>
        <v>0</v>
      </c>
      <c>
        <v>0</v>
      </c>
    </row>
    <row>
      <c>
        <is>
          <t>1476730</t>
        </is>
      </c>
      <c>
        <v>1</v>
      </c>
      <c>
        <is>
          <t>İZMİR</t>
        </is>
      </c>
      <c>
        <v>SEFERİHİSAR</v>
      </c>
      <c>
        <is>
          <t>ÜRKMEZ DM-3 (ÜRKMEZ M-6) 35-25-M00145_7068465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13:15:48</t>
        </is>
      </c>
      <c>
        <is>
          <t>24.07.2020 14:27:54</t>
        </is>
      </c>
      <c>
        <v>1.201666666</v>
      </c>
      <c>
        <v>0</v>
      </c>
      <c>
        <v>95</v>
      </c>
      <c>
        <v>0</v>
      </c>
      <c>
        <v>0</v>
      </c>
      <c>
        <v>0</v>
      </c>
      <c>
        <v>114.158333</v>
      </c>
      <c>
        <v>0</v>
      </c>
      <c>
        <v>0</v>
      </c>
    </row>
    <row>
      <c>
        <is>
          <t>1399292</t>
        </is>
      </c>
      <c>
        <v>1</v>
      </c>
      <c>
        <is>
          <t>İZMİR</t>
        </is>
      </c>
      <c>
        <v>SEFERİHİSAR</v>
      </c>
      <c>
        <is>
          <t>ÜRKMEZ DM-3 (ÜRKMEZ M-6) 35-25-M00145_9591406 d2b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17:04:11</t>
        </is>
      </c>
      <c>
        <is>
          <t>10.07.2020 18:14:30</t>
        </is>
      </c>
      <c>
        <v>1.171944444</v>
      </c>
      <c>
        <v>0</v>
      </c>
      <c>
        <v>119</v>
      </c>
      <c>
        <v>0</v>
      </c>
      <c>
        <v>0</v>
      </c>
      <c>
        <v>0</v>
      </c>
      <c>
        <v>139.461389</v>
      </c>
      <c>
        <v>0</v>
      </c>
      <c>
        <v>0</v>
      </c>
    </row>
    <row>
      <c>
        <is>
          <t>1386623</t>
        </is>
      </c>
      <c>
        <v>1</v>
      </c>
      <c>
        <is>
          <t>İZMİR</t>
        </is>
      </c>
      <c>
        <v>SEFERİHİSAR</v>
      </c>
      <c>
        <is>
          <t>ÜRKMEZ M-3 35-25-M00139_956639183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10:52:05</t>
        </is>
      </c>
      <c>
        <is>
          <t>07.07.2020 12:24:53</t>
        </is>
      </c>
      <c>
        <v>1.546666666</v>
      </c>
      <c>
        <v>0</v>
      </c>
      <c>
        <v>7</v>
      </c>
      <c>
        <v>0</v>
      </c>
      <c>
        <v>0</v>
      </c>
      <c>
        <v>0</v>
      </c>
      <c>
        <v>10.826667</v>
      </c>
      <c>
        <v>0</v>
      </c>
      <c>
        <v>0</v>
      </c>
    </row>
    <row>
      <c>
        <is>
          <t>1478691</t>
        </is>
      </c>
      <c>
        <v>1</v>
      </c>
      <c>
        <is>
          <t>İZMİR</t>
        </is>
      </c>
      <c>
        <v>MENDERES</v>
      </c>
      <c>
        <is>
          <t>GÜMÜLDÜR M-39 35-25-M00039_955260189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11:23:23</t>
        </is>
      </c>
      <c>
        <is>
          <t>28.07.2020 14:16:29</t>
        </is>
      </c>
      <c>
        <v>2.885</v>
      </c>
      <c>
        <v>0</v>
      </c>
      <c>
        <v>4</v>
      </c>
      <c>
        <v>0</v>
      </c>
      <c>
        <v>0</v>
      </c>
      <c>
        <v>0</v>
      </c>
      <c>
        <v>11.54</v>
      </c>
      <c>
        <v>0</v>
      </c>
      <c>
        <v>0</v>
      </c>
    </row>
    <row>
      <c>
        <is>
          <t>1455730</t>
        </is>
      </c>
      <c>
        <v>1</v>
      </c>
      <c>
        <is>
          <t>İZMİR</t>
        </is>
      </c>
      <c>
        <v>KARABURUN</v>
      </c>
      <c>
        <is>
          <t>MORDOĞAN TR-25 35-21-L00153_953365927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22.07.2020 16:37:50</t>
        </is>
      </c>
      <c>
        <is>
          <t>24.07.2020 14:11:48</t>
        </is>
      </c>
      <c>
        <v>45.566111111</v>
      </c>
      <c>
        <v>0</v>
      </c>
      <c>
        <v>1</v>
      </c>
      <c>
        <v>0</v>
      </c>
      <c>
        <v>0</v>
      </c>
      <c>
        <v>0</v>
      </c>
      <c>
        <v>45.566111</v>
      </c>
      <c>
        <v>0</v>
      </c>
      <c>
        <v>0</v>
      </c>
    </row>
    <row>
      <c>
        <is>
          <t>1371730</t>
        </is>
      </c>
      <c>
        <v>1</v>
      </c>
      <c>
        <is>
          <t>İZMİR</t>
        </is>
      </c>
      <c>
        <v>BUCA</v>
      </c>
      <c>
        <is>
          <t>K-1001 35-03-K01001_C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13:09:47</t>
        </is>
      </c>
      <c>
        <is>
          <t>01.07.2020 13:53:26</t>
        </is>
      </c>
      <c>
        <v>0.7275</v>
      </c>
      <c>
        <v>0</v>
      </c>
      <c>
        <v>108</v>
      </c>
      <c>
        <v>0</v>
      </c>
      <c>
        <v>0</v>
      </c>
      <c>
        <v>0</v>
      </c>
      <c>
        <v>78.57</v>
      </c>
      <c>
        <v>0</v>
      </c>
      <c>
        <v>0</v>
      </c>
    </row>
    <row>
      <c>
        <is>
          <t>1435221</t>
        </is>
      </c>
      <c>
        <v>1</v>
      </c>
      <c>
        <is>
          <t>İZMİR</t>
        </is>
      </c>
      <c>
        <v>MENDERES</v>
      </c>
      <c>
        <is>
          <t>GÜMÜLDÜR M-43 35-25-M00043_6570014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14:51:47</t>
        </is>
      </c>
      <c>
        <is>
          <t>21.07.2020 17:38:11</t>
        </is>
      </c>
      <c>
        <v>2.773333333</v>
      </c>
      <c>
        <v>0</v>
      </c>
      <c>
        <v>22</v>
      </c>
      <c>
        <v>0</v>
      </c>
      <c>
        <v>1</v>
      </c>
      <c>
        <v>0</v>
      </c>
      <c>
        <v>61.013333</v>
      </c>
      <c>
        <v>0</v>
      </c>
      <c>
        <v>2.773333</v>
      </c>
    </row>
    <row>
      <c>
        <is>
          <t>1422532</t>
        </is>
      </c>
      <c>
        <v>1</v>
      </c>
      <c>
        <is>
          <t>İZMİR</t>
        </is>
      </c>
      <c>
        <v>BUCA</v>
      </c>
      <c>
        <is>
          <t>M-2207 DOĞANCILAR TR-3 35-03-M02207_910693435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13:39:00</t>
        </is>
      </c>
      <c>
        <is>
          <t>16.07.2020 20:43:00</t>
        </is>
      </c>
      <c>
        <v>7.066666666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7.066667</v>
      </c>
    </row>
    <row>
      <c>
        <is>
          <t>1479831</t>
        </is>
      </c>
      <c>
        <v>1</v>
      </c>
      <c>
        <is>
          <t>İZMİR</t>
        </is>
      </c>
      <c>
        <v>KARŞIYAKA</v>
      </c>
      <c>
        <is>
          <t>K-1433 35-04-K01433_TR1-B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29.07.2020 13:42:16</t>
        </is>
      </c>
      <c>
        <is>
          <t>29.07.2020 14:00:11</t>
        </is>
      </c>
      <c>
        <v>0.298611111</v>
      </c>
      <c>
        <v>0</v>
      </c>
      <c>
        <v>124</v>
      </c>
      <c>
        <v>0</v>
      </c>
      <c>
        <v>0</v>
      </c>
      <c>
        <v>0</v>
      </c>
      <c>
        <v>37.027778</v>
      </c>
      <c>
        <v>0</v>
      </c>
      <c>
        <v>0</v>
      </c>
    </row>
    <row>
      <c>
        <is>
          <t>1480839</t>
        </is>
      </c>
      <c>
        <v>1</v>
      </c>
      <c>
        <is>
          <t>İZMİR</t>
        </is>
      </c>
      <c>
        <v>TORBALI</v>
      </c>
      <c>
        <is>
          <t>TORBALI DM 35-26-M00001_5673902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22:41:56</t>
        </is>
      </c>
      <c>
        <is>
          <t>30.07.2020 23:15:28</t>
        </is>
      </c>
      <c>
        <v>0.558888888</v>
      </c>
      <c>
        <v>0</v>
      </c>
      <c>
        <v>169</v>
      </c>
      <c>
        <v>0</v>
      </c>
      <c>
        <v>0</v>
      </c>
      <c>
        <v>0</v>
      </c>
      <c>
        <v>94.452222</v>
      </c>
      <c>
        <v>0</v>
      </c>
      <c>
        <v>0</v>
      </c>
    </row>
    <row>
      <c>
        <is>
          <t>1466003</t>
        </is>
      </c>
      <c>
        <v>1</v>
      </c>
      <c>
        <is>
          <t>İZMİR</t>
        </is>
      </c>
      <c>
        <v>BORNOVA</v>
      </c>
      <c>
        <is>
          <t>K-3733 35-02-K03733_910026905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09:54:49</t>
        </is>
      </c>
      <c>
        <is>
          <t>23.07.2020 11:03:23</t>
        </is>
      </c>
      <c>
        <v>1.142777777</v>
      </c>
      <c>
        <v>0</v>
      </c>
      <c>
        <v>4</v>
      </c>
      <c>
        <v>0</v>
      </c>
      <c>
        <v>0</v>
      </c>
      <c>
        <v>0</v>
      </c>
      <c>
        <v>4.571111</v>
      </c>
      <c>
        <v>0</v>
      </c>
      <c>
        <v>0</v>
      </c>
    </row>
    <row>
      <c>
        <is>
          <t>1480556</t>
        </is>
      </c>
      <c>
        <v>1</v>
      </c>
      <c>
        <is>
          <t>İZMİR</t>
        </is>
      </c>
      <c>
        <v>TORBALI</v>
      </c>
      <c>
        <is>
          <t>TORBALI DM 35-26-M00001_5673902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15:50:15</t>
        </is>
      </c>
      <c>
        <is>
          <t>30.07.2020 17:28:35</t>
        </is>
      </c>
      <c>
        <v>1.638888888</v>
      </c>
      <c>
        <v>0</v>
      </c>
      <c>
        <v>169</v>
      </c>
      <c>
        <v>0</v>
      </c>
      <c>
        <v>0</v>
      </c>
      <c>
        <v>0</v>
      </c>
      <c>
        <v>276.972222</v>
      </c>
      <c>
        <v>0</v>
      </c>
      <c>
        <v>0</v>
      </c>
    </row>
    <row>
      <c>
        <is>
          <t>1374203</t>
        </is>
      </c>
      <c>
        <v>1</v>
      </c>
      <c>
        <is>
          <t>MANİSA</t>
        </is>
      </c>
      <c>
        <v>YUNUSEMRE</v>
      </c>
      <c>
        <is>
          <t>ADNAN ÖZGÜR VE ARK.TARIMSAL SULAMA GRUBU 45-71-M01640_Ayırıcı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16:00:22</t>
        </is>
      </c>
      <c>
        <is>
          <t>05.07.2020 01:55:47</t>
        </is>
      </c>
      <c>
        <v>9.923611111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158.777778</v>
      </c>
    </row>
    <row>
      <c>
        <is>
          <t>1480831</t>
        </is>
      </c>
      <c>
        <v>1</v>
      </c>
      <c>
        <is>
          <t>MANİSA</t>
        </is>
      </c>
      <c>
        <v>YUNUSEMRE</v>
      </c>
      <c>
        <is>
          <t>DM-14/10 45-71-M00559_45-71-M00559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22:23:59</t>
        </is>
      </c>
      <c>
        <is>
          <t>31.07.2020 00:31:10</t>
        </is>
      </c>
      <c>
        <v>2.119722222</v>
      </c>
      <c>
        <v>1</v>
      </c>
      <c>
        <v>510</v>
      </c>
      <c>
        <v>0</v>
      </c>
      <c>
        <v>0</v>
      </c>
      <c>
        <v>2.119722</v>
      </c>
      <c>
        <v>1081.058333</v>
      </c>
      <c>
        <v>0</v>
      </c>
      <c>
        <v>0</v>
      </c>
    </row>
    <row>
      <c>
        <is>
          <t>1477867</t>
        </is>
      </c>
      <c>
        <v>1</v>
      </c>
      <c>
        <is>
          <t>MANİSA</t>
        </is>
      </c>
      <c>
        <v>YUNUSEMRE</v>
      </c>
      <c>
        <is>
          <t>DM-14/10 45-71-M00559_C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18:35:30</t>
        </is>
      </c>
      <c>
        <is>
          <t>26.07.2020 19:18:26</t>
        </is>
      </c>
      <c>
        <v>0.715555555</v>
      </c>
      <c>
        <v>0</v>
      </c>
      <c>
        <v>48</v>
      </c>
      <c>
        <v>0</v>
      </c>
      <c>
        <v>0</v>
      </c>
      <c>
        <v>0</v>
      </c>
      <c>
        <v>34.346667</v>
      </c>
      <c>
        <v>0</v>
      </c>
      <c>
        <v>0</v>
      </c>
    </row>
    <row>
      <c>
        <is>
          <t>1481267</t>
        </is>
      </c>
      <c>
        <v>1</v>
      </c>
      <c>
        <is>
          <t>İZMİR</t>
        </is>
      </c>
      <c>
        <v>TORBALI</v>
      </c>
      <c>
        <is>
          <t>TORBALI DM 35-26-M00001_5673902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20:10:49</t>
        </is>
      </c>
      <c>
        <is>
          <t>31.07.2020 20:31:32</t>
        </is>
      </c>
      <c>
        <v>0.345277777</v>
      </c>
      <c>
        <v>0</v>
      </c>
      <c>
        <v>169</v>
      </c>
      <c>
        <v>0</v>
      </c>
      <c>
        <v>0</v>
      </c>
      <c>
        <v>0</v>
      </c>
      <c>
        <v>58.351944</v>
      </c>
      <c>
        <v>0</v>
      </c>
      <c>
        <v>0</v>
      </c>
    </row>
    <row>
      <c>
        <is>
          <t>1396791</t>
        </is>
      </c>
      <c>
        <v>1</v>
      </c>
      <c>
        <is>
          <t>İZMİR</t>
        </is>
      </c>
      <c>
        <v>BORNOVA</v>
      </c>
      <c>
        <is>
          <t>K-2973 35-02-K02973_93562125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15:04:16</t>
        </is>
      </c>
      <c>
        <is>
          <t>07.07.2020 19:05:40</t>
        </is>
      </c>
      <c>
        <v>4.023333333</v>
      </c>
      <c>
        <v>1</v>
      </c>
      <c>
        <v>0</v>
      </c>
      <c>
        <v>0</v>
      </c>
      <c>
        <v>0</v>
      </c>
      <c>
        <v>4.023333</v>
      </c>
      <c>
        <v>0</v>
      </c>
      <c>
        <v>0</v>
      </c>
      <c>
        <v>0</v>
      </c>
    </row>
    <row>
      <c>
        <is>
          <t>1455312</t>
        </is>
      </c>
      <c>
        <v>1</v>
      </c>
      <c>
        <is>
          <t>İZMİR</t>
        </is>
      </c>
      <c>
        <v>SEFERİHİSAR</v>
      </c>
      <c>
        <is>
          <t>ÜRKMEZ DM-4 (ÜRKMEZ M-21) 35-25-M00155_ÜRKMEZ M-20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19:46:12</t>
        </is>
      </c>
      <c>
        <is>
          <t>21.07.2020 20:02:21</t>
        </is>
      </c>
      <c>
        <v>0.269166666</v>
      </c>
      <c>
        <v>34</v>
      </c>
      <c>
        <v>3487</v>
      </c>
      <c>
        <v>0</v>
      </c>
      <c>
        <v>58</v>
      </c>
      <c>
        <v>9.151667</v>
      </c>
      <c>
        <v>938.584164</v>
      </c>
      <c>
        <v>0</v>
      </c>
      <c>
        <v>15.611667</v>
      </c>
    </row>
    <row>
      <c>
        <is>
          <t>1399983</t>
        </is>
      </c>
      <c>
        <v>1</v>
      </c>
      <c>
        <is>
          <t>İZMİR</t>
        </is>
      </c>
      <c>
        <v>TORBALI</v>
      </c>
      <c>
        <is>
          <t>ATALAN TR-1 35-26-L00248_956607975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20:18:05</t>
        </is>
      </c>
      <c>
        <is>
          <t>11.07.2020 20:56:55</t>
        </is>
      </c>
      <c>
        <v>0.647222222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0.647222</v>
      </c>
    </row>
    <row>
      <c>
        <is>
          <t>1398035</t>
        </is>
      </c>
      <c>
        <v>1</v>
      </c>
      <c>
        <is>
          <t>İZMİR</t>
        </is>
      </c>
      <c>
        <v>TORBALI</v>
      </c>
      <c>
        <is>
          <t>DAĞKIZILCA-2 35-26-M00500_35-26-M00500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03:19:19</t>
        </is>
      </c>
      <c>
        <is>
          <t>09.07.2020 04:03:50</t>
        </is>
      </c>
      <c>
        <v>0.741944444</v>
      </c>
      <c>
        <v>0</v>
      </c>
      <c>
        <v>0</v>
      </c>
      <c>
        <v>1</v>
      </c>
      <c>
        <v>351</v>
      </c>
      <c>
        <v>0</v>
      </c>
      <c>
        <v>0</v>
      </c>
      <c>
        <v>0.741944</v>
      </c>
      <c>
        <v>260.4225</v>
      </c>
    </row>
    <row>
      <c>
        <is>
          <t>1411943</t>
        </is>
      </c>
      <c>
        <v>1</v>
      </c>
      <c>
        <is>
          <t>İZMİR</t>
        </is>
      </c>
      <c>
        <v>SEFERİHİSAR</v>
      </c>
      <c>
        <is>
          <t>ÜRKMEZ DM-4 (ÜRKMEZ M-21) 35-25-M00155_ÜRKMEZ M-14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09:43:51</t>
        </is>
      </c>
      <c>
        <is>
          <t>15.07.2020 10:02:00</t>
        </is>
      </c>
      <c>
        <v>0.3025</v>
      </c>
      <c>
        <v>23</v>
      </c>
      <c>
        <v>3178</v>
      </c>
      <c>
        <v>4</v>
      </c>
      <c>
        <v>343</v>
      </c>
      <c>
        <v>6.9575</v>
      </c>
      <c>
        <v>961.345</v>
      </c>
      <c>
        <v>1.21</v>
      </c>
      <c>
        <v>103.7575</v>
      </c>
    </row>
    <row>
      <c>
        <is>
          <t>1397414</t>
        </is>
      </c>
      <c>
        <v>1</v>
      </c>
      <c>
        <is>
          <t>İZMİR</t>
        </is>
      </c>
      <c>
        <v>TORBALI</v>
      </c>
      <c>
        <is>
          <t>DAĞKIZILCA-2 35-26-M00500_Ayırıcı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08.07.2020 09:09:11</t>
        </is>
      </c>
      <c>
        <is>
          <t>08.07.2020 17:58:07</t>
        </is>
      </c>
      <c>
        <v>8.815555555</v>
      </c>
      <c>
        <v>0</v>
      </c>
      <c>
        <v>0</v>
      </c>
      <c>
        <v>1</v>
      </c>
      <c>
        <v>351</v>
      </c>
      <c>
        <v>0</v>
      </c>
      <c>
        <v>0</v>
      </c>
      <c>
        <v>8.815556</v>
      </c>
      <c>
        <v>3094.26</v>
      </c>
    </row>
    <row>
      <c>
        <is>
          <t>1397881</t>
        </is>
      </c>
      <c>
        <v>1</v>
      </c>
      <c>
        <is>
          <t>İZMİR</t>
        </is>
      </c>
      <c>
        <v>TORBALI</v>
      </c>
      <c>
        <is>
          <t>DAĞKIZILCA-2 35-26-M00500_35-26-M00500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19:03:38</t>
        </is>
      </c>
      <c>
        <is>
          <t>08.07.2020 20:21:28</t>
        </is>
      </c>
      <c>
        <v>1.297222222</v>
      </c>
      <c>
        <v>0</v>
      </c>
      <c>
        <v>0</v>
      </c>
      <c>
        <v>1</v>
      </c>
      <c>
        <v>351</v>
      </c>
      <c>
        <v>0</v>
      </c>
      <c>
        <v>0</v>
      </c>
      <c>
        <v>1.297222</v>
      </c>
      <c>
        <v>455.325</v>
      </c>
    </row>
    <row>
      <c>
        <is>
          <t>1424330</t>
        </is>
      </c>
      <c>
        <v>1</v>
      </c>
      <c>
        <is>
          <t>İZMİR</t>
        </is>
      </c>
      <c>
        <v>MENDERES</v>
      </c>
      <c>
        <is>
          <t>MENDERES DM-2/TR-1 35-22-M00300_CUMAOVASI-2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22:14:52</t>
        </is>
      </c>
      <c>
        <is>
          <t>20.07.2020 00:00:00</t>
        </is>
      </c>
      <c>
        <v>1.752222222</v>
      </c>
      <c>
        <v>19</v>
      </c>
      <c>
        <v>1629</v>
      </c>
      <c>
        <v>160</v>
      </c>
      <c>
        <v>187</v>
      </c>
      <c>
        <v>33.292222</v>
      </c>
      <c>
        <v>2854.37</v>
      </c>
      <c>
        <v>280.355556</v>
      </c>
      <c>
        <v>327.665556</v>
      </c>
    </row>
    <row>
      <c>
        <is>
          <t>1374505</t>
        </is>
      </c>
      <c>
        <v>1</v>
      </c>
      <c>
        <is>
          <t>İZMİR</t>
        </is>
      </c>
      <c>
        <v>BUCA</v>
      </c>
      <c>
        <is>
          <t>K-823 35-03-K00823_TRAFO K03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05.07.2020 03:19:00</t>
        </is>
      </c>
      <c>
        <is>
          <t>05.07.2020 03:21:11</t>
        </is>
      </c>
      <c>
        <v>0.036388888</v>
      </c>
      <c>
        <v>1</v>
      </c>
      <c>
        <v>445</v>
      </c>
      <c>
        <v>0</v>
      </c>
      <c>
        <v>0</v>
      </c>
      <c>
        <v>0.036389</v>
      </c>
      <c>
        <v>16.193055</v>
      </c>
      <c>
        <v>0</v>
      </c>
      <c>
        <v>0</v>
      </c>
    </row>
    <row>
      <c>
        <is>
          <t>1480134</t>
        </is>
      </c>
      <c>
        <v>1</v>
      </c>
      <c>
        <is>
          <t>İZMİR</t>
        </is>
      </c>
      <c>
        <v>ÇEŞME</v>
      </c>
      <c>
        <is>
          <t>L-336 REİSDERE 35-18-L00336_950461689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19:43:19</t>
        </is>
      </c>
      <c>
        <is>
          <t>29.07.2020 20:22:30</t>
        </is>
      </c>
      <c>
        <v>0.653055555</v>
      </c>
      <c>
        <v>0</v>
      </c>
      <c>
        <v>1</v>
      </c>
      <c>
        <v>0</v>
      </c>
      <c>
        <v>0</v>
      </c>
      <c>
        <v>0</v>
      </c>
      <c>
        <v>0.653056</v>
      </c>
      <c>
        <v>0</v>
      </c>
      <c>
        <v>0</v>
      </c>
    </row>
    <row>
      <c>
        <is>
          <t>1372566</t>
        </is>
      </c>
      <c>
        <v>1</v>
      </c>
      <c>
        <is>
          <t>İZMİR</t>
        </is>
      </c>
      <c>
        <v>ÇEŞME</v>
      </c>
      <c>
        <is>
          <t>M-57 35-18-M00098_950465391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16:26:00</t>
        </is>
      </c>
      <c>
        <is>
          <t>02.07.2020 17:04:58</t>
        </is>
      </c>
      <c>
        <v>0.649444444</v>
      </c>
      <c>
        <v>0</v>
      </c>
      <c>
        <v>15</v>
      </c>
      <c>
        <v>0</v>
      </c>
      <c>
        <v>0</v>
      </c>
      <c>
        <v>0</v>
      </c>
      <c>
        <v>9.741667</v>
      </c>
      <c>
        <v>0</v>
      </c>
      <c>
        <v>0</v>
      </c>
    </row>
    <row>
      <c>
        <is>
          <t>1424550</t>
        </is>
      </c>
      <c>
        <v>1</v>
      </c>
      <c>
        <is>
          <t>İZMİR</t>
        </is>
      </c>
      <c>
        <v>ÇEŞME</v>
      </c>
      <c>
        <is>
          <t>L-335 35-18-L00335_950439029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20.07.2020 11:20:33</t>
        </is>
      </c>
      <c>
        <is>
          <t>20.07.2020 22:01:26</t>
        </is>
      </c>
      <c>
        <v>10.681388888</v>
      </c>
      <c>
        <v>0</v>
      </c>
      <c>
        <v>1</v>
      </c>
      <c>
        <v>0</v>
      </c>
      <c>
        <v>0</v>
      </c>
      <c>
        <v>0</v>
      </c>
      <c>
        <v>10.681389</v>
      </c>
      <c>
        <v>0</v>
      </c>
      <c>
        <v>0</v>
      </c>
    </row>
    <row>
      <c>
        <is>
          <t>1481070</t>
        </is>
      </c>
      <c>
        <v>1</v>
      </c>
      <c>
        <is>
          <t>İZMİR</t>
        </is>
      </c>
      <c>
        <v>BORNOVA</v>
      </c>
      <c>
        <is>
          <t>K-3761 35-02-K03761_C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13:44:20</t>
        </is>
      </c>
      <c>
        <is>
          <t>31.07.2020 15:49:33</t>
        </is>
      </c>
      <c>
        <v>2.086944444</v>
      </c>
      <c>
        <v>0</v>
      </c>
      <c>
        <v>132</v>
      </c>
      <c>
        <v>0</v>
      </c>
      <c>
        <v>0</v>
      </c>
      <c>
        <v>0</v>
      </c>
      <c>
        <v>275.476667</v>
      </c>
      <c>
        <v>0</v>
      </c>
      <c>
        <v>0</v>
      </c>
    </row>
    <row>
      <c>
        <is>
          <t>1455298</t>
        </is>
      </c>
      <c>
        <v>1</v>
      </c>
      <c>
        <is>
          <t>İZMİR</t>
        </is>
      </c>
      <c>
        <v>ÇEŞME</v>
      </c>
      <c>
        <is>
          <t>L-307 35-18-L00307_950446884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19:32:57</t>
        </is>
      </c>
      <c>
        <is>
          <t>22.07.2020 14:00:47</t>
        </is>
      </c>
      <c>
        <v>18.463888888</v>
      </c>
      <c>
        <v>0</v>
      </c>
      <c>
        <v>1</v>
      </c>
      <c>
        <v>0</v>
      </c>
      <c>
        <v>0</v>
      </c>
      <c>
        <v>0</v>
      </c>
      <c>
        <v>18.463889</v>
      </c>
      <c>
        <v>0</v>
      </c>
      <c>
        <v>0</v>
      </c>
    </row>
    <row>
      <c>
        <is>
          <t>1455855</t>
        </is>
      </c>
      <c>
        <v>1</v>
      </c>
      <c>
        <is>
          <t>İZMİR</t>
        </is>
      </c>
      <c>
        <v>ÇEŞME</v>
      </c>
      <c>
        <is>
          <t>L-307 35-18-L00307_950446884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20:23:19</t>
        </is>
      </c>
      <c>
        <is>
          <t>22.07.2020 21:51:02</t>
        </is>
      </c>
      <c>
        <v>1.461944444</v>
      </c>
      <c>
        <v>0</v>
      </c>
      <c>
        <v>1</v>
      </c>
      <c>
        <v>0</v>
      </c>
      <c>
        <v>0</v>
      </c>
      <c>
        <v>0</v>
      </c>
      <c>
        <v>1.461944</v>
      </c>
      <c>
        <v>0</v>
      </c>
      <c>
        <v>0</v>
      </c>
    </row>
    <row>
      <c>
        <is>
          <t>1372020</t>
        </is>
      </c>
      <c>
        <v>1</v>
      </c>
      <c>
        <is>
          <t>İZMİR</t>
        </is>
      </c>
      <c>
        <v>KARŞIYAKA</v>
      </c>
      <c>
        <is>
          <t>K-4375 35-04-K04375_D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20:44:59</t>
        </is>
      </c>
      <c>
        <is>
          <t>01.07.2020 21:35:56</t>
        </is>
      </c>
      <c>
        <v>0.849166666</v>
      </c>
      <c>
        <v>0</v>
      </c>
      <c>
        <v>215</v>
      </c>
      <c>
        <v>0</v>
      </c>
      <c>
        <v>0</v>
      </c>
      <c>
        <v>0</v>
      </c>
      <c>
        <v>182.570833</v>
      </c>
      <c>
        <v>0</v>
      </c>
      <c>
        <v>0</v>
      </c>
    </row>
    <row>
      <c>
        <is>
          <t>1386536</t>
        </is>
      </c>
      <c>
        <v>1</v>
      </c>
      <c>
        <is>
          <t>İZMİR</t>
        </is>
      </c>
      <c>
        <v>KARŞIYAKA</v>
      </c>
      <c>
        <is>
          <t>K-215 35-04-K00215_35-04-K00215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09:51:22</t>
        </is>
      </c>
      <c>
        <is>
          <t>07.07.2020 10:55:12</t>
        </is>
      </c>
      <c>
        <v>1.063888888</v>
      </c>
      <c>
        <v>1</v>
      </c>
      <c>
        <v>1090</v>
      </c>
      <c>
        <v>0</v>
      </c>
      <c>
        <v>0</v>
      </c>
      <c>
        <v>1.063889</v>
      </c>
      <c>
        <v>1159.638888</v>
      </c>
      <c>
        <v>0</v>
      </c>
      <c>
        <v>0</v>
      </c>
    </row>
    <row>
      <c>
        <is>
          <t>1375094</t>
        </is>
      </c>
      <c>
        <v>1</v>
      </c>
      <c>
        <is>
          <t>İZMİR</t>
        </is>
      </c>
      <c>
        <v>BUCA</v>
      </c>
      <c>
        <is>
          <t>K-165 35-03-K00165_C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19:12:34</t>
        </is>
      </c>
      <c>
        <is>
          <t>05.07.2020 20:40:46</t>
        </is>
      </c>
      <c>
        <v>1.47</v>
      </c>
      <c>
        <v>0</v>
      </c>
      <c>
        <v>10</v>
      </c>
      <c>
        <v>0</v>
      </c>
      <c>
        <v>0</v>
      </c>
      <c>
        <v>0</v>
      </c>
      <c>
        <v>14.7</v>
      </c>
      <c>
        <v>0</v>
      </c>
      <c>
        <v>0</v>
      </c>
    </row>
    <row>
      <c>
        <is>
          <t>1374264</t>
        </is>
      </c>
      <c>
        <v>1</v>
      </c>
      <c>
        <is>
          <t>İZMİR</t>
        </is>
      </c>
      <c>
        <v>KARŞIYAKA</v>
      </c>
      <c>
        <is>
          <t>M-2425 (YATIRIM REZERVE) 35-04-M02425_D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17:46:25</t>
        </is>
      </c>
      <c>
        <is>
          <t>04.07.2020 18:33:43</t>
        </is>
      </c>
      <c>
        <v>0.788333333</v>
      </c>
      <c>
        <v>0</v>
      </c>
      <c>
        <v>233</v>
      </c>
      <c>
        <v>0</v>
      </c>
      <c>
        <v>0</v>
      </c>
      <c>
        <v>0</v>
      </c>
      <c>
        <v>183.681667</v>
      </c>
      <c>
        <v>0</v>
      </c>
      <c>
        <v>0</v>
      </c>
    </row>
    <row>
      <c>
        <is>
          <t>1386738</t>
        </is>
      </c>
      <c>
        <v>1</v>
      </c>
      <c>
        <is>
          <t>İZMİR</t>
        </is>
      </c>
      <c>
        <v>KARŞIYAKA</v>
      </c>
      <c>
        <is>
          <t>M-1184 35-04-M01184_B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13:48:19</t>
        </is>
      </c>
      <c>
        <is>
          <t>07.07.2020 19:37:23</t>
        </is>
      </c>
      <c>
        <v>5.817777777</v>
      </c>
      <c>
        <v>0</v>
      </c>
      <c>
        <v>179</v>
      </c>
      <c>
        <v>0</v>
      </c>
      <c>
        <v>0</v>
      </c>
      <c>
        <v>0</v>
      </c>
      <c>
        <v>1041.382222</v>
      </c>
      <c>
        <v>0</v>
      </c>
      <c>
        <v>0</v>
      </c>
    </row>
    <row>
      <c>
        <is>
          <t>1455348</t>
        </is>
      </c>
      <c>
        <v>1</v>
      </c>
      <c>
        <is>
          <t>İZMİR</t>
        </is>
      </c>
      <c>
        <v>SEFERİHİSAR</v>
      </c>
      <c>
        <is>
          <t>ÜRKMEZ M-10 35-25-M00146_956639012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20:48:52</t>
        </is>
      </c>
      <c>
        <is>
          <t>21.07.2020 21:46:29</t>
        </is>
      </c>
      <c>
        <v>0.960277777</v>
      </c>
      <c>
        <v>0</v>
      </c>
      <c>
        <v>2</v>
      </c>
      <c>
        <v>0</v>
      </c>
      <c>
        <v>0</v>
      </c>
      <c>
        <v>0</v>
      </c>
      <c>
        <v>1.920556</v>
      </c>
      <c>
        <v>0</v>
      </c>
      <c>
        <v>0</v>
      </c>
    </row>
    <row>
      <c>
        <is>
          <t>1424302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20:49:12</t>
        </is>
      </c>
      <c>
        <is>
          <t>19.07.2020 21:01:00</t>
        </is>
      </c>
      <c>
        <v>0.196666666</v>
      </c>
      <c>
        <v>0</v>
      </c>
      <c>
        <v>0</v>
      </c>
      <c>
        <v>62</v>
      </c>
      <c>
        <v>2070</v>
      </c>
      <c>
        <v>0</v>
      </c>
      <c>
        <v>0</v>
      </c>
      <c>
        <v>12.193333</v>
      </c>
      <c>
        <v>407.099999</v>
      </c>
    </row>
    <row>
      <c>
        <is>
          <t>1422553</t>
        </is>
      </c>
      <c>
        <v>1</v>
      </c>
      <c>
        <is>
          <t>İZMİR</t>
        </is>
      </c>
      <c>
        <v>TORBALI</v>
      </c>
      <c>
        <is>
          <t>DEMİRCİ KÖK 35-26-M00779_KARACAAĞAÇ ENH M06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14:27:00</t>
        </is>
      </c>
      <c>
        <is>
          <t>16.07.2020 14:50:00</t>
        </is>
      </c>
      <c>
        <v>0.383333333</v>
      </c>
      <c>
        <v>0</v>
      </c>
      <c>
        <v>0</v>
      </c>
      <c>
        <v>63</v>
      </c>
      <c>
        <v>2104</v>
      </c>
      <c>
        <v>0</v>
      </c>
      <c>
        <v>0</v>
      </c>
      <c>
        <v>24.15</v>
      </c>
      <c>
        <v>806.533333</v>
      </c>
    </row>
    <row>
      <c>
        <is>
          <t>1477565</t>
        </is>
      </c>
      <c>
        <v>1</v>
      </c>
      <c>
        <is>
          <t>İZMİR</t>
        </is>
      </c>
      <c>
        <v>TORBALI</v>
      </c>
      <c>
        <is>
          <t>DEMİRCİ KÖK 35-26-M00779_YEŞİLKÖY ENH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06:42:02</t>
        </is>
      </c>
      <c>
        <is>
          <t>26.07.2020 07:14:31</t>
        </is>
      </c>
      <c>
        <v>0.541388888</v>
      </c>
      <c>
        <v>0</v>
      </c>
      <c>
        <v>7</v>
      </c>
      <c>
        <v>47</v>
      </c>
      <c>
        <v>428</v>
      </c>
      <c>
        <v>0</v>
      </c>
      <c>
        <v>3.789722</v>
      </c>
      <c>
        <v>25.445278</v>
      </c>
      <c>
        <v>231.714444</v>
      </c>
    </row>
    <row>
      <c>
        <is>
          <t>1481285</t>
        </is>
      </c>
      <c>
        <v>1</v>
      </c>
      <c>
        <is>
          <t>MANİSA</t>
        </is>
      </c>
      <c>
        <v>YUNUSEMRE</v>
      </c>
      <c>
        <is>
          <t>EVRENOS TR-2 45-71-M01405_B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20:47:48</t>
        </is>
      </c>
      <c>
        <is>
          <t>31.07.2020 21:11:20</t>
        </is>
      </c>
      <c>
        <v>0.392222222</v>
      </c>
      <c>
        <v>0</v>
      </c>
      <c>
        <v>4</v>
      </c>
      <c>
        <v>0</v>
      </c>
      <c>
        <v>0</v>
      </c>
      <c>
        <v>0</v>
      </c>
      <c>
        <v>1.568889</v>
      </c>
      <c>
        <v>0</v>
      </c>
      <c>
        <v>0</v>
      </c>
    </row>
    <row>
      <c>
        <is>
          <t>1424416</t>
        </is>
      </c>
      <c>
        <v>1</v>
      </c>
      <c>
        <is>
          <t>MANİSA</t>
        </is>
      </c>
      <c>
        <v>YUNUSEMRE</v>
      </c>
      <c>
        <is>
          <t>EVRENOS TR-2 45-71-M01405_B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08:28:02</t>
        </is>
      </c>
      <c>
        <is>
          <t>20.07.2020 09:44:33</t>
        </is>
      </c>
      <c>
        <v>1.275277777</v>
      </c>
      <c>
        <v>0</v>
      </c>
      <c>
        <v>4</v>
      </c>
      <c>
        <v>0</v>
      </c>
      <c>
        <v>0</v>
      </c>
      <c>
        <v>0</v>
      </c>
      <c>
        <v>5.101111</v>
      </c>
      <c>
        <v>0</v>
      </c>
      <c>
        <v>0</v>
      </c>
    </row>
    <row>
      <c>
        <is>
          <t>1374422</t>
        </is>
      </c>
      <c>
        <v>1</v>
      </c>
      <c>
        <is>
          <t>MANİSA</t>
        </is>
      </c>
      <c>
        <v>YUNUSEMRE</v>
      </c>
      <c>
        <is>
          <t>EVRENOS TR-3 45-71-M01411_A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20:41:40</t>
        </is>
      </c>
      <c>
        <is>
          <t>05.07.2020 01:23:54</t>
        </is>
      </c>
      <c>
        <v>4.703888888</v>
      </c>
      <c>
        <v>0</v>
      </c>
      <c>
        <v>283</v>
      </c>
      <c>
        <v>0</v>
      </c>
      <c>
        <v>5</v>
      </c>
      <c>
        <v>0</v>
      </c>
      <c>
        <v>1331.200555</v>
      </c>
      <c>
        <v>0</v>
      </c>
      <c>
        <v>23.519444</v>
      </c>
    </row>
    <row>
      <c>
        <is>
          <t>1480944</t>
        </is>
      </c>
      <c>
        <v>1</v>
      </c>
      <c>
        <is>
          <t>İZMİR</t>
        </is>
      </c>
      <c>
        <v>ÇEŞME</v>
      </c>
      <c>
        <is>
          <t>L-469 35-18-L00469_L-322 AKKENT 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08:46:13</t>
        </is>
      </c>
      <c>
        <is>
          <t>31.07.2020 09:38:19</t>
        </is>
      </c>
      <c>
        <v>0.868333333</v>
      </c>
      <c>
        <v>4</v>
      </c>
      <c>
        <v>70</v>
      </c>
      <c>
        <v>0</v>
      </c>
      <c>
        <v>0</v>
      </c>
      <c>
        <v>3.473333</v>
      </c>
      <c>
        <v>60.783333</v>
      </c>
      <c>
        <v>0</v>
      </c>
      <c>
        <v>0</v>
      </c>
    </row>
    <row>
      <c>
        <is>
          <t>1371914</t>
        </is>
      </c>
      <c>
        <v>1</v>
      </c>
      <c>
        <is>
          <t>MANİSA</t>
        </is>
      </c>
      <c>
        <v>YUNUSEMRE</v>
      </c>
      <c>
        <is>
          <t>DM-14/12 45-71-M00560_B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18:06:10</t>
        </is>
      </c>
      <c>
        <is>
          <t>01.07.2020 20:15:16</t>
        </is>
      </c>
      <c>
        <v>2.151666666</v>
      </c>
      <c>
        <v>0</v>
      </c>
      <c>
        <v>294</v>
      </c>
      <c>
        <v>0</v>
      </c>
      <c>
        <v>0</v>
      </c>
      <c>
        <v>0</v>
      </c>
      <c>
        <v>632.59</v>
      </c>
      <c>
        <v>0</v>
      </c>
      <c>
        <v>0</v>
      </c>
    </row>
    <row>
      <c>
        <is>
          <t>1435195</t>
        </is>
      </c>
      <c>
        <v>1</v>
      </c>
      <c>
        <is>
          <t>İZMİR</t>
        </is>
      </c>
      <c>
        <v>KARŞIYAKA</v>
      </c>
      <c>
        <is>
          <t>M-1175 35-04-M01175_E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14:16:39</t>
        </is>
      </c>
      <c>
        <is>
          <t>21.07.2020 16:04:33</t>
        </is>
      </c>
      <c>
        <v>1.798333333</v>
      </c>
      <c>
        <v>0</v>
      </c>
      <c>
        <v>51</v>
      </c>
      <c>
        <v>0</v>
      </c>
      <c>
        <v>0</v>
      </c>
      <c>
        <v>0</v>
      </c>
      <c>
        <v>91.715</v>
      </c>
      <c>
        <v>0</v>
      </c>
      <c>
        <v>0</v>
      </c>
    </row>
    <row>
      <c>
        <is>
          <t>1386465</t>
        </is>
      </c>
      <c>
        <v>1</v>
      </c>
      <c>
        <is>
          <t>İZMİR</t>
        </is>
      </c>
      <c>
        <v>KARŞIYAKA</v>
      </c>
      <c>
        <is>
          <t>K-2940 35-04-K02940_A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09:07:39</t>
        </is>
      </c>
      <c>
        <is>
          <t>07.07.2020 09:41:06</t>
        </is>
      </c>
      <c>
        <v>0.557457222</v>
      </c>
      <c>
        <v>0</v>
      </c>
      <c>
        <v>203</v>
      </c>
      <c>
        <v>0</v>
      </c>
      <c>
        <v>0</v>
      </c>
      <c>
        <v>0</v>
      </c>
      <c>
        <v>113.163816</v>
      </c>
      <c>
        <v>0</v>
      </c>
      <c>
        <v>0</v>
      </c>
    </row>
    <row>
      <c>
        <is>
          <t>1385517</t>
        </is>
      </c>
      <c>
        <v>1</v>
      </c>
      <c>
        <is>
          <t>İZMİR</t>
        </is>
      </c>
      <c>
        <v>KONAK</v>
      </c>
      <c>
        <is>
          <t>K-136 35-01-K00136_35-01-K00136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06.07.2020 09:11:49</t>
        </is>
      </c>
      <c>
        <is>
          <t>06.07.2020 14:06:26</t>
        </is>
      </c>
      <c>
        <v>4.910173888</v>
      </c>
      <c>
        <v>1</v>
      </c>
      <c>
        <v>494</v>
      </c>
      <c>
        <v>0</v>
      </c>
      <c>
        <v>0</v>
      </c>
      <c>
        <v>4.910174</v>
      </c>
      <c>
        <v>2425.625901</v>
      </c>
      <c>
        <v>0</v>
      </c>
      <c>
        <v>0</v>
      </c>
    </row>
    <row>
      <c>
        <is>
          <t>1477538</t>
        </is>
      </c>
      <c>
        <v>1</v>
      </c>
      <c>
        <is>
          <t>İZMİR</t>
        </is>
      </c>
      <c>
        <v>KONAK</v>
      </c>
      <c>
        <is>
          <t>K-136 35-01-K00136_35-01-K00136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00:52:31</t>
        </is>
      </c>
      <c>
        <is>
          <t>26.07.2020 01:34:29</t>
        </is>
      </c>
      <c>
        <v>0.699444444</v>
      </c>
      <c>
        <v>1</v>
      </c>
      <c>
        <v>515</v>
      </c>
      <c>
        <v>0</v>
      </c>
      <c>
        <v>0</v>
      </c>
      <c>
        <v>0.699444</v>
      </c>
      <c>
        <v>360.213889</v>
      </c>
      <c>
        <v>0</v>
      </c>
      <c>
        <v>0</v>
      </c>
    </row>
    <row>
      <c>
        <is>
          <t>1398439</t>
        </is>
      </c>
      <c>
        <v>1</v>
      </c>
      <c>
        <is>
          <t>İZMİR</t>
        </is>
      </c>
      <c>
        <v>SEFERİHİSAR</v>
      </c>
      <c>
        <is>
          <t>ÜRKMEZ DM-4 (ÜRKMEZ M-21) 35-25-M00155_35-25-M00155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15:09:59</t>
        </is>
      </c>
      <c>
        <is>
          <t>09.07.2020 16:58:26</t>
        </is>
      </c>
      <c>
        <v>1.8075</v>
      </c>
      <c>
        <v>2</v>
      </c>
      <c>
        <v>378</v>
      </c>
      <c>
        <v>0</v>
      </c>
      <c>
        <v>0</v>
      </c>
      <c>
        <v>3.615</v>
      </c>
      <c>
        <v>683.235</v>
      </c>
      <c>
        <v>0</v>
      </c>
      <c>
        <v>0</v>
      </c>
    </row>
    <row>
      <c>
        <is>
          <t>1476468</t>
        </is>
      </c>
      <c>
        <v>1</v>
      </c>
      <c>
        <is>
          <t>İZMİR</t>
        </is>
      </c>
      <c>
        <v>KARŞIYAKA</v>
      </c>
      <c>
        <is>
          <t>M-1175 35-04-M01175_E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01:26:22</t>
        </is>
      </c>
      <c>
        <is>
          <t>24.07.2020 03:00:13</t>
        </is>
      </c>
      <c>
        <v>1.564166666</v>
      </c>
      <c>
        <v>0</v>
      </c>
      <c>
        <v>51</v>
      </c>
      <c>
        <v>0</v>
      </c>
      <c>
        <v>0</v>
      </c>
      <c>
        <v>0</v>
      </c>
      <c>
        <v>79.7725</v>
      </c>
      <c>
        <v>0</v>
      </c>
      <c>
        <v>0</v>
      </c>
    </row>
    <row>
      <c>
        <is>
          <t>1425062</t>
        </is>
      </c>
      <c>
        <v>1</v>
      </c>
      <c>
        <is>
          <t>İZMİR</t>
        </is>
      </c>
      <c>
        <v>MENEMEN</v>
      </c>
      <c>
        <is>
          <t>YAHŞELLİ KÖK 35-28-M00293_HAYKIRAN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21.07.2020 10:32:16</t>
        </is>
      </c>
      <c>
        <is>
          <t>21.07.2020 10:34:00</t>
        </is>
      </c>
      <c>
        <v>0.028888888</v>
      </c>
      <c>
        <v>0</v>
      </c>
      <c>
        <v>0</v>
      </c>
      <c>
        <v>37</v>
      </c>
      <c>
        <v>1699</v>
      </c>
      <c>
        <v>0</v>
      </c>
      <c>
        <v>0</v>
      </c>
      <c>
        <v>1.068889</v>
      </c>
      <c>
        <v>49.082221</v>
      </c>
    </row>
    <row>
      <c>
        <is>
          <t>1423457</t>
        </is>
      </c>
      <c>
        <v>1</v>
      </c>
      <c>
        <is>
          <t>İZMİR</t>
        </is>
      </c>
      <c>
        <v>MENDERES</v>
      </c>
      <c>
        <is>
          <t>DM-2/TR-11 35-22-M00298_955264968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08:13:23</t>
        </is>
      </c>
      <c>
        <is>
          <t>18.07.2020 11:49:11</t>
        </is>
      </c>
      <c>
        <v>3.596666666</v>
      </c>
      <c>
        <v>0</v>
      </c>
      <c>
        <v>1</v>
      </c>
      <c>
        <v>0</v>
      </c>
      <c>
        <v>0</v>
      </c>
      <c>
        <v>0</v>
      </c>
      <c>
        <v>3.596667</v>
      </c>
      <c>
        <v>0</v>
      </c>
      <c>
        <v>0</v>
      </c>
    </row>
    <row>
      <c>
        <is>
          <t>1424058</t>
        </is>
      </c>
      <c>
        <v>1</v>
      </c>
      <c>
        <is>
          <t>İZMİR</t>
        </is>
      </c>
      <c>
        <v>MENEMEN</v>
      </c>
      <c>
        <is>
          <t>YAHŞELLİ KÖK 35-28-M00293_EMİRALEM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10:51:39</t>
        </is>
      </c>
      <c>
        <is>
          <t>19.07.2020 12:11:00</t>
        </is>
      </c>
      <c>
        <v>1.3225</v>
      </c>
      <c>
        <v>23</v>
      </c>
      <c>
        <v>1704</v>
      </c>
      <c>
        <v>69</v>
      </c>
      <c>
        <v>1137</v>
      </c>
      <c>
        <v>30.4175</v>
      </c>
      <c>
        <v>2253.54</v>
      </c>
      <c>
        <v>91.2525</v>
      </c>
      <c>
        <v>1503.6825</v>
      </c>
    </row>
    <row>
      <c>
        <is>
          <t>1410639</t>
        </is>
      </c>
      <c>
        <v>1</v>
      </c>
      <c>
        <is>
          <t>İZMİR</t>
        </is>
      </c>
      <c>
        <v>BORNOVA</v>
      </c>
      <c>
        <is>
          <t>M-1632 35-02-M01632_962644661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08:33:12</t>
        </is>
      </c>
      <c>
        <is>
          <t>13.07.2020 10:37:44</t>
        </is>
      </c>
      <c>
        <v>2.075555555</v>
      </c>
      <c>
        <v>0</v>
      </c>
      <c>
        <v>1</v>
      </c>
      <c>
        <v>0</v>
      </c>
      <c>
        <v>0</v>
      </c>
      <c>
        <v>0</v>
      </c>
      <c>
        <v>2.075556</v>
      </c>
      <c>
        <v>0</v>
      </c>
      <c>
        <v>0</v>
      </c>
    </row>
    <row>
      <c>
        <is>
          <t>1455331</t>
        </is>
      </c>
      <c>
        <v>1</v>
      </c>
      <c>
        <is>
          <t>İZMİR</t>
        </is>
      </c>
      <c>
        <v>ÇEŞME</v>
      </c>
      <c>
        <is>
          <t>L-470 KÖK 35-18-L00470_950450080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19:13:41</t>
        </is>
      </c>
      <c>
        <is>
          <t>22.07.2020 15:46:47</t>
        </is>
      </c>
      <c>
        <v>20.551666666</v>
      </c>
      <c>
        <v>0</v>
      </c>
      <c>
        <v>1</v>
      </c>
      <c>
        <v>0</v>
      </c>
      <c>
        <v>0</v>
      </c>
      <c>
        <v>0</v>
      </c>
      <c>
        <v>20.551667</v>
      </c>
      <c>
        <v>0</v>
      </c>
      <c>
        <v>0</v>
      </c>
    </row>
    <row>
      <c>
        <is>
          <t>1385589</t>
        </is>
      </c>
      <c>
        <v>1</v>
      </c>
      <c>
        <is>
          <t>İZMİR</t>
        </is>
      </c>
      <c>
        <v>KARŞIYAKA</v>
      </c>
      <c>
        <is>
          <t>K-308 35-04-K00308_F F1B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10:11:29</t>
        </is>
      </c>
      <c>
        <is>
          <t>06.07.2020 12:49:47</t>
        </is>
      </c>
      <c>
        <v>2.638333333</v>
      </c>
      <c>
        <v>0</v>
      </c>
      <c>
        <v>40</v>
      </c>
      <c>
        <v>0</v>
      </c>
      <c>
        <v>0</v>
      </c>
      <c>
        <v>0</v>
      </c>
      <c>
        <v>105.533333</v>
      </c>
      <c>
        <v>0</v>
      </c>
      <c>
        <v>0</v>
      </c>
    </row>
    <row>
      <c>
        <is>
          <t>1455326</t>
        </is>
      </c>
      <c>
        <v>1</v>
      </c>
      <c>
        <is>
          <t>İZMİR</t>
        </is>
      </c>
      <c>
        <v>BORNOVA</v>
      </c>
      <c>
        <is>
          <t>M-650 35-02-M00650_M-652-M02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20:14:00</t>
        </is>
      </c>
      <c>
        <is>
          <t>21.07.2020 20:41:00</t>
        </is>
      </c>
      <c>
        <v>0.45</v>
      </c>
      <c>
        <v>0</v>
      </c>
      <c>
        <v>0</v>
      </c>
      <c>
        <v>59</v>
      </c>
      <c>
        <v>152</v>
      </c>
      <c>
        <v>0</v>
      </c>
      <c>
        <v>0</v>
      </c>
      <c>
        <v>26.55</v>
      </c>
      <c>
        <v>68.4</v>
      </c>
    </row>
    <row>
      <c>
        <is>
          <t>1374872</t>
        </is>
      </c>
      <c>
        <v>1</v>
      </c>
      <c>
        <is>
          <t>İZMİR</t>
        </is>
      </c>
      <c>
        <v>KARŞIYAKA</v>
      </c>
      <c>
        <is>
          <t>K-308 35-04-K00308_F F1B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13:56:35</t>
        </is>
      </c>
      <c>
        <is>
          <t>05.07.2020 17:12:55</t>
        </is>
      </c>
      <c>
        <v>3.272222222</v>
      </c>
      <c>
        <v>0</v>
      </c>
      <c>
        <v>40</v>
      </c>
      <c>
        <v>0</v>
      </c>
      <c>
        <v>0</v>
      </c>
      <c>
        <v>0</v>
      </c>
      <c>
        <v>130.888889</v>
      </c>
      <c>
        <v>0</v>
      </c>
      <c>
        <v>0</v>
      </c>
    </row>
    <row>
      <c>
        <is>
          <t>1386753</t>
        </is>
      </c>
      <c>
        <v>1</v>
      </c>
      <c>
        <is>
          <t>İZMİR</t>
        </is>
      </c>
      <c>
        <v>ÇİĞLİ</v>
      </c>
      <c>
        <is>
          <t>M-210(DM-2/23) 35-09-M00210_912258098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14:22:09</t>
        </is>
      </c>
      <c>
        <is>
          <t>07.07.2020 16:28:28</t>
        </is>
      </c>
      <c>
        <v>2.105277777</v>
      </c>
      <c>
        <v>0</v>
      </c>
      <c>
        <v>1</v>
      </c>
      <c>
        <v>0</v>
      </c>
      <c>
        <v>0</v>
      </c>
      <c>
        <v>0</v>
      </c>
      <c>
        <v>2.105278</v>
      </c>
      <c>
        <v>0</v>
      </c>
      <c>
        <v>0</v>
      </c>
    </row>
    <row>
      <c>
        <is>
          <t>1385425</t>
        </is>
      </c>
      <c>
        <v>1</v>
      </c>
      <c>
        <is>
          <t>İZMİR</t>
        </is>
      </c>
      <c>
        <v>BORNOVA</v>
      </c>
      <c>
        <is>
          <t>M-449 35-02-M00449_DAĞITIM TRAFOSU M-449-M03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06:54:56</t>
        </is>
      </c>
      <c>
        <is>
          <t>06.07.2020 11:24:40</t>
        </is>
      </c>
      <c>
        <v>4.495555555</v>
      </c>
      <c>
        <v>0</v>
      </c>
      <c>
        <v>47</v>
      </c>
      <c>
        <v>0</v>
      </c>
      <c>
        <v>0</v>
      </c>
      <c>
        <v>0</v>
      </c>
      <c>
        <v>211.291111</v>
      </c>
      <c>
        <v>0</v>
      </c>
      <c>
        <v>0</v>
      </c>
    </row>
    <row>
      <c>
        <is>
          <t>1410546</t>
        </is>
      </c>
      <c>
        <v>1</v>
      </c>
      <c>
        <is>
          <t>İZMİR</t>
        </is>
      </c>
      <c>
        <v>KARŞIYAKA</v>
      </c>
      <c>
        <is>
          <t>K-3872 35-04-K03872_35-04-K03872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21:52:33</t>
        </is>
      </c>
      <c>
        <is>
          <t>12.07.2020 22:10:00</t>
        </is>
      </c>
      <c>
        <v>0.290833333</v>
      </c>
      <c>
        <v>0</v>
      </c>
      <c>
        <v>293</v>
      </c>
      <c>
        <v>0</v>
      </c>
      <c>
        <v>0</v>
      </c>
      <c>
        <v>0</v>
      </c>
      <c>
        <v>85.214167</v>
      </c>
      <c>
        <v>0</v>
      </c>
      <c>
        <v>0</v>
      </c>
    </row>
    <row>
      <c>
        <is>
          <t>1411463</t>
        </is>
      </c>
      <c>
        <v>1</v>
      </c>
      <c>
        <is>
          <t>İZMİR</t>
        </is>
      </c>
      <c>
        <v>BORNOVA</v>
      </c>
      <c>
        <is>
          <t>M-1632 35-02-M01632_915152223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12:32:00</t>
        </is>
      </c>
      <c>
        <is>
          <t>14.07.2020 13:47:41</t>
        </is>
      </c>
      <c>
        <v>1.261388888</v>
      </c>
      <c>
        <v>0</v>
      </c>
      <c>
        <v>4</v>
      </c>
      <c>
        <v>0</v>
      </c>
      <c>
        <v>0</v>
      </c>
      <c>
        <v>0</v>
      </c>
      <c>
        <v>5.045556</v>
      </c>
      <c>
        <v>0</v>
      </c>
      <c>
        <v>0</v>
      </c>
    </row>
    <row>
      <c>
        <is>
          <t>1478209</t>
        </is>
      </c>
      <c>
        <v>1</v>
      </c>
      <c>
        <is>
          <t>İZMİR</t>
        </is>
      </c>
      <c>
        <v>BORNOVA</v>
      </c>
      <c>
        <is>
          <t>M-1698 GEÇİT 35-02-M01698_M-905-M02 M02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27.07.2020 13:03:36</t>
        </is>
      </c>
      <c>
        <is>
          <t>27.07.2020 13:42:52</t>
        </is>
      </c>
      <c>
        <v>0.654444444</v>
      </c>
      <c>
        <v>37</v>
      </c>
      <c>
        <v>287</v>
      </c>
      <c>
        <v>10</v>
      </c>
      <c>
        <v>0</v>
      </c>
      <c>
        <v>24.214444</v>
      </c>
      <c>
        <v>187.825555</v>
      </c>
      <c>
        <v>6.544444</v>
      </c>
      <c>
        <v>0</v>
      </c>
    </row>
    <row>
      <c>
        <is>
          <t>1372385</t>
        </is>
      </c>
      <c>
        <v>1</v>
      </c>
      <c>
        <is>
          <t>İZMİR</t>
        </is>
      </c>
      <c>
        <v>ÇEŞME</v>
      </c>
      <c>
        <is>
          <t>L-281 35-18-L00281_950438305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12:05:31</t>
        </is>
      </c>
      <c>
        <is>
          <t>02.07.2020 21:42:32</t>
        </is>
      </c>
      <c>
        <v>9.616944444</v>
      </c>
      <c>
        <v>0</v>
      </c>
      <c>
        <v>1</v>
      </c>
      <c>
        <v>0</v>
      </c>
      <c>
        <v>0</v>
      </c>
      <c>
        <v>0</v>
      </c>
      <c>
        <v>9.616944</v>
      </c>
      <c>
        <v>0</v>
      </c>
      <c>
        <v>0</v>
      </c>
    </row>
    <row>
      <c>
        <is>
          <t>1410478</t>
        </is>
      </c>
      <c>
        <v>1</v>
      </c>
      <c>
        <is>
          <t>İZMİR</t>
        </is>
      </c>
      <c>
        <v>ÇEŞME</v>
      </c>
      <c>
        <is>
          <t>L-281 35-18-L00281_950438329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19:21:20</t>
        </is>
      </c>
      <c>
        <is>
          <t>12.07.2020 19:58:59</t>
        </is>
      </c>
      <c>
        <v>0.6275</v>
      </c>
      <c>
        <v>0</v>
      </c>
      <c>
        <v>1</v>
      </c>
      <c>
        <v>0</v>
      </c>
      <c>
        <v>0</v>
      </c>
      <c>
        <v>0</v>
      </c>
      <c>
        <v>0.6275</v>
      </c>
      <c>
        <v>0</v>
      </c>
      <c>
        <v>0</v>
      </c>
    </row>
    <row>
      <c>
        <is>
          <t>1478184</t>
        </is>
      </c>
      <c>
        <v>1</v>
      </c>
      <c>
        <is>
          <t>İZMİR</t>
        </is>
      </c>
      <c>
        <v>BORNOVA</v>
      </c>
      <c>
        <is>
          <t>IŞIKLAR TM 35-02-A00006_DÖKÜMCÜLER M08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27.07.2020 11:58:38</t>
        </is>
      </c>
      <c>
        <is>
          <t>27.07.2020 13:06:06</t>
        </is>
      </c>
      <c>
        <v>1.124444444</v>
      </c>
      <c>
        <v>3</v>
      </c>
      <c>
        <v>0</v>
      </c>
      <c>
        <v>0</v>
      </c>
      <c>
        <v>0</v>
      </c>
      <c>
        <v>3.373333</v>
      </c>
      <c>
        <v>0</v>
      </c>
      <c>
        <v>0</v>
      </c>
      <c>
        <v>0</v>
      </c>
    </row>
    <row>
      <c>
        <is>
          <t>1373818</t>
        </is>
      </c>
      <c>
        <v>1</v>
      </c>
      <c>
        <is>
          <t>İZMİR</t>
        </is>
      </c>
      <c>
        <v>KARŞIYAKA</v>
      </c>
      <c>
        <is>
          <t>K-3184 35-04-K03184_F K3184F1B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06:17:09</t>
        </is>
      </c>
      <c>
        <is>
          <t>04.07.2020 08:45:06</t>
        </is>
      </c>
      <c>
        <v>2.465833333</v>
      </c>
      <c>
        <v>0</v>
      </c>
      <c>
        <v>127</v>
      </c>
      <c>
        <v>0</v>
      </c>
      <c>
        <v>0</v>
      </c>
      <c>
        <v>0</v>
      </c>
      <c>
        <v>313.160833</v>
      </c>
      <c>
        <v>0</v>
      </c>
      <c>
        <v>0</v>
      </c>
    </row>
    <row>
      <c>
        <is>
          <t>1479397</t>
        </is>
      </c>
      <c>
        <v>1</v>
      </c>
      <c>
        <is>
          <t>İZMİR</t>
        </is>
      </c>
      <c>
        <v>KARŞIYAKA</v>
      </c>
      <c>
        <is>
          <t>K-3184 35-04-K03184_F K3184F2B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07:13:06</t>
        </is>
      </c>
      <c>
        <is>
          <t>29.07.2020 08:34:22</t>
        </is>
      </c>
      <c>
        <v>1.354444444</v>
      </c>
      <c>
        <v>0</v>
      </c>
      <c>
        <v>68</v>
      </c>
      <c>
        <v>0</v>
      </c>
      <c>
        <v>0</v>
      </c>
      <c>
        <v>0</v>
      </c>
      <c>
        <v>92.102222</v>
      </c>
      <c>
        <v>0</v>
      </c>
      <c>
        <v>0</v>
      </c>
    </row>
    <row>
      <c>
        <is>
          <t>1479821</t>
        </is>
      </c>
      <c>
        <v>1</v>
      </c>
      <c>
        <is>
          <t>İZMİR</t>
        </is>
      </c>
      <c>
        <v>KARŞIYAKA</v>
      </c>
      <c>
        <is>
          <t>K-3184 35-04-K03184_F K3184F3B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13:33:24</t>
        </is>
      </c>
      <c>
        <is>
          <t>30.07.2020 04:03:21</t>
        </is>
      </c>
      <c>
        <v>14.499166666</v>
      </c>
      <c>
        <v>0</v>
      </c>
      <c>
        <v>30</v>
      </c>
      <c>
        <v>0</v>
      </c>
      <c>
        <v>0</v>
      </c>
      <c>
        <v>0</v>
      </c>
      <c>
        <v>434.975</v>
      </c>
      <c>
        <v>0</v>
      </c>
      <c>
        <v>0</v>
      </c>
    </row>
    <row>
      <c>
        <is>
          <t>1479361</t>
        </is>
      </c>
      <c>
        <v>1</v>
      </c>
      <c>
        <is>
          <t>İZMİR</t>
        </is>
      </c>
      <c>
        <v>KARŞIYAKA</v>
      </c>
      <c>
        <is>
          <t>K-3184 35-04-K03184_F K3184F2B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02:29:26</t>
        </is>
      </c>
      <c>
        <is>
          <t>29.07.2020 02:51:19</t>
        </is>
      </c>
      <c>
        <v>0.364722222</v>
      </c>
      <c>
        <v>0</v>
      </c>
      <c>
        <v>68</v>
      </c>
      <c>
        <v>0</v>
      </c>
      <c>
        <v>0</v>
      </c>
      <c>
        <v>0</v>
      </c>
      <c>
        <v>24.801111</v>
      </c>
      <c>
        <v>0</v>
      </c>
      <c>
        <v>0</v>
      </c>
    </row>
    <row>
      <c>
        <is>
          <t>1477580</t>
        </is>
      </c>
      <c>
        <v>1</v>
      </c>
      <c>
        <is>
          <t>İZMİR</t>
        </is>
      </c>
      <c>
        <v>KARŞIYAKA</v>
      </c>
      <c>
        <is>
          <t>K-3184 35-04-K03184_F K3184F2B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06:57:31</t>
        </is>
      </c>
      <c>
        <is>
          <t>26.07.2020 09:01:51</t>
        </is>
      </c>
      <c>
        <v>2.072222222</v>
      </c>
      <c>
        <v>0</v>
      </c>
      <c>
        <v>68</v>
      </c>
      <c>
        <v>0</v>
      </c>
      <c>
        <v>0</v>
      </c>
      <c>
        <v>0</v>
      </c>
      <c>
        <v>140.911111</v>
      </c>
      <c>
        <v>0</v>
      </c>
      <c>
        <v>0</v>
      </c>
    </row>
    <row>
      <c>
        <is>
          <t>1424625</t>
        </is>
      </c>
      <c>
        <v>1</v>
      </c>
      <c>
        <is>
          <t>İZMİR</t>
        </is>
      </c>
      <c>
        <v>ÇEŞME</v>
      </c>
      <c>
        <is>
          <t>L-335 35-18-L00335_950439151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20.07.2020 13:20:20</t>
        </is>
      </c>
      <c>
        <is>
          <t>20.07.2020 21:28:27</t>
        </is>
      </c>
      <c>
        <v>8.135277777</v>
      </c>
      <c>
        <v>0</v>
      </c>
      <c>
        <v>1</v>
      </c>
      <c>
        <v>0</v>
      </c>
      <c>
        <v>0</v>
      </c>
      <c>
        <v>0</v>
      </c>
      <c>
        <v>8.135278</v>
      </c>
      <c>
        <v>0</v>
      </c>
      <c>
        <v>0</v>
      </c>
    </row>
    <row>
      <c>
        <is>
          <t>1424740</t>
        </is>
      </c>
      <c>
        <v>1</v>
      </c>
      <c>
        <is>
          <t>İZMİR</t>
        </is>
      </c>
      <c>
        <v>BAYRAKLI</v>
      </c>
      <c>
        <is>
          <t>M-1032 35-04-M01032_913423681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16:40:01</t>
        </is>
      </c>
      <c>
        <is>
          <t>21.07.2020 03:08:01</t>
        </is>
      </c>
      <c>
        <v>10.466666666</v>
      </c>
      <c>
        <v>0</v>
      </c>
      <c>
        <v>11</v>
      </c>
      <c>
        <v>0</v>
      </c>
      <c>
        <v>0</v>
      </c>
      <c>
        <v>0</v>
      </c>
      <c>
        <v>115.133333</v>
      </c>
      <c>
        <v>0</v>
      </c>
      <c>
        <v>0</v>
      </c>
    </row>
    <row>
      <c>
        <is>
          <t>1481233</t>
        </is>
      </c>
      <c>
        <v>1</v>
      </c>
      <c>
        <is>
          <t>İZMİR</t>
        </is>
      </c>
      <c>
        <v>TORBALI</v>
      </c>
      <c>
        <is>
          <t>SAGLIK TR-1 35-26-L00360_Ayırıcı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18:59:51</t>
        </is>
      </c>
      <c>
        <is>
          <t>31.07.2020 23:40:14</t>
        </is>
      </c>
      <c>
        <v>4.673055555</v>
      </c>
      <c>
        <v>0</v>
      </c>
      <c>
        <v>0</v>
      </c>
      <c>
        <v>1</v>
      </c>
      <c>
        <v>72</v>
      </c>
      <c>
        <v>0</v>
      </c>
      <c>
        <v>0</v>
      </c>
      <c>
        <v>4.673056</v>
      </c>
      <c>
        <v>336.46</v>
      </c>
    </row>
    <row>
      <c>
        <is>
          <t>1476823</t>
        </is>
      </c>
      <c>
        <v>1</v>
      </c>
      <c>
        <is>
          <t>İZMİR</t>
        </is>
      </c>
      <c>
        <v>BUCA</v>
      </c>
      <c>
        <is>
          <t>K-1658 35-03-K01658_D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15:22:54</t>
        </is>
      </c>
      <c>
        <is>
          <t>24.07.2020 17:22:40</t>
        </is>
      </c>
      <c>
        <v>1.996111111</v>
      </c>
      <c>
        <v>0</v>
      </c>
      <c>
        <v>102</v>
      </c>
      <c>
        <v>0</v>
      </c>
      <c>
        <v>0</v>
      </c>
      <c>
        <v>0</v>
      </c>
      <c>
        <v>203.603333</v>
      </c>
      <c>
        <v>0</v>
      </c>
      <c>
        <v>0</v>
      </c>
    </row>
    <row>
      <c>
        <is>
          <t>1373368</t>
        </is>
      </c>
      <c>
        <v>1</v>
      </c>
      <c>
        <is>
          <t>İZMİR</t>
        </is>
      </c>
      <c>
        <v>BUCA</v>
      </c>
      <c>
        <is>
          <t>M-2453 (YATIRIM REZERVE) 35-03-M02453_B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14:48:37</t>
        </is>
      </c>
      <c>
        <is>
          <t>03.07.2020 16:18:17</t>
        </is>
      </c>
      <c>
        <v>1.494444444</v>
      </c>
      <c>
        <v>0</v>
      </c>
      <c>
        <v>196</v>
      </c>
      <c>
        <v>0</v>
      </c>
      <c>
        <v>0</v>
      </c>
      <c>
        <v>0</v>
      </c>
      <c>
        <v>292.911111</v>
      </c>
      <c>
        <v>0</v>
      </c>
      <c>
        <v>0</v>
      </c>
    </row>
    <row>
      <c>
        <is>
          <t>1375214</t>
        </is>
      </c>
      <c>
        <v>1</v>
      </c>
      <c>
        <is>
          <t>İZMİR</t>
        </is>
      </c>
      <c>
        <v>BUCA</v>
      </c>
      <c>
        <is>
          <t>K-1467 35-03-K01467_C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21:07:52</t>
        </is>
      </c>
      <c>
        <is>
          <t>05.07.2020 22:05:45</t>
        </is>
      </c>
      <c>
        <v>0.964722222</v>
      </c>
      <c>
        <v>0</v>
      </c>
      <c>
        <v>118</v>
      </c>
      <c>
        <v>0</v>
      </c>
      <c>
        <v>0</v>
      </c>
      <c>
        <v>0</v>
      </c>
      <c>
        <v>113.837222</v>
      </c>
      <c>
        <v>0</v>
      </c>
      <c>
        <v>0</v>
      </c>
    </row>
    <row>
      <c>
        <is>
          <t>1386225</t>
        </is>
      </c>
      <c>
        <v>1</v>
      </c>
      <c>
        <is>
          <t>İZMİR</t>
        </is>
      </c>
      <c>
        <v>URLA</v>
      </c>
      <c>
        <is>
          <t>İMBAT SİTESİ TR-3 35-19-M00262_35-19-M00262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23:04:26</t>
        </is>
      </c>
      <c>
        <is>
          <t>06.07.2020 23:30:04</t>
        </is>
      </c>
      <c>
        <v>0.427222222</v>
      </c>
      <c>
        <v>0</v>
      </c>
      <c>
        <v>0</v>
      </c>
      <c>
        <v>2</v>
      </c>
      <c>
        <v>87</v>
      </c>
      <c>
        <v>0</v>
      </c>
      <c>
        <v>0</v>
      </c>
      <c>
        <v>0.854444</v>
      </c>
      <c>
        <v>37.168333</v>
      </c>
    </row>
    <row>
      <c>
        <is>
          <t>1478409</t>
        </is>
      </c>
      <c>
        <v>1</v>
      </c>
      <c>
        <is>
          <t>İZMİR</t>
        </is>
      </c>
      <c>
        <v>KONAK</v>
      </c>
      <c>
        <is>
          <t>K-4783 35-01-K04783_35-01-K04783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18:47:31</t>
        </is>
      </c>
      <c>
        <is>
          <t>27.07.2020 20:49:28</t>
        </is>
      </c>
      <c>
        <v>2.0325</v>
      </c>
      <c>
        <v>1</v>
      </c>
      <c>
        <v>270</v>
      </c>
      <c>
        <v>0</v>
      </c>
      <c>
        <v>0</v>
      </c>
      <c>
        <v>2.0325</v>
      </c>
      <c>
        <v>548.775</v>
      </c>
      <c>
        <v>0</v>
      </c>
      <c>
        <v>0</v>
      </c>
    </row>
    <row>
      <c>
        <is>
          <t>1385936</t>
        </is>
      </c>
      <c>
        <v>1</v>
      </c>
      <c>
        <is>
          <t>İZMİR</t>
        </is>
      </c>
      <c>
        <v>BUCA</v>
      </c>
      <c>
        <is>
          <t>K-1467 35-03-K01467_C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17:15:25</t>
        </is>
      </c>
      <c>
        <is>
          <t>06.07.2020 18:40:47</t>
        </is>
      </c>
      <c>
        <v>1.422777777</v>
      </c>
      <c>
        <v>0</v>
      </c>
      <c>
        <v>118</v>
      </c>
      <c>
        <v>0</v>
      </c>
      <c>
        <v>0</v>
      </c>
      <c>
        <v>0</v>
      </c>
      <c>
        <v>167.887778</v>
      </c>
      <c>
        <v>0</v>
      </c>
      <c>
        <v>0</v>
      </c>
    </row>
    <row>
      <c>
        <is>
          <t>1374853</t>
        </is>
      </c>
      <c>
        <v>1</v>
      </c>
      <c>
        <is>
          <t>İZMİR</t>
        </is>
      </c>
      <c>
        <v>BUCA</v>
      </c>
      <c>
        <is>
          <t>K-1467 35-03-K01467_C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14:10:43</t>
        </is>
      </c>
      <c>
        <is>
          <t>05.07.2020 16:20:51</t>
        </is>
      </c>
      <c>
        <v>2.168888888</v>
      </c>
      <c>
        <v>0</v>
      </c>
      <c>
        <v>118</v>
      </c>
      <c>
        <v>0</v>
      </c>
      <c>
        <v>0</v>
      </c>
      <c>
        <v>0</v>
      </c>
      <c>
        <v>255.928889</v>
      </c>
      <c>
        <v>0</v>
      </c>
      <c>
        <v>0</v>
      </c>
    </row>
    <row>
      <c>
        <is>
          <t>1372709</t>
        </is>
      </c>
      <c>
        <v>1</v>
      </c>
      <c>
        <is>
          <t>İZMİR</t>
        </is>
      </c>
      <c>
        <v>ÇEŞME</v>
      </c>
      <c>
        <is>
          <t>L-281 35-18-L00281_950438311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18:27:16</t>
        </is>
      </c>
      <c>
        <is>
          <t>02.07.2020 19:20:25</t>
        </is>
      </c>
      <c>
        <v>0.885833333</v>
      </c>
      <c>
        <v>0</v>
      </c>
      <c>
        <v>1</v>
      </c>
      <c>
        <v>0</v>
      </c>
      <c>
        <v>0</v>
      </c>
      <c>
        <v>0</v>
      </c>
      <c>
        <v>0.885833</v>
      </c>
      <c>
        <v>0</v>
      </c>
      <c>
        <v>0</v>
      </c>
    </row>
    <row>
      <c>
        <is>
          <t>1385585</t>
        </is>
      </c>
      <c>
        <v>1</v>
      </c>
      <c>
        <is>
          <t>İZMİR</t>
        </is>
      </c>
      <c>
        <v>BAYRAKLI</v>
      </c>
      <c>
        <is>
          <t>K-3634 35-02-K03634_912969051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09:54:30</t>
        </is>
      </c>
      <c>
        <is>
          <t>06.07.2020 11:20:29</t>
        </is>
      </c>
      <c>
        <v>1.433055555</v>
      </c>
      <c>
        <v>0</v>
      </c>
      <c>
        <v>6</v>
      </c>
      <c>
        <v>0</v>
      </c>
      <c>
        <v>0</v>
      </c>
      <c>
        <v>0</v>
      </c>
      <c>
        <v>8.598333</v>
      </c>
      <c>
        <v>0</v>
      </c>
      <c>
        <v>0</v>
      </c>
    </row>
    <row>
      <c>
        <is>
          <t>1466068</t>
        </is>
      </c>
      <c>
        <v>1</v>
      </c>
      <c>
        <is>
          <t>İZMİR</t>
        </is>
      </c>
      <c>
        <v>BORNOVA</v>
      </c>
      <c>
        <is>
          <t>K-3733 35-02-K03733_910056029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11:21:58</t>
        </is>
      </c>
      <c>
        <is>
          <t>23.07.2020 16:57:12</t>
        </is>
      </c>
      <c>
        <v>5.587222222</v>
      </c>
      <c>
        <v>0</v>
      </c>
      <c>
        <v>7</v>
      </c>
      <c>
        <v>0</v>
      </c>
      <c>
        <v>0</v>
      </c>
      <c>
        <v>0</v>
      </c>
      <c>
        <v>39.110556</v>
      </c>
      <c>
        <v>0</v>
      </c>
      <c>
        <v>0</v>
      </c>
    </row>
    <row>
      <c>
        <is>
          <t>1423021</t>
        </is>
      </c>
      <c>
        <v>1</v>
      </c>
      <c>
        <is>
          <t>İZMİR</t>
        </is>
      </c>
      <c>
        <v>ÇEŞME</v>
      </c>
      <c>
        <is>
          <t>L-330 DENİZKIZI-1 35-18-L00330_950437808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11:38:00</t>
        </is>
      </c>
      <c>
        <is>
          <t>17.07.2020 12:27:57</t>
        </is>
      </c>
      <c>
        <v>0.8325</v>
      </c>
      <c>
        <v>0</v>
      </c>
      <c>
        <v>1</v>
      </c>
      <c>
        <v>0</v>
      </c>
      <c>
        <v>0</v>
      </c>
      <c>
        <v>0</v>
      </c>
      <c>
        <v>0.8325</v>
      </c>
      <c>
        <v>0</v>
      </c>
      <c>
        <v>0</v>
      </c>
    </row>
    <row>
      <c>
        <is>
          <t>1476519</t>
        </is>
      </c>
      <c>
        <v>1</v>
      </c>
      <c>
        <is>
          <t>İZMİR</t>
        </is>
      </c>
      <c>
        <v>KONAK</v>
      </c>
      <c>
        <is>
          <t>K-4259 35-01-K04259_35-01-K04259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08:44:27</t>
        </is>
      </c>
      <c>
        <is>
          <t>24.07.2020 13:19:00</t>
        </is>
      </c>
      <c>
        <v>4.575781388</v>
      </c>
      <c>
        <v>1</v>
      </c>
      <c>
        <v>249</v>
      </c>
      <c>
        <v>0</v>
      </c>
      <c>
        <v>0</v>
      </c>
      <c>
        <v>4.575781</v>
      </c>
      <c>
        <v>1139.369566</v>
      </c>
      <c>
        <v>0</v>
      </c>
      <c>
        <v>0</v>
      </c>
    </row>
    <row>
      <c>
        <is>
          <t>1478560</t>
        </is>
      </c>
      <c>
        <v>1</v>
      </c>
      <c>
        <is>
          <t>İZMİR</t>
        </is>
      </c>
      <c>
        <v>MENEMEN</v>
      </c>
      <c>
        <is>
          <t>SÜLEYMANLI KÖK 35-28-M00606_HatBaşıAyırıcı_53133607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08:02:24</t>
        </is>
      </c>
      <c>
        <is>
          <t>28.07.2020 08:06:00</t>
        </is>
      </c>
      <c>
        <v>0.06</v>
      </c>
      <c>
        <v>0</v>
      </c>
      <c>
        <v>0</v>
      </c>
      <c>
        <v>22</v>
      </c>
      <c>
        <v>155</v>
      </c>
      <c>
        <v>0</v>
      </c>
      <c>
        <v>0</v>
      </c>
      <c>
        <v>1.32</v>
      </c>
      <c>
        <v>9.3</v>
      </c>
    </row>
    <row>
      <c>
        <is>
          <t>1375020</t>
        </is>
      </c>
      <c>
        <v>1</v>
      </c>
      <c>
        <is>
          <t>İZMİR</t>
        </is>
      </c>
      <c>
        <v>TORBALI</v>
      </c>
      <c>
        <is>
          <t>ALİ KURT GRUBU 35-26-L00121_6487157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17:47:42</t>
        </is>
      </c>
      <c>
        <is>
          <t>05.07.2020 18:25:56</t>
        </is>
      </c>
      <c>
        <v>0.637222222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3.186111</v>
      </c>
    </row>
    <row>
      <c>
        <is>
          <t>1477825</t>
        </is>
      </c>
      <c>
        <v>1</v>
      </c>
      <c>
        <is>
          <t>İZMİR</t>
        </is>
      </c>
      <c>
        <v>TORBALI</v>
      </c>
      <c>
        <is>
          <t>AHMETLİ TR-3 35-26-L00127_956617575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16:39:27</t>
        </is>
      </c>
      <c>
        <is>
          <t>26.07.2020 17:27:17</t>
        </is>
      </c>
      <c>
        <v>0.797222222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0.797222</v>
      </c>
    </row>
    <row>
      <c>
        <is>
          <t>1373144</t>
        </is>
      </c>
      <c>
        <v>1</v>
      </c>
      <c>
        <is>
          <t>İZMİR</t>
        </is>
      </c>
      <c>
        <v>BORNOVA</v>
      </c>
      <c>
        <is>
          <t>M-1844 35-02-M01844_910028775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10:05:36</t>
        </is>
      </c>
      <c>
        <is>
          <t>03.07.2020 12:38:50</t>
        </is>
      </c>
      <c>
        <v>2.553888888</v>
      </c>
      <c>
        <v>0</v>
      </c>
      <c>
        <v>3</v>
      </c>
      <c>
        <v>0</v>
      </c>
      <c>
        <v>0</v>
      </c>
      <c>
        <v>0</v>
      </c>
      <c>
        <v>7.661667</v>
      </c>
      <c>
        <v>0</v>
      </c>
      <c>
        <v>0</v>
      </c>
    </row>
    <row>
      <c>
        <is>
          <t>1396919</t>
        </is>
      </c>
      <c>
        <v>1</v>
      </c>
      <c>
        <is>
          <t>İZMİR</t>
        </is>
      </c>
      <c>
        <v>BUCA</v>
      </c>
      <c>
        <is>
          <t>K-4445 35-03-K04445_C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18:00:58</t>
        </is>
      </c>
      <c>
        <is>
          <t>07.07.2020 20:11:10</t>
        </is>
      </c>
      <c>
        <v>2.17</v>
      </c>
      <c>
        <v>0</v>
      </c>
      <c>
        <v>30</v>
      </c>
      <c>
        <v>0</v>
      </c>
      <c>
        <v>0</v>
      </c>
      <c>
        <v>0</v>
      </c>
      <c>
        <v>65.1</v>
      </c>
      <c>
        <v>0</v>
      </c>
      <c>
        <v>0</v>
      </c>
    </row>
    <row>
      <c>
        <is>
          <t>1422632</t>
        </is>
      </c>
      <c>
        <v>1</v>
      </c>
      <c>
        <is>
          <t>İZMİR</t>
        </is>
      </c>
      <c>
        <v>BUCA</v>
      </c>
      <c>
        <is>
          <t>K-823 35-03-K00823_B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17:23:00</t>
        </is>
      </c>
      <c>
        <is>
          <t>16.07.2020 18:34:00</t>
        </is>
      </c>
      <c>
        <v>1.183333333</v>
      </c>
      <c>
        <v>0</v>
      </c>
      <c>
        <v>88</v>
      </c>
      <c>
        <v>0</v>
      </c>
      <c>
        <v>0</v>
      </c>
      <c>
        <v>0</v>
      </c>
      <c>
        <v>104.133333</v>
      </c>
      <c>
        <v>0</v>
      </c>
      <c>
        <v>0</v>
      </c>
    </row>
    <row>
      <c>
        <is>
          <t>1398699</t>
        </is>
      </c>
      <c>
        <v>1</v>
      </c>
      <c>
        <is>
          <t>İZMİR</t>
        </is>
      </c>
      <c>
        <v>BUCA</v>
      </c>
      <c>
        <is>
          <t>K-866 35-03-K00866_910793475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23:12:44</t>
        </is>
      </c>
      <c>
        <is>
          <t>10.07.2020 00:46:48</t>
        </is>
      </c>
      <c>
        <v>1.567777777</v>
      </c>
      <c>
        <v>0</v>
      </c>
      <c>
        <v>4</v>
      </c>
      <c>
        <v>0</v>
      </c>
      <c>
        <v>0</v>
      </c>
      <c>
        <v>0</v>
      </c>
      <c>
        <v>6.271111</v>
      </c>
      <c>
        <v>0</v>
      </c>
      <c>
        <v>0</v>
      </c>
    </row>
    <row>
      <c>
        <is>
          <t>1397908</t>
        </is>
      </c>
      <c>
        <v>1</v>
      </c>
      <c>
        <is>
          <t>İZMİR</t>
        </is>
      </c>
      <c>
        <v>TORBALI</v>
      </c>
      <c>
        <is>
          <t>YEŞİLKÖY-3 35-26-M00792_5712059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19:53:09</t>
        </is>
      </c>
      <c>
        <is>
          <t>08.07.2020 21:53:40</t>
        </is>
      </c>
      <c>
        <v>2.008611111</v>
      </c>
      <c>
        <v>0</v>
      </c>
      <c>
        <v>3</v>
      </c>
      <c>
        <v>0</v>
      </c>
      <c>
        <v>64</v>
      </c>
      <c>
        <v>0</v>
      </c>
      <c>
        <v>6.025833</v>
      </c>
      <c>
        <v>0</v>
      </c>
      <c>
        <v>128.551111</v>
      </c>
    </row>
    <row>
      <c>
        <is>
          <t>1480254</t>
        </is>
      </c>
      <c>
        <v>1</v>
      </c>
      <c>
        <is>
          <t>İZMİR</t>
        </is>
      </c>
      <c>
        <v>MENEMEN</v>
      </c>
      <c>
        <is>
          <t>HATUNDERE DM 35-28-M00862_TÜRKELİ KÖK(HATUNDERE)-M03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30.07.2020 04:40:00</t>
        </is>
      </c>
      <c>
        <is>
          <t>30.07.2020 06:03:03</t>
        </is>
      </c>
      <c>
        <v>1.384166666</v>
      </c>
      <c>
        <v>2</v>
      </c>
      <c>
        <v>79</v>
      </c>
      <c>
        <v>0</v>
      </c>
      <c>
        <v>0</v>
      </c>
      <c>
        <v>2.768333</v>
      </c>
      <c>
        <v>109.349167</v>
      </c>
      <c>
        <v>0</v>
      </c>
      <c>
        <v>0</v>
      </c>
    </row>
    <row>
      <c>
        <is>
          <t>1399231</t>
        </is>
      </c>
      <c>
        <v>1</v>
      </c>
      <c>
        <is>
          <t>İZMİR</t>
        </is>
      </c>
      <c>
        <v>TORBALI</v>
      </c>
      <c>
        <is>
          <t>ELMALIK TR-1 35-26-M01226_956600155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16:17:53</t>
        </is>
      </c>
      <c>
        <is>
          <t>10.07.2020 21:20:47</t>
        </is>
      </c>
      <c>
        <v>5.048333333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5.048333</v>
      </c>
    </row>
    <row>
      <c>
        <is>
          <t>1410795</t>
        </is>
      </c>
      <c>
        <v>1</v>
      </c>
      <c>
        <is>
          <t>İZMİR</t>
        </is>
      </c>
      <c>
        <v>ÇEŞME</v>
      </c>
      <c>
        <is>
          <t>L-281 35-18-L00281_950438331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11:06:05</t>
        </is>
      </c>
      <c>
        <is>
          <t>13.07.2020 15:15:10</t>
        </is>
      </c>
      <c>
        <v>4.151388888</v>
      </c>
      <c>
        <v>0</v>
      </c>
      <c>
        <v>1</v>
      </c>
      <c>
        <v>0</v>
      </c>
      <c>
        <v>0</v>
      </c>
      <c>
        <v>0</v>
      </c>
      <c>
        <v>4.151389</v>
      </c>
      <c>
        <v>0</v>
      </c>
      <c>
        <v>0</v>
      </c>
    </row>
    <row>
      <c>
        <is>
          <t>1371754</t>
        </is>
      </c>
      <c>
        <v>1</v>
      </c>
      <c>
        <is>
          <t>İZMİR</t>
        </is>
      </c>
      <c>
        <v>MENEMEN</v>
      </c>
      <c>
        <is>
          <t>HATUNDERE TR-3 35-28-M00568_Ayırıcı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14:06:52</t>
        </is>
      </c>
      <c>
        <is>
          <t>01.07.2020 14:31:03</t>
        </is>
      </c>
      <c>
        <v>0.403055555</v>
      </c>
      <c>
        <v>0</v>
      </c>
      <c>
        <v>0</v>
      </c>
      <c>
        <v>1</v>
      </c>
      <c>
        <v>43</v>
      </c>
      <c>
        <v>0</v>
      </c>
      <c>
        <v>0</v>
      </c>
      <c>
        <v>0.403056</v>
      </c>
      <c>
        <v>17.331389</v>
      </c>
    </row>
    <row>
      <c>
        <is>
          <t>1410215</t>
        </is>
      </c>
      <c>
        <v>1</v>
      </c>
      <c>
        <is>
          <t>İZMİR</t>
        </is>
      </c>
      <c>
        <v>ÇEŞME</v>
      </c>
      <c>
        <is>
          <t>L-281 35-18-L00281_950438325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10:01:05</t>
        </is>
      </c>
      <c>
        <is>
          <t>12.07.2020 11:56:46</t>
        </is>
      </c>
      <c>
        <v>1.928055555</v>
      </c>
      <c>
        <v>0</v>
      </c>
      <c>
        <v>1</v>
      </c>
      <c>
        <v>0</v>
      </c>
      <c>
        <v>0</v>
      </c>
      <c>
        <v>0</v>
      </c>
      <c>
        <v>1.928056</v>
      </c>
      <c>
        <v>0</v>
      </c>
      <c>
        <v>0</v>
      </c>
    </row>
    <row>
      <c>
        <is>
          <t>1373138</t>
        </is>
      </c>
      <c>
        <v>1</v>
      </c>
      <c>
        <is>
          <t>İZMİR</t>
        </is>
      </c>
      <c>
        <v>MENEMEN</v>
      </c>
      <c>
        <is>
          <t>HATUNDERE TR-3 35-28-M00568_A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10:18:00</t>
        </is>
      </c>
      <c>
        <is>
          <t>03.07.2020 12:42:25</t>
        </is>
      </c>
      <c>
        <v>2.406944444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31.290278</v>
      </c>
    </row>
    <row>
      <c>
        <is>
          <t>1386625</t>
        </is>
      </c>
      <c>
        <v>1</v>
      </c>
      <c>
        <is>
          <t>MANİSA</t>
        </is>
      </c>
      <c>
        <v>YUNUSEMRE</v>
      </c>
      <c>
        <is>
          <t>DM-14/13 45-71-M00562_953177528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11:11:56</t>
        </is>
      </c>
      <c>
        <is>
          <t>07.07.2020 12:54:54</t>
        </is>
      </c>
      <c>
        <v>1.716111111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1.716111</v>
      </c>
    </row>
    <row>
      <c>
        <is>
          <t>1398576</t>
        </is>
      </c>
      <c>
        <v>1</v>
      </c>
      <c>
        <is>
          <t>İZMİR</t>
        </is>
      </c>
      <c>
        <v>BUCA</v>
      </c>
      <c>
        <is>
          <t>K-3673 35-03-K03673_D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18:54:23</t>
        </is>
      </c>
      <c>
        <is>
          <t>09.07.2020 20:07:03</t>
        </is>
      </c>
      <c>
        <v>1.211111111</v>
      </c>
      <c>
        <v>0</v>
      </c>
      <c>
        <v>97</v>
      </c>
      <c>
        <v>0</v>
      </c>
      <c>
        <v>0</v>
      </c>
      <c>
        <v>0</v>
      </c>
      <c>
        <v>117.477778</v>
      </c>
      <c>
        <v>0</v>
      </c>
      <c>
        <v>0</v>
      </c>
    </row>
    <row>
      <c>
        <is>
          <t>1477334</t>
        </is>
      </c>
      <c>
        <v>1</v>
      </c>
      <c>
        <is>
          <t>İZMİR</t>
        </is>
      </c>
      <c>
        <v>KARŞIYAKA</v>
      </c>
      <c>
        <is>
          <t>K-2760 35-04-K02760_912576932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25.07.2020 14:40:21</t>
        </is>
      </c>
      <c>
        <is>
          <t>25.07.2020 20:01:29</t>
        </is>
      </c>
      <c>
        <v>5.352222222</v>
      </c>
      <c>
        <v>0</v>
      </c>
      <c>
        <v>7</v>
      </c>
      <c>
        <v>0</v>
      </c>
      <c>
        <v>0</v>
      </c>
      <c>
        <v>0</v>
      </c>
      <c>
        <v>37.465556</v>
      </c>
      <c>
        <v>0</v>
      </c>
      <c>
        <v>0</v>
      </c>
    </row>
    <row>
      <c>
        <is>
          <t>1477859</t>
        </is>
      </c>
      <c>
        <v>1</v>
      </c>
      <c>
        <is>
          <t>İZMİR</t>
        </is>
      </c>
      <c>
        <v>ÇEŞME</v>
      </c>
      <c>
        <is>
          <t>L-280 35-18-L00280_7842997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18:01:47</t>
        </is>
      </c>
      <c>
        <is>
          <t>26.07.2020 19:11:56</t>
        </is>
      </c>
      <c>
        <v>1.169166666</v>
      </c>
      <c>
        <v>0</v>
      </c>
      <c>
        <v>95</v>
      </c>
      <c>
        <v>0</v>
      </c>
      <c>
        <v>3</v>
      </c>
      <c>
        <v>0</v>
      </c>
      <c>
        <v>111.070833</v>
      </c>
      <c>
        <v>0</v>
      </c>
      <c>
        <v>3.5075</v>
      </c>
    </row>
    <row>
      <c>
        <is>
          <t>1477254</t>
        </is>
      </c>
      <c>
        <v>1</v>
      </c>
      <c>
        <is>
          <t>İZMİR</t>
        </is>
      </c>
      <c>
        <v>TORBALI</v>
      </c>
      <c>
        <is>
          <t>ALİ KURT GRUBU 35-26-L00121_Ayırıcı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12:10:32</t>
        </is>
      </c>
      <c>
        <is>
          <t>25.07.2020 13:22:58</t>
        </is>
      </c>
      <c>
        <v>1.207222222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18.108333</v>
      </c>
    </row>
    <row>
      <c>
        <is>
          <t>1423951</t>
        </is>
      </c>
      <c>
        <v>1</v>
      </c>
      <c>
        <is>
          <t>İZMİR</t>
        </is>
      </c>
      <c>
        <v>MENEMEN</v>
      </c>
      <c>
        <is>
          <t>HATUNDERE DM 35-28-M00862_TÜRKELİ KÖK(HATUNDERE)-M03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19.07.2020 08:48:00</t>
        </is>
      </c>
      <c>
        <is>
          <t>19.07.2020 09:26:18</t>
        </is>
      </c>
      <c>
        <v>0.638333333</v>
      </c>
      <c>
        <v>2</v>
      </c>
      <c>
        <v>76</v>
      </c>
      <c>
        <v>0</v>
      </c>
      <c>
        <v>0</v>
      </c>
      <c>
        <v>1.276667</v>
      </c>
      <c>
        <v>48.513333</v>
      </c>
      <c>
        <v>0</v>
      </c>
      <c>
        <v>0</v>
      </c>
    </row>
    <row>
      <c>
        <is>
          <t>1372616</t>
        </is>
      </c>
      <c>
        <v>1</v>
      </c>
      <c>
        <is>
          <t>İZMİR</t>
        </is>
      </c>
      <c>
        <v>MENDERES</v>
      </c>
      <c>
        <is>
          <t>MENDERES DM-2/TR-1 35-22-M00300_MENDERES-1-M17 M17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17:24:07</t>
        </is>
      </c>
      <c>
        <is>
          <t>02.07.2020 17:26:00</t>
        </is>
      </c>
      <c>
        <v>0.031388888</v>
      </c>
      <c>
        <v>0</v>
      </c>
      <c>
        <v>312</v>
      </c>
      <c>
        <v>44</v>
      </c>
      <c>
        <v>100</v>
      </c>
      <c>
        <v>0</v>
      </c>
      <c>
        <v>9.793333</v>
      </c>
      <c>
        <v>1.381111</v>
      </c>
      <c>
        <v>3.138889</v>
      </c>
    </row>
    <row>
      <c>
        <is>
          <t>1424582</t>
        </is>
      </c>
      <c>
        <v>1</v>
      </c>
      <c>
        <is>
          <t>İZMİR</t>
        </is>
      </c>
      <c>
        <v>TORBALI</v>
      </c>
      <c>
        <is>
          <t>ALİ KURT GRUBU 35-26-L00121_Ayırıcı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12:03:54</t>
        </is>
      </c>
      <c>
        <is>
          <t>20.07.2020 12:47:33</t>
        </is>
      </c>
      <c>
        <v>0.7275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10.9125</v>
      </c>
    </row>
    <row>
      <c>
        <is>
          <t>1477511</t>
        </is>
      </c>
      <c>
        <v>1</v>
      </c>
      <c>
        <is>
          <t>İZMİR</t>
        </is>
      </c>
      <c>
        <v>KARABAĞLAR</v>
      </c>
      <c>
        <is>
          <t>M-1106 35-01-M01106_C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22:21:34</t>
        </is>
      </c>
      <c>
        <is>
          <t>26.07.2020 01:14:29</t>
        </is>
      </c>
      <c>
        <v>2.881944444</v>
      </c>
      <c>
        <v>0</v>
      </c>
      <c>
        <v>208</v>
      </c>
      <c>
        <v>0</v>
      </c>
      <c>
        <v>0</v>
      </c>
      <c>
        <v>0</v>
      </c>
      <c>
        <v>599.444444</v>
      </c>
      <c>
        <v>0</v>
      </c>
      <c>
        <v>0</v>
      </c>
    </row>
    <row>
      <c>
        <is>
          <t>1477422</t>
        </is>
      </c>
      <c>
        <v>1</v>
      </c>
      <c>
        <is>
          <t>İZMİR</t>
        </is>
      </c>
      <c>
        <v>KARABAĞLAR</v>
      </c>
      <c>
        <is>
          <t>M-1106 35-01-M01106_E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18:11:06</t>
        </is>
      </c>
      <c>
        <is>
          <t>25.07.2020 21:58:25</t>
        </is>
      </c>
      <c>
        <v>3.788611111</v>
      </c>
      <c>
        <v>0</v>
      </c>
      <c>
        <v>56</v>
      </c>
      <c>
        <v>0</v>
      </c>
      <c>
        <v>0</v>
      </c>
      <c>
        <v>0</v>
      </c>
      <c>
        <v>212.162222</v>
      </c>
      <c>
        <v>0</v>
      </c>
      <c>
        <v>0</v>
      </c>
    </row>
    <row>
      <c>
        <is>
          <t>1399807</t>
        </is>
      </c>
      <c>
        <v>1</v>
      </c>
      <c>
        <is>
          <t>İZMİR</t>
        </is>
      </c>
      <c>
        <v>BORNOVA</v>
      </c>
      <c>
        <is>
          <t>M-1632 35-02-M01632_C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15:22:06</t>
        </is>
      </c>
      <c>
        <is>
          <t>11.07.2020 16:26:59</t>
        </is>
      </c>
      <c>
        <v>1.081388888</v>
      </c>
      <c>
        <v>0</v>
      </c>
      <c>
        <v>2</v>
      </c>
      <c>
        <v>0</v>
      </c>
      <c>
        <v>0</v>
      </c>
      <c>
        <v>0</v>
      </c>
      <c>
        <v>2.162778</v>
      </c>
      <c>
        <v>0</v>
      </c>
      <c>
        <v>0</v>
      </c>
    </row>
    <row>
      <c>
        <is>
          <t>1412199</t>
        </is>
      </c>
      <c>
        <v>1</v>
      </c>
      <c>
        <is>
          <t>İZMİR</t>
        </is>
      </c>
      <c>
        <v>BORNOVA</v>
      </c>
      <c>
        <is>
          <t>M-443 35-02-M00443_910059506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18:23:47</t>
        </is>
      </c>
      <c>
        <is>
          <t>15.07.2020 19:13:47</t>
        </is>
      </c>
      <c>
        <v>0.833333333</v>
      </c>
      <c>
        <v>0</v>
      </c>
      <c>
        <v>1</v>
      </c>
      <c>
        <v>0</v>
      </c>
      <c>
        <v>0</v>
      </c>
      <c>
        <v>0</v>
      </c>
      <c>
        <v>0.833333</v>
      </c>
      <c>
        <v>0</v>
      </c>
      <c>
        <v>0</v>
      </c>
    </row>
    <row>
      <c>
        <is>
          <t>1422594</t>
        </is>
      </c>
      <c>
        <v>1</v>
      </c>
      <c>
        <is>
          <t>İZMİR</t>
        </is>
      </c>
      <c>
        <v>BORNOVA</v>
      </c>
      <c>
        <is>
          <t>M-1632 35-02-M01632_962686902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15:39:00</t>
        </is>
      </c>
      <c>
        <is>
          <t>16.07.2020 19:06:00</t>
        </is>
      </c>
      <c>
        <v>3.45</v>
      </c>
      <c>
        <v>0</v>
      </c>
      <c>
        <v>1</v>
      </c>
      <c>
        <v>0</v>
      </c>
      <c>
        <v>0</v>
      </c>
      <c>
        <v>0</v>
      </c>
      <c>
        <v>3.45</v>
      </c>
      <c>
        <v>0</v>
      </c>
      <c>
        <v>0</v>
      </c>
    </row>
    <row>
      <c>
        <is>
          <t>1455753</t>
        </is>
      </c>
      <c>
        <v>1</v>
      </c>
      <c>
        <is>
          <t>İZMİR</t>
        </is>
      </c>
      <c>
        <v>MENEMEN</v>
      </c>
      <c>
        <is>
          <t>HATUNDERE TR-1 35-28-M00471_953377822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17:19:58</t>
        </is>
      </c>
      <c>
        <is>
          <t>22.07.2020 18:26:40</t>
        </is>
      </c>
      <c>
        <v>1.111666666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1.111667</v>
      </c>
    </row>
    <row>
      <c>
        <is>
          <t>1411433</t>
        </is>
      </c>
      <c>
        <v>1</v>
      </c>
      <c>
        <is>
          <t>İZMİR</t>
        </is>
      </c>
      <c>
        <v>BORNOVA</v>
      </c>
      <c>
        <is>
          <t>M-1632 35-02-M01632_C C2B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11:21:52</t>
        </is>
      </c>
      <c>
        <is>
          <t>14.07.2020 12:16:23</t>
        </is>
      </c>
      <c>
        <v>0.908611111</v>
      </c>
      <c>
        <v>0</v>
      </c>
      <c>
        <v>4</v>
      </c>
      <c>
        <v>0</v>
      </c>
      <c>
        <v>0</v>
      </c>
      <c>
        <v>0</v>
      </c>
      <c>
        <v>3.634444</v>
      </c>
      <c>
        <v>0</v>
      </c>
      <c>
        <v>0</v>
      </c>
    </row>
    <row>
      <c>
        <is>
          <t>1385945</t>
        </is>
      </c>
      <c>
        <v>1</v>
      </c>
      <c>
        <is>
          <t>İZMİR</t>
        </is>
      </c>
      <c>
        <v>BORNOVA</v>
      </c>
      <c>
        <is>
          <t>M-10 35-02-M00010_C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17:13:38</t>
        </is>
      </c>
      <c>
        <is>
          <t>06.07.2020 18:24:51</t>
        </is>
      </c>
      <c>
        <v>1.186944444</v>
      </c>
      <c>
        <v>0</v>
      </c>
      <c>
        <v>51</v>
      </c>
      <c>
        <v>0</v>
      </c>
      <c>
        <v>0</v>
      </c>
      <c>
        <v>0</v>
      </c>
      <c>
        <v>60.534167</v>
      </c>
      <c>
        <v>0</v>
      </c>
      <c>
        <v>0</v>
      </c>
    </row>
    <row>
      <c>
        <is>
          <t>1411097</t>
        </is>
      </c>
      <c>
        <v>1</v>
      </c>
      <c>
        <is>
          <t>İZMİR</t>
        </is>
      </c>
      <c>
        <v>KONAK</v>
      </c>
      <c>
        <is>
          <t>K-879 35-01-K00879_911596751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19:48:00</t>
        </is>
      </c>
      <c>
        <is>
          <t>13.07.2020 21:07:16</t>
        </is>
      </c>
      <c>
        <v>1.321111111</v>
      </c>
      <c>
        <v>0</v>
      </c>
      <c>
        <v>29</v>
      </c>
      <c>
        <v>0</v>
      </c>
      <c>
        <v>0</v>
      </c>
      <c>
        <v>0</v>
      </c>
      <c>
        <v>38.312222</v>
      </c>
      <c>
        <v>0</v>
      </c>
      <c>
        <v>0</v>
      </c>
    </row>
    <row>
      <c>
        <is>
          <t>1410926</t>
        </is>
      </c>
      <c>
        <v>1</v>
      </c>
      <c>
        <is>
          <t>İZMİR</t>
        </is>
      </c>
      <c>
        <v>KONAK</v>
      </c>
      <c>
        <is>
          <t>K-879 35-01-K00879_911596751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15:11:09</t>
        </is>
      </c>
      <c>
        <is>
          <t>13.07.2020 18:03:52</t>
        </is>
      </c>
      <c>
        <v>2.878611111</v>
      </c>
      <c>
        <v>0</v>
      </c>
      <c>
        <v>29</v>
      </c>
      <c>
        <v>0</v>
      </c>
      <c>
        <v>0</v>
      </c>
      <c>
        <v>0</v>
      </c>
      <c>
        <v>83.479722</v>
      </c>
      <c>
        <v>0</v>
      </c>
      <c>
        <v>0</v>
      </c>
    </row>
    <row>
      <c>
        <is>
          <t>1424475</t>
        </is>
      </c>
      <c>
        <v>1</v>
      </c>
      <c>
        <is>
          <t>İZMİR</t>
        </is>
      </c>
      <c>
        <v>URLA</v>
      </c>
      <c>
        <is>
          <t>TR-16 35-19-L00016_6026212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09:27:48</t>
        </is>
      </c>
      <c>
        <is>
          <t>20.07.2020 11:46:48</t>
        </is>
      </c>
      <c>
        <v>2.316666666</v>
      </c>
      <c>
        <v>0</v>
      </c>
      <c>
        <v>72</v>
      </c>
      <c>
        <v>0</v>
      </c>
      <c>
        <v>0</v>
      </c>
      <c>
        <v>0</v>
      </c>
      <c>
        <v>166.8</v>
      </c>
      <c>
        <v>0</v>
      </c>
      <c>
        <v>0</v>
      </c>
    </row>
    <row>
      <c>
        <is>
          <t>1410433</t>
        </is>
      </c>
      <c>
        <v>1</v>
      </c>
      <c>
        <is>
          <t>İZMİR</t>
        </is>
      </c>
      <c>
        <v>KONAK</v>
      </c>
      <c>
        <is>
          <t>K-879 35-01-K00879_911596751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17:51:43</t>
        </is>
      </c>
      <c>
        <is>
          <t>12.07.2020 18:48:30</t>
        </is>
      </c>
      <c>
        <v>0.946388888</v>
      </c>
      <c>
        <v>0</v>
      </c>
      <c>
        <v>29</v>
      </c>
      <c>
        <v>0</v>
      </c>
      <c>
        <v>0</v>
      </c>
      <c>
        <v>0</v>
      </c>
      <c>
        <v>27.445278</v>
      </c>
      <c>
        <v>0</v>
      </c>
      <c>
        <v>0</v>
      </c>
    </row>
    <row>
      <c>
        <is>
          <t>1397581</t>
        </is>
      </c>
      <c>
        <v>1</v>
      </c>
      <c>
        <is>
          <t>İZMİR</t>
        </is>
      </c>
      <c>
        <v>BORNOVA</v>
      </c>
      <c>
        <is>
          <t>M-10 35-02-M00010_C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11:41:56</t>
        </is>
      </c>
      <c>
        <is>
          <t>08.07.2020 13:43:01</t>
        </is>
      </c>
      <c>
        <v>2.018055555</v>
      </c>
      <c>
        <v>0</v>
      </c>
      <c>
        <v>51</v>
      </c>
      <c>
        <v>0</v>
      </c>
      <c>
        <v>0</v>
      </c>
      <c>
        <v>0</v>
      </c>
      <c>
        <v>102.920833</v>
      </c>
      <c>
        <v>0</v>
      </c>
      <c>
        <v>0</v>
      </c>
    </row>
    <row>
      <c>
        <is>
          <t>1410240</t>
        </is>
      </c>
      <c>
        <v>1</v>
      </c>
      <c>
        <is>
          <t>MANİSA</t>
        </is>
      </c>
      <c>
        <v>YUNUSEMRE</v>
      </c>
      <c>
        <is>
          <t>DM-14/13 45-71-M00562_A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12:12:56</t>
        </is>
      </c>
      <c>
        <is>
          <t>12.07.2020 12:58:50</t>
        </is>
      </c>
      <c>
        <v>0.765</v>
      </c>
      <c>
        <v>0</v>
      </c>
      <c>
        <v>106</v>
      </c>
      <c>
        <v>0</v>
      </c>
      <c>
        <v>210</v>
      </c>
      <c>
        <v>0</v>
      </c>
      <c>
        <v>81.09</v>
      </c>
      <c>
        <v>0</v>
      </c>
      <c>
        <v>160.65</v>
      </c>
    </row>
    <row>
      <c>
        <is>
          <t>1425054</t>
        </is>
      </c>
      <c>
        <v>1</v>
      </c>
      <c>
        <is>
          <t>MANİSA</t>
        </is>
      </c>
      <c>
        <v>YUNUSEMRE</v>
      </c>
      <c>
        <is>
          <t>DM-14/10 45-71-M00559_915867502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10:25:54</t>
        </is>
      </c>
      <c>
        <is>
          <t>21.07.2020 17:09:00</t>
        </is>
      </c>
      <c>
        <v>6.718333333</v>
      </c>
      <c>
        <v>0</v>
      </c>
      <c>
        <v>1</v>
      </c>
      <c>
        <v>0</v>
      </c>
      <c>
        <v>0</v>
      </c>
      <c>
        <v>0</v>
      </c>
      <c>
        <v>6.718333</v>
      </c>
      <c>
        <v>0</v>
      </c>
      <c>
        <v>0</v>
      </c>
    </row>
    <row>
      <c>
        <is>
          <t>1422906</t>
        </is>
      </c>
      <c>
        <v>1</v>
      </c>
      <c>
        <is>
          <t>MANİSA</t>
        </is>
      </c>
      <c>
        <v>YUNUSEMRE</v>
      </c>
      <c>
        <is>
          <t>DM-23 45-71-M00500_DAĞITIM TRAFOSU-M10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09:37:03</t>
        </is>
      </c>
      <c>
        <is>
          <t>17.07.2020 09:53:00</t>
        </is>
      </c>
      <c>
        <v>0.265833333</v>
      </c>
      <c>
        <v>1</v>
      </c>
      <c>
        <v>252</v>
      </c>
      <c>
        <v>0</v>
      </c>
      <c>
        <v>0</v>
      </c>
      <c>
        <v>0.265833</v>
      </c>
      <c>
        <v>66.99</v>
      </c>
      <c>
        <v>0</v>
      </c>
      <c>
        <v>0</v>
      </c>
    </row>
    <row>
      <c>
        <is>
          <t>1396967</t>
        </is>
      </c>
      <c>
        <v>1</v>
      </c>
      <c>
        <is>
          <t>MANİSA</t>
        </is>
      </c>
      <c>
        <v>YUNUSEMRE</v>
      </c>
      <c>
        <is>
          <t>DM-14/12 45-71-M00560_960412412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18:54:09</t>
        </is>
      </c>
      <c>
        <is>
          <t>07.07.2020 20:06:25</t>
        </is>
      </c>
      <c>
        <v>1.204444444</v>
      </c>
      <c>
        <v>0</v>
      </c>
      <c>
        <v>2</v>
      </c>
      <c>
        <v>0</v>
      </c>
      <c>
        <v>0</v>
      </c>
      <c>
        <v>0</v>
      </c>
      <c>
        <v>2.408889</v>
      </c>
      <c>
        <v>0</v>
      </c>
      <c>
        <v>0</v>
      </c>
    </row>
    <row>
      <c>
        <is>
          <t>1478452</t>
        </is>
      </c>
      <c>
        <v>1</v>
      </c>
      <c>
        <is>
          <t>MANİSA</t>
        </is>
      </c>
      <c>
        <v>YUNUSEMRE</v>
      </c>
      <c>
        <is>
          <t>DM-14/13-A 45-71-M01922_953209666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20:23:26</t>
        </is>
      </c>
      <c>
        <is>
          <t>27.07.2020 21:27:16</t>
        </is>
      </c>
      <c>
        <v>1.063888888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1.063889</v>
      </c>
    </row>
    <row>
      <c>
        <is>
          <t>1385437</t>
        </is>
      </c>
      <c>
        <v>1</v>
      </c>
      <c>
        <is>
          <t>MANİSA</t>
        </is>
      </c>
      <c>
        <v>SALİHLİ</v>
      </c>
      <c>
        <is>
          <t>TR-76 45-78-L00076_49381703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07:24:00</t>
        </is>
      </c>
      <c>
        <is>
          <t>06.07.2020 16:21:10</t>
        </is>
      </c>
      <c>
        <v>8.952777777</v>
      </c>
      <c>
        <v>0</v>
      </c>
      <c>
        <v>7</v>
      </c>
      <c>
        <v>0</v>
      </c>
      <c>
        <v>0</v>
      </c>
      <c>
        <v>0</v>
      </c>
      <c>
        <v>62.669444</v>
      </c>
      <c>
        <v>0</v>
      </c>
      <c>
        <v>0</v>
      </c>
    </row>
    <row>
      <c>
        <is>
          <t>1397374</t>
        </is>
      </c>
      <c>
        <v>1</v>
      </c>
      <c>
        <is>
          <t>İZMİR</t>
        </is>
      </c>
      <c>
        <v>TORBALI</v>
      </c>
      <c>
        <is>
          <t>PANCAR KÖK 35-26-M00891_PANCAR ŞEHİR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08:30:39</t>
        </is>
      </c>
      <c>
        <is>
          <t>08.07.2020 10:34:27</t>
        </is>
      </c>
      <c>
        <v>2.063333333</v>
      </c>
      <c>
        <v>0</v>
      </c>
      <c>
        <v>0</v>
      </c>
      <c>
        <v>22</v>
      </c>
      <c>
        <v>1283</v>
      </c>
      <c>
        <v>0</v>
      </c>
      <c>
        <v>0</v>
      </c>
      <c>
        <v>45.393333</v>
      </c>
      <c>
        <v>2647.256666</v>
      </c>
    </row>
    <row>
      <c>
        <is>
          <t>1478029</t>
        </is>
      </c>
      <c>
        <v>1</v>
      </c>
      <c>
        <is>
          <t>İZMİR</t>
        </is>
      </c>
      <c>
        <v>TORBALI</v>
      </c>
      <c>
        <is>
          <t>PANCAR O.S.B. İÇME SUYU ÖZEL TR 35-26-M00355Ö_Ayırıcı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08:14:18</t>
        </is>
      </c>
      <c>
        <is>
          <t>27.07.2020 09:50:05</t>
        </is>
      </c>
      <c>
        <v>1.596388888</v>
      </c>
      <c>
        <v>0</v>
      </c>
      <c>
        <v>0</v>
      </c>
      <c>
        <v>1</v>
      </c>
      <c>
        <v>0</v>
      </c>
      <c>
        <v>0</v>
      </c>
      <c>
        <v>0</v>
      </c>
      <c>
        <v>1.596389</v>
      </c>
      <c>
        <v>0</v>
      </c>
    </row>
    <row>
      <c>
        <is>
          <t>1373758</t>
        </is>
      </c>
      <c>
        <v>1</v>
      </c>
      <c>
        <is>
          <t>İZMİR</t>
        </is>
      </c>
      <c>
        <v>SEFERİHİSAR</v>
      </c>
      <c>
        <is>
          <t>L-74 GÜNEŞKÖY SİTESİ 35-14-L00074_ l74/c6b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00:09:15</t>
        </is>
      </c>
      <c>
        <is>
          <t>04.07.2020 02:05:08</t>
        </is>
      </c>
      <c>
        <v>1.931388888</v>
      </c>
      <c>
        <v>0</v>
      </c>
      <c>
        <v>13</v>
      </c>
      <c>
        <v>0</v>
      </c>
      <c>
        <v>0</v>
      </c>
      <c>
        <v>0</v>
      </c>
      <c>
        <v>25.108056</v>
      </c>
      <c>
        <v>0</v>
      </c>
      <c>
        <v>0</v>
      </c>
    </row>
    <row>
      <c>
        <is>
          <t>1412185</t>
        </is>
      </c>
      <c>
        <v>1</v>
      </c>
      <c>
        <is>
          <t>İZMİR</t>
        </is>
      </c>
      <c>
        <v>DİKİLİ</v>
      </c>
      <c>
        <is>
          <t>TR-13 35-30-L00013_955298738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15.07.2020 17:36:11</t>
        </is>
      </c>
      <c>
        <is>
          <t>15.07.2020 19:04:52</t>
        </is>
      </c>
      <c>
        <v>1.478055555</v>
      </c>
      <c>
        <v>0</v>
      </c>
      <c>
        <v>16</v>
      </c>
      <c>
        <v>0</v>
      </c>
      <c>
        <v>0</v>
      </c>
      <c>
        <v>0</v>
      </c>
      <c>
        <v>23.648889</v>
      </c>
      <c>
        <v>0</v>
      </c>
      <c>
        <v>0</v>
      </c>
    </row>
    <row>
      <c>
        <is>
          <t>1423149</t>
        </is>
      </c>
      <c>
        <v>1</v>
      </c>
      <c>
        <is>
          <t>İZMİR</t>
        </is>
      </c>
      <c>
        <v>BORNOVA</v>
      </c>
      <c>
        <is>
          <t>K-4482 35-02-K04482_99993191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15:22:32</t>
        </is>
      </c>
      <c>
        <is>
          <t>17.07.2020 16:25:45</t>
        </is>
      </c>
      <c>
        <v>1.053611111</v>
      </c>
      <c>
        <v>0</v>
      </c>
      <c>
        <v>2</v>
      </c>
      <c>
        <v>0</v>
      </c>
      <c>
        <v>0</v>
      </c>
      <c>
        <v>0</v>
      </c>
      <c>
        <v>2.107222</v>
      </c>
      <c>
        <v>0</v>
      </c>
      <c>
        <v>0</v>
      </c>
    </row>
    <row>
      <c>
        <is>
          <t>1398827</t>
        </is>
      </c>
      <c>
        <v>1</v>
      </c>
      <c>
        <is>
          <t>İZMİR</t>
        </is>
      </c>
      <c>
        <v>BORNOVA</v>
      </c>
      <c>
        <is>
          <t>K-4482 35-02-K04482_910234587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08:38:07</t>
        </is>
      </c>
      <c>
        <is>
          <t>10.07.2020 10:48:09</t>
        </is>
      </c>
      <c>
        <v>2.167222222</v>
      </c>
      <c>
        <v>0</v>
      </c>
      <c>
        <v>3</v>
      </c>
      <c>
        <v>0</v>
      </c>
      <c>
        <v>0</v>
      </c>
      <c>
        <v>0</v>
      </c>
      <c>
        <v>6.501667</v>
      </c>
      <c>
        <v>0</v>
      </c>
      <c>
        <v>0</v>
      </c>
    </row>
    <row>
      <c>
        <is>
          <t>1481061</t>
        </is>
      </c>
      <c>
        <v>1</v>
      </c>
      <c>
        <is>
          <t>İZMİR</t>
        </is>
      </c>
      <c>
        <v>ÇEŞME</v>
      </c>
      <c>
        <is>
          <t>L-469 35-18-L00469_L-322 AKKENT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12:54:25</t>
        </is>
      </c>
      <c>
        <is>
          <t>31.07.2020 13:15:38</t>
        </is>
      </c>
      <c>
        <v>0.353611111</v>
      </c>
      <c>
        <v>4</v>
      </c>
      <c>
        <v>70</v>
      </c>
      <c>
        <v>0</v>
      </c>
      <c>
        <v>0</v>
      </c>
      <c>
        <v>1.414444</v>
      </c>
      <c>
        <v>24.752778</v>
      </c>
      <c>
        <v>0</v>
      </c>
      <c>
        <v>0</v>
      </c>
    </row>
    <row>
      <c>
        <is>
          <t>1374495</t>
        </is>
      </c>
      <c>
        <v>1</v>
      </c>
      <c>
        <is>
          <t>İZMİR</t>
        </is>
      </c>
      <c>
        <v>MENDERES</v>
      </c>
      <c>
        <is>
          <t>ORTA MAHALLE M-3 35-25-M00110_955258623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00:27:03</t>
        </is>
      </c>
      <c>
        <is>
          <t>05.07.2020 01:33:51</t>
        </is>
      </c>
      <c>
        <v>1.113333333</v>
      </c>
      <c>
        <v>0</v>
      </c>
      <c>
        <v>1</v>
      </c>
      <c>
        <v>0</v>
      </c>
      <c>
        <v>0</v>
      </c>
      <c>
        <v>0</v>
      </c>
      <c>
        <v>1.113333</v>
      </c>
      <c>
        <v>0</v>
      </c>
      <c>
        <v>0</v>
      </c>
    </row>
    <row>
      <c>
        <is>
          <t>1466437</t>
        </is>
      </c>
      <c>
        <v>1</v>
      </c>
      <c>
        <is>
          <t>İZMİR</t>
        </is>
      </c>
      <c>
        <v>ÇEŞME</v>
      </c>
      <c>
        <is>
          <t>L-321 35-18-L00321_950449346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21:53:35</t>
        </is>
      </c>
      <c>
        <is>
          <t>28.07.2020 09:29:55</t>
        </is>
      </c>
      <c>
        <v>107.605555555</v>
      </c>
      <c>
        <v>0</v>
      </c>
      <c>
        <v>1</v>
      </c>
      <c>
        <v>0</v>
      </c>
      <c>
        <v>0</v>
      </c>
      <c>
        <v>0</v>
      </c>
      <c>
        <v>107.605556</v>
      </c>
      <c>
        <v>0</v>
      </c>
      <c>
        <v>0</v>
      </c>
    </row>
    <row>
      <c>
        <is>
          <t>1385823</t>
        </is>
      </c>
      <c>
        <v>1</v>
      </c>
      <c>
        <is>
          <t>İZMİR</t>
        </is>
      </c>
      <c>
        <v>BUCA</v>
      </c>
      <c>
        <is>
          <t>K-4275 35-03-K04275_D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14:56:46</t>
        </is>
      </c>
      <c>
        <is>
          <t>06.07.2020 16:06:51</t>
        </is>
      </c>
      <c>
        <v>1.168055555</v>
      </c>
      <c>
        <v>0</v>
      </c>
      <c>
        <v>180</v>
      </c>
      <c>
        <v>0</v>
      </c>
      <c>
        <v>0</v>
      </c>
      <c>
        <v>0</v>
      </c>
      <c>
        <v>210.25</v>
      </c>
      <c>
        <v>0</v>
      </c>
      <c>
        <v>0</v>
      </c>
    </row>
    <row>
      <c>
        <is>
          <t>1397513</t>
        </is>
      </c>
      <c>
        <v>1</v>
      </c>
      <c>
        <is>
          <t>İZMİR</t>
        </is>
      </c>
      <c>
        <v>ÇİĞLİ</v>
      </c>
      <c>
        <is>
          <t>K-1954 35-09-K01954_72410492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10:41:37</t>
        </is>
      </c>
      <c>
        <is>
          <t>08.07.2020 12:27:48</t>
        </is>
      </c>
      <c>
        <v>1.769722222</v>
      </c>
      <c>
        <v>0</v>
      </c>
      <c>
        <v>155</v>
      </c>
      <c>
        <v>0</v>
      </c>
      <c>
        <v>0</v>
      </c>
      <c>
        <v>0</v>
      </c>
      <c>
        <v>274.306944</v>
      </c>
      <c>
        <v>0</v>
      </c>
      <c>
        <v>0</v>
      </c>
    </row>
    <row>
      <c>
        <is>
          <t>1424869</t>
        </is>
      </c>
      <c>
        <v>1</v>
      </c>
      <c>
        <is>
          <t>İZMİR</t>
        </is>
      </c>
      <c>
        <v>ÇİĞLİ</v>
      </c>
      <c>
        <is>
          <t>K-1954 35-09-K01954_E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20:28:53</t>
        </is>
      </c>
      <c>
        <is>
          <t>20.07.2020 22:51:30</t>
        </is>
      </c>
      <c>
        <v>2.376944444</v>
      </c>
      <c>
        <v>0</v>
      </c>
      <c>
        <v>149</v>
      </c>
      <c>
        <v>0</v>
      </c>
      <c>
        <v>0</v>
      </c>
      <c>
        <v>0</v>
      </c>
      <c>
        <v>354.164722</v>
      </c>
      <c>
        <v>0</v>
      </c>
      <c>
        <v>0</v>
      </c>
    </row>
    <row>
      <c>
        <is>
          <t>1445275</t>
        </is>
      </c>
      <c>
        <v>1</v>
      </c>
      <c>
        <is>
          <t>İZMİR</t>
        </is>
      </c>
      <c>
        <v>ÇEŞME</v>
      </c>
      <c>
        <is>
          <t>L-470 KÖK 35-18-L00470_950450072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18:09:23</t>
        </is>
      </c>
      <c>
        <is>
          <t>21.07.2020 20:15:04</t>
        </is>
      </c>
      <c>
        <v>2.094722222</v>
      </c>
      <c>
        <v>0</v>
      </c>
      <c>
        <v>1</v>
      </c>
      <c>
        <v>0</v>
      </c>
      <c>
        <v>0</v>
      </c>
      <c>
        <v>0</v>
      </c>
      <c>
        <v>2.094722</v>
      </c>
      <c>
        <v>0</v>
      </c>
      <c>
        <v>0</v>
      </c>
    </row>
    <row>
      <c>
        <is>
          <t>1477873</t>
        </is>
      </c>
      <c>
        <v>1</v>
      </c>
      <c>
        <is>
          <t>İZMİR</t>
        </is>
      </c>
      <c>
        <v>TORBALI</v>
      </c>
      <c>
        <is>
          <t>BOZKÖY-1 35-26-M00480_956611062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18:39:22</t>
        </is>
      </c>
      <c>
        <is>
          <t>26.07.2020 19:41:38</t>
        </is>
      </c>
      <c>
        <v>1.037777777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1.037778</v>
      </c>
    </row>
    <row>
      <c>
        <is>
          <t>1478554</t>
        </is>
      </c>
      <c>
        <v>1</v>
      </c>
      <c>
        <is>
          <t>İZMİR</t>
        </is>
      </c>
      <c>
        <v>ÇEŞME</v>
      </c>
      <c>
        <is>
          <t>L-434 MENDERES BP 35-18-L00434_950456954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07:33:55</t>
        </is>
      </c>
      <c>
        <is>
          <t>28.07.2020 09:26:23</t>
        </is>
      </c>
      <c>
        <v>1.874444444</v>
      </c>
      <c>
        <v>0</v>
      </c>
      <c>
        <v>1</v>
      </c>
      <c>
        <v>0</v>
      </c>
      <c>
        <v>0</v>
      </c>
      <c>
        <v>0</v>
      </c>
      <c>
        <v>1.874444</v>
      </c>
      <c>
        <v>0</v>
      </c>
      <c>
        <v>0</v>
      </c>
    </row>
    <row>
      <c>
        <is>
          <t>1385821</t>
        </is>
      </c>
      <c>
        <v>1</v>
      </c>
      <c>
        <is>
          <t>İZMİR</t>
        </is>
      </c>
      <c>
        <v>ÇEŞME</v>
      </c>
      <c>
        <is>
          <t>L-280 35-18-L00280_950438205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15:00:55</t>
        </is>
      </c>
      <c>
        <is>
          <t>09.07.2020 14:44:13</t>
        </is>
      </c>
      <c>
        <v>71.721666666</v>
      </c>
      <c>
        <v>0</v>
      </c>
      <c>
        <v>1</v>
      </c>
      <c>
        <v>0</v>
      </c>
      <c>
        <v>0</v>
      </c>
      <c>
        <v>0</v>
      </c>
      <c>
        <v>71.721667</v>
      </c>
      <c>
        <v>0</v>
      </c>
      <c>
        <v>0</v>
      </c>
    </row>
    <row>
      <c>
        <is>
          <t>1425068</t>
        </is>
      </c>
      <c>
        <v>1</v>
      </c>
      <c>
        <is>
          <t>İZMİR</t>
        </is>
      </c>
      <c>
        <v>ÇEŞME</v>
      </c>
      <c>
        <is>
          <t>L-310 35-18-L00310_6027451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11:00:58</t>
        </is>
      </c>
      <c>
        <is>
          <t>21.07.2020 12:56:00</t>
        </is>
      </c>
      <c>
        <v>1.917222222</v>
      </c>
      <c>
        <v>0</v>
      </c>
      <c>
        <v>76</v>
      </c>
      <c>
        <v>0</v>
      </c>
      <c>
        <v>0</v>
      </c>
      <c>
        <v>0</v>
      </c>
      <c>
        <v>145.708889</v>
      </c>
      <c>
        <v>0</v>
      </c>
      <c>
        <v>0</v>
      </c>
    </row>
    <row>
      <c>
        <is>
          <t>1373288</t>
        </is>
      </c>
      <c>
        <v>1</v>
      </c>
      <c>
        <is>
          <t>İZMİR</t>
        </is>
      </c>
      <c>
        <v>ÇİĞLİ</v>
      </c>
      <c>
        <is>
          <t>M-1983 35-09-M01983_35-09-M01983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13:17:00</t>
        </is>
      </c>
      <c>
        <is>
          <t>03.07.2020 13:23:43</t>
        </is>
      </c>
      <c>
        <v>0.111944444</v>
      </c>
      <c>
        <v>1</v>
      </c>
      <c>
        <v>312</v>
      </c>
      <c>
        <v>0</v>
      </c>
      <c>
        <v>0</v>
      </c>
      <c>
        <v>0.111944</v>
      </c>
      <c>
        <v>34.926667</v>
      </c>
      <c>
        <v>0</v>
      </c>
      <c>
        <v>0</v>
      </c>
    </row>
    <row>
      <c>
        <is>
          <t>1385720</t>
        </is>
      </c>
      <c>
        <v>1</v>
      </c>
      <c>
        <is>
          <t>İZMİR</t>
        </is>
      </c>
      <c>
        <v>ÇEŞME</v>
      </c>
      <c>
        <is>
          <t>L-329 35-18-L00329_950436958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12:29:46</t>
        </is>
      </c>
      <c>
        <is>
          <t>08.07.2020 11:58:25</t>
        </is>
      </c>
      <c>
        <v>47.4775</v>
      </c>
      <c>
        <v>0</v>
      </c>
      <c>
        <v>1</v>
      </c>
      <c>
        <v>0</v>
      </c>
      <c>
        <v>0</v>
      </c>
      <c>
        <v>0</v>
      </c>
      <c>
        <v>47.4775</v>
      </c>
      <c>
        <v>0</v>
      </c>
      <c>
        <v>0</v>
      </c>
    </row>
    <row>
      <c>
        <is>
          <t>1374232</t>
        </is>
      </c>
      <c>
        <v>1</v>
      </c>
      <c>
        <is>
          <t>İZMİR</t>
        </is>
      </c>
      <c>
        <v>ÇEŞME</v>
      </c>
      <c>
        <is>
          <t>L-332 SERKANKENT 35-18-L00332_950437138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16:52:14</t>
        </is>
      </c>
      <c>
        <is>
          <t>04.07.2020 19:02:26</t>
        </is>
      </c>
      <c>
        <v>2.17</v>
      </c>
      <c>
        <v>0</v>
      </c>
      <c>
        <v>1</v>
      </c>
      <c>
        <v>0</v>
      </c>
      <c>
        <v>0</v>
      </c>
      <c>
        <v>0</v>
      </c>
      <c>
        <v>2.17</v>
      </c>
      <c>
        <v>0</v>
      </c>
      <c>
        <v>0</v>
      </c>
    </row>
    <row>
      <c>
        <is>
          <t>1476978</t>
        </is>
      </c>
      <c>
        <v>1</v>
      </c>
      <c>
        <is>
          <t>İZMİR</t>
        </is>
      </c>
      <c>
        <v>ALİAĞA</v>
      </c>
      <c>
        <is>
          <t>TR-44 (DM-6/21) 35-17-M00044_A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20:05:50</t>
        </is>
      </c>
      <c>
        <is>
          <t>24.07.2020 20:41:29</t>
        </is>
      </c>
      <c>
        <v>0.594166666</v>
      </c>
      <c>
        <v>0</v>
      </c>
      <c>
        <v>10</v>
      </c>
      <c>
        <v>0</v>
      </c>
      <c>
        <v>0</v>
      </c>
      <c>
        <v>0</v>
      </c>
      <c>
        <v>5.941667</v>
      </c>
      <c>
        <v>0</v>
      </c>
      <c>
        <v>0</v>
      </c>
    </row>
    <row>
      <c>
        <is>
          <t>1411195</t>
        </is>
      </c>
      <c>
        <v>1</v>
      </c>
      <c>
        <is>
          <t>İZMİR</t>
        </is>
      </c>
      <c>
        <v>MENDERES</v>
      </c>
      <c>
        <is>
          <t>BULGURCA TR-2 35-22-M00251_B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23:06:43</t>
        </is>
      </c>
      <c>
        <is>
          <t>14.07.2020 00:47:51</t>
        </is>
      </c>
      <c>
        <v>1.685555555</v>
      </c>
      <c>
        <v>0</v>
      </c>
      <c>
        <v>35</v>
      </c>
      <c>
        <v>0</v>
      </c>
      <c>
        <v>7</v>
      </c>
      <c>
        <v>0</v>
      </c>
      <c>
        <v>58.994444</v>
      </c>
      <c>
        <v>0</v>
      </c>
      <c>
        <v>11.798889</v>
      </c>
    </row>
    <row>
      <c>
        <is>
          <t>1410538</t>
        </is>
      </c>
      <c>
        <v>1</v>
      </c>
      <c>
        <is>
          <t>İZMİR</t>
        </is>
      </c>
      <c>
        <v>ÇİĞLİ</v>
      </c>
      <c>
        <is>
          <t>M-1974 35-09-M01974_97860519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21:43:03</t>
        </is>
      </c>
      <c>
        <is>
          <t>12.07.2020 22:26:12</t>
        </is>
      </c>
      <c>
        <v>0.719166666</v>
      </c>
      <c>
        <v>0</v>
      </c>
      <c>
        <v>1</v>
      </c>
      <c>
        <v>0</v>
      </c>
      <c>
        <v>0</v>
      </c>
      <c>
        <v>0</v>
      </c>
      <c>
        <v>0.719167</v>
      </c>
      <c>
        <v>0</v>
      </c>
      <c>
        <v>0</v>
      </c>
    </row>
    <row>
      <c>
        <is>
          <t>1399972</t>
        </is>
      </c>
      <c>
        <v>1</v>
      </c>
      <c>
        <is>
          <t>İZMİR</t>
        </is>
      </c>
      <c>
        <v>ÇİĞLİ</v>
      </c>
      <c>
        <is>
          <t>M-1974 35-09-M01974_97860519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19:55:10</t>
        </is>
      </c>
      <c>
        <is>
          <t>11.07.2020 21:27:15</t>
        </is>
      </c>
      <c>
        <v>1.534722222</v>
      </c>
      <c>
        <v>0</v>
      </c>
      <c>
        <v>1</v>
      </c>
      <c>
        <v>0</v>
      </c>
      <c>
        <v>0</v>
      </c>
      <c>
        <v>0</v>
      </c>
      <c>
        <v>1.534722</v>
      </c>
      <c>
        <v>0</v>
      </c>
      <c>
        <v>0</v>
      </c>
    </row>
    <row>
      <c>
        <is>
          <t>1412016</t>
        </is>
      </c>
      <c>
        <v>1</v>
      </c>
      <c>
        <is>
          <t>İZMİR</t>
        </is>
      </c>
      <c>
        <v>KONAK</v>
      </c>
      <c>
        <is>
          <t>K-4731 35-01-K04731_A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11:57:06</t>
        </is>
      </c>
      <c>
        <is>
          <t>15.07.2020 12:29:18</t>
        </is>
      </c>
      <c>
        <v>0.536666666</v>
      </c>
      <c>
        <v>0</v>
      </c>
      <c>
        <v>116</v>
      </c>
      <c>
        <v>0</v>
      </c>
      <c>
        <v>0</v>
      </c>
      <c>
        <v>0</v>
      </c>
      <c>
        <v>62.253333</v>
      </c>
      <c>
        <v>0</v>
      </c>
      <c>
        <v>0</v>
      </c>
    </row>
    <row>
      <c>
        <is>
          <t>1374347</t>
        </is>
      </c>
      <c>
        <v>1</v>
      </c>
      <c>
        <is>
          <t>İZMİR</t>
        </is>
      </c>
      <c>
        <v>MENDERES</v>
      </c>
      <c>
        <is>
          <t>BULGURCA TR-1 35-22-M00252_955270957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19:35:17</t>
        </is>
      </c>
      <c>
        <is>
          <t>05.07.2020 00:10:33</t>
        </is>
      </c>
      <c>
        <v>4.587777777</v>
      </c>
      <c>
        <v>0</v>
      </c>
      <c>
        <v>1</v>
      </c>
      <c>
        <v>0</v>
      </c>
      <c>
        <v>0</v>
      </c>
      <c>
        <v>0</v>
      </c>
      <c>
        <v>4.587778</v>
      </c>
      <c>
        <v>0</v>
      </c>
      <c>
        <v>0</v>
      </c>
    </row>
    <row>
      <c>
        <is>
          <t>1481309</t>
        </is>
      </c>
      <c>
        <v>1</v>
      </c>
      <c>
        <is>
          <t>İZMİR</t>
        </is>
      </c>
      <c>
        <v>MENDERES</v>
      </c>
      <c>
        <is>
          <t>BULGURCA TR-2 35-22-M00251_914991869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21:46:44</t>
        </is>
      </c>
      <c>
        <is>
          <t>31.07.2020 22:55:46</t>
        </is>
      </c>
      <c>
        <v>1.150555555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1.150556</v>
      </c>
    </row>
    <row>
      <c>
        <is>
          <t>1455616</t>
        </is>
      </c>
      <c>
        <v>1</v>
      </c>
      <c>
        <is>
          <t>İZMİR</t>
        </is>
      </c>
      <c>
        <v>MENDERES</v>
      </c>
      <c>
        <is>
          <t>BULGURCA TR-1 35-22-M00252_Ayırıcı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11:51:57</t>
        </is>
      </c>
      <c>
        <is>
          <t>22.07.2020 14:15:13</t>
        </is>
      </c>
      <c>
        <v>2.387777777</v>
      </c>
      <c>
        <v>0</v>
      </c>
      <c>
        <v>206</v>
      </c>
      <c>
        <v>1</v>
      </c>
      <c>
        <v>4</v>
      </c>
      <c>
        <v>0</v>
      </c>
      <c>
        <v>491.882222</v>
      </c>
      <c>
        <v>2.387778</v>
      </c>
      <c>
        <v>9.551111</v>
      </c>
    </row>
    <row>
      <c>
        <is>
          <t>1411002</t>
        </is>
      </c>
      <c>
        <v>1</v>
      </c>
      <c>
        <is>
          <t>MANİSA</t>
        </is>
      </c>
      <c>
        <v>GÖLMARMARA</v>
      </c>
      <c>
        <is>
          <t>GÖLMARMARA TR-20 45-85-L00020_945465363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17:40:00</t>
        </is>
      </c>
      <c>
        <is>
          <t>13.07.2020 17:54:11</t>
        </is>
      </c>
      <c>
        <v>0.236388888</v>
      </c>
      <c>
        <v>0</v>
      </c>
      <c>
        <v>1</v>
      </c>
      <c>
        <v>0</v>
      </c>
      <c>
        <v>0</v>
      </c>
      <c>
        <v>0</v>
      </c>
      <c>
        <v>0.236389</v>
      </c>
      <c>
        <v>0</v>
      </c>
      <c>
        <v>0</v>
      </c>
    </row>
    <row>
      <c>
        <is>
          <t>1424321</t>
        </is>
      </c>
      <c>
        <v>1</v>
      </c>
      <c>
        <is>
          <t>İZMİR</t>
        </is>
      </c>
      <c>
        <v>KARŞIYAKA</v>
      </c>
      <c>
        <is>
          <t>K-3776 35-04-K03776_G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21:50:56</t>
        </is>
      </c>
      <c>
        <is>
          <t>20.07.2020 00:13:04</t>
        </is>
      </c>
      <c>
        <v>2.368888888</v>
      </c>
      <c>
        <v>0</v>
      </c>
      <c>
        <v>171</v>
      </c>
      <c>
        <v>0</v>
      </c>
      <c>
        <v>0</v>
      </c>
      <c>
        <v>0</v>
      </c>
      <c>
        <v>405.08</v>
      </c>
      <c>
        <v>0</v>
      </c>
      <c>
        <v>0</v>
      </c>
    </row>
    <row>
      <c>
        <is>
          <t>1371844</t>
        </is>
      </c>
      <c>
        <v>1</v>
      </c>
      <c>
        <is>
          <t>İZMİR</t>
        </is>
      </c>
      <c>
        <v>KARŞIYAKA</v>
      </c>
      <c>
        <is>
          <t>K-3083 35-04-K03083_TRAFO-1 K01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16:27:26</t>
        </is>
      </c>
      <c>
        <is>
          <t>01.07.2020 18:07:46</t>
        </is>
      </c>
      <c>
        <v>1.672222222</v>
      </c>
      <c>
        <v>0</v>
      </c>
      <c>
        <v>1277</v>
      </c>
      <c>
        <v>0</v>
      </c>
      <c>
        <v>0</v>
      </c>
      <c>
        <v>0</v>
      </c>
      <c>
        <v>2135.427777</v>
      </c>
      <c>
        <v>0</v>
      </c>
      <c>
        <v>0</v>
      </c>
    </row>
    <row>
      <c>
        <is>
          <t>1424218</t>
        </is>
      </c>
      <c>
        <v>1</v>
      </c>
      <c>
        <is>
          <t>İZMİR</t>
        </is>
      </c>
      <c>
        <v>ÇİĞLİ</v>
      </c>
      <c>
        <is>
          <t>K-1953 35-09-K01953_35-09-K01953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17:04:44</t>
        </is>
      </c>
      <c>
        <is>
          <t>19.07.2020 21:32:47</t>
        </is>
      </c>
      <c>
        <v>4.4675</v>
      </c>
      <c>
        <v>0</v>
      </c>
      <c>
        <v>664</v>
      </c>
      <c>
        <v>0</v>
      </c>
      <c>
        <v>0</v>
      </c>
      <c>
        <v>0</v>
      </c>
      <c>
        <v>2966.42</v>
      </c>
      <c>
        <v>0</v>
      </c>
      <c>
        <v>0</v>
      </c>
    </row>
    <row>
      <c>
        <is>
          <t>1398385</t>
        </is>
      </c>
      <c>
        <v>1</v>
      </c>
      <c>
        <is>
          <t>İZMİR</t>
        </is>
      </c>
      <c>
        <v>ÇEŞME</v>
      </c>
      <c>
        <is>
          <t>L-312 GERMİYAN EVLERİ 35-18-L00312_950450029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13:26:45</t>
        </is>
      </c>
      <c>
        <is>
          <t>09.07.2020 15:29:43</t>
        </is>
      </c>
      <c>
        <v>2.049444444</v>
      </c>
      <c>
        <v>0</v>
      </c>
      <c>
        <v>1</v>
      </c>
      <c>
        <v>0</v>
      </c>
      <c>
        <v>0</v>
      </c>
      <c>
        <v>0</v>
      </c>
      <c>
        <v>2.049444</v>
      </c>
      <c>
        <v>0</v>
      </c>
      <c>
        <v>0</v>
      </c>
    </row>
    <row>
      <c>
        <is>
          <t>1398438</t>
        </is>
      </c>
      <c>
        <v>1</v>
      </c>
      <c>
        <is>
          <t>İZMİR</t>
        </is>
      </c>
      <c>
        <v>KARŞIYAKA</v>
      </c>
      <c>
        <is>
          <t>K-3872 35-04-K03872_966865522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14:57:47</t>
        </is>
      </c>
      <c>
        <is>
          <t>09.07.2020 21:02:04</t>
        </is>
      </c>
      <c>
        <v>6.071388888</v>
      </c>
      <c>
        <v>0</v>
      </c>
      <c>
        <v>9</v>
      </c>
      <c>
        <v>0</v>
      </c>
      <c>
        <v>0</v>
      </c>
      <c>
        <v>0</v>
      </c>
      <c>
        <v>54.6425</v>
      </c>
      <c>
        <v>0</v>
      </c>
      <c>
        <v>0</v>
      </c>
    </row>
    <row>
      <c>
        <is>
          <t>1398592</t>
        </is>
      </c>
      <c>
        <v>1</v>
      </c>
      <c>
        <is>
          <t>İZMİR</t>
        </is>
      </c>
      <c>
        <v>KARŞIYAKA</v>
      </c>
      <c>
        <is>
          <t>K-3872 35-04-K03872_99683442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19:07:40</t>
        </is>
      </c>
      <c>
        <is>
          <t>09.07.2020 20:41:04</t>
        </is>
      </c>
      <c>
        <v>1.556666666</v>
      </c>
      <c>
        <v>0</v>
      </c>
      <c>
        <v>2</v>
      </c>
      <c>
        <v>0</v>
      </c>
      <c>
        <v>0</v>
      </c>
      <c>
        <v>0</v>
      </c>
      <c>
        <v>3.113333</v>
      </c>
      <c>
        <v>0</v>
      </c>
      <c>
        <v>0</v>
      </c>
    </row>
    <row>
      <c>
        <is>
          <t>1373205</t>
        </is>
      </c>
      <c>
        <v>1</v>
      </c>
      <c>
        <is>
          <t>İZMİR</t>
        </is>
      </c>
      <c>
        <v>BUCA</v>
      </c>
      <c>
        <is>
          <t> 35-03-K01128_35-03-K01128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11:33:31</t>
        </is>
      </c>
      <c>
        <is>
          <t>03.07.2020 12:54:45</t>
        </is>
      </c>
      <c>
        <v>1.353888888</v>
      </c>
      <c>
        <v>1</v>
      </c>
      <c>
        <v>710</v>
      </c>
      <c>
        <v>0</v>
      </c>
      <c>
        <v>0</v>
      </c>
      <c>
        <v>1.353889</v>
      </c>
      <c>
        <v>961.26111</v>
      </c>
      <c>
        <v>0</v>
      </c>
      <c>
        <v>0</v>
      </c>
    </row>
    <row>
      <c>
        <is>
          <t>1466139</t>
        </is>
      </c>
      <c>
        <v>1</v>
      </c>
      <c>
        <is>
          <t>İZMİR</t>
        </is>
      </c>
      <c>
        <v>KARŞIYAKA</v>
      </c>
      <c>
        <is>
          <t>K-215 35-04-K00215_C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13:39:59</t>
        </is>
      </c>
      <c>
        <is>
          <t>23.07.2020 13:54:20</t>
        </is>
      </c>
      <c>
        <v>0.239166666</v>
      </c>
      <c>
        <v>0</v>
      </c>
      <c>
        <v>157</v>
      </c>
      <c>
        <v>0</v>
      </c>
      <c>
        <v>0</v>
      </c>
      <c>
        <v>0</v>
      </c>
      <c>
        <v>37.549167</v>
      </c>
      <c>
        <v>0</v>
      </c>
      <c>
        <v>0</v>
      </c>
    </row>
    <row>
      <c>
        <is>
          <t>1422533</t>
        </is>
      </c>
      <c>
        <v>1</v>
      </c>
      <c>
        <is>
          <t>İZMİR</t>
        </is>
      </c>
      <c>
        <v>KARŞIYAKA</v>
      </c>
      <c>
        <is>
          <t>K-3778 35-04-K03778_B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13:22:14</t>
        </is>
      </c>
      <c>
        <is>
          <t>16.07.2020 14:23:00</t>
        </is>
      </c>
      <c>
        <v>1.012777777</v>
      </c>
      <c>
        <v>0</v>
      </c>
      <c>
        <v>246</v>
      </c>
      <c>
        <v>0</v>
      </c>
      <c>
        <v>0</v>
      </c>
      <c>
        <v>0</v>
      </c>
      <c>
        <v>249.143333</v>
      </c>
      <c>
        <v>0</v>
      </c>
      <c>
        <v>0</v>
      </c>
    </row>
    <row>
      <c>
        <is>
          <t>1373751</t>
        </is>
      </c>
      <c>
        <v>1</v>
      </c>
      <c>
        <is>
          <t>İZMİR</t>
        </is>
      </c>
      <c>
        <v>TORBALI</v>
      </c>
      <c>
        <is>
          <t>PANCAR KÖK 35-26-M00891_KARAKUYU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23:36:37</t>
        </is>
      </c>
      <c>
        <is>
          <t>04.07.2020 00:15:01</t>
        </is>
      </c>
      <c>
        <v>0.64</v>
      </c>
      <c>
        <v>0</v>
      </c>
      <c>
        <v>0</v>
      </c>
      <c>
        <v>30</v>
      </c>
      <c>
        <v>624</v>
      </c>
      <c>
        <v>0</v>
      </c>
      <c>
        <v>0</v>
      </c>
      <c>
        <v>19.2</v>
      </c>
      <c>
        <v>399.36</v>
      </c>
    </row>
    <row>
      <c>
        <is>
          <t>1411867</t>
        </is>
      </c>
      <c>
        <v>1</v>
      </c>
      <c>
        <is>
          <t>İZMİR</t>
        </is>
      </c>
      <c>
        <v>TORBALI</v>
      </c>
      <c>
        <is>
          <t>PANCAR KÖK 35-26-M00891_BULGURCA OĞLANANASI-M03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05:52:16</t>
        </is>
      </c>
      <c>
        <is>
          <t>15.07.2020 07:12:46</t>
        </is>
      </c>
      <c>
        <v>1.341666666</v>
      </c>
      <c>
        <v>1</v>
      </c>
      <c>
        <v>121</v>
      </c>
      <c>
        <v>0</v>
      </c>
      <c>
        <v>0</v>
      </c>
      <c>
        <v>1.341667</v>
      </c>
      <c>
        <v>162.341667</v>
      </c>
      <c>
        <v>0</v>
      </c>
      <c>
        <v>0</v>
      </c>
    </row>
    <row>
      <c>
        <is>
          <t>1424408</t>
        </is>
      </c>
      <c>
        <v>1</v>
      </c>
      <c>
        <is>
          <t>İZMİR</t>
        </is>
      </c>
      <c>
        <v>TORBALI</v>
      </c>
      <c>
        <is>
          <t>PANCAR KÖK 35-26-M00891_PANCAR ŞEHİR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08:15:57</t>
        </is>
      </c>
      <c>
        <is>
          <t>20.07.2020 08:56:49</t>
        </is>
      </c>
      <c>
        <v>0.681111111</v>
      </c>
      <c>
        <v>0</v>
      </c>
      <c>
        <v>0</v>
      </c>
      <c>
        <v>19</v>
      </c>
      <c>
        <v>1264</v>
      </c>
      <c>
        <v>0</v>
      </c>
      <c>
        <v>0</v>
      </c>
      <c>
        <v>12.941111</v>
      </c>
      <c>
        <v>860.924444</v>
      </c>
    </row>
    <row>
      <c>
        <is>
          <t>1396950</t>
        </is>
      </c>
      <c>
        <v>1</v>
      </c>
      <c>
        <is>
          <t>İZMİR</t>
        </is>
      </c>
      <c>
        <v>KEMALPAŞA</v>
      </c>
      <c>
        <is>
          <t>TR-61 35-27-M01103_-H H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18:19:47</t>
        </is>
      </c>
      <c>
        <is>
          <t>07.07.2020 21:35:07</t>
        </is>
      </c>
      <c>
        <v>3.255555555</v>
      </c>
      <c>
        <v>1</v>
      </c>
      <c>
        <v>0</v>
      </c>
      <c>
        <v>0</v>
      </c>
      <c>
        <v>0</v>
      </c>
      <c>
        <v>3.255556</v>
      </c>
      <c>
        <v>0</v>
      </c>
      <c>
        <v>0</v>
      </c>
      <c>
        <v>0</v>
      </c>
    </row>
    <row>
      <c>
        <is>
          <t>1476599</t>
        </is>
      </c>
      <c>
        <v>1</v>
      </c>
      <c>
        <is>
          <t>MANİSA</t>
        </is>
      </c>
      <c>
        <v>YUNUSEMRE</v>
      </c>
      <c>
        <is>
          <t>DM-14/12 45-71-M00560_947357446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09:56:23</t>
        </is>
      </c>
      <c>
        <is>
          <t>24.07.2020 11:00:24</t>
        </is>
      </c>
      <c>
        <v>1.066944444</v>
      </c>
      <c>
        <v>0</v>
      </c>
      <c>
        <v>1</v>
      </c>
      <c>
        <v>0</v>
      </c>
      <c>
        <v>0</v>
      </c>
      <c>
        <v>0</v>
      </c>
      <c>
        <v>1.066944</v>
      </c>
      <c>
        <v>0</v>
      </c>
      <c>
        <v>0</v>
      </c>
    </row>
    <row>
      <c>
        <is>
          <t>1455851</t>
        </is>
      </c>
      <c>
        <v>1</v>
      </c>
      <c>
        <is>
          <t>İZMİR</t>
        </is>
      </c>
      <c>
        <v>KARŞIYAKA</v>
      </c>
      <c>
        <is>
          <t>K-3778 35-04-K03778_913177273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20:19:38</t>
        </is>
      </c>
      <c>
        <is>
          <t>22.07.2020 21:18:57</t>
        </is>
      </c>
      <c>
        <v>0.988611111</v>
      </c>
      <c>
        <v>0</v>
      </c>
      <c>
        <v>6</v>
      </c>
      <c>
        <v>0</v>
      </c>
      <c>
        <v>0</v>
      </c>
      <c>
        <v>0</v>
      </c>
      <c>
        <v>5.931667</v>
      </c>
      <c>
        <v>0</v>
      </c>
      <c>
        <v>0</v>
      </c>
    </row>
    <row>
      <c>
        <is>
          <t>1422552</t>
        </is>
      </c>
      <c>
        <v>1</v>
      </c>
      <c>
        <is>
          <t>İZMİR</t>
        </is>
      </c>
      <c>
        <v>MENDERES</v>
      </c>
      <c>
        <is>
          <t>GÜMÜLDÜR DM-6 (M-17) 35-25-M00017_6011566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14:08:13</t>
        </is>
      </c>
      <c>
        <is>
          <t>16.07.2020 15:14:00</t>
        </is>
      </c>
      <c>
        <v>1.096388888</v>
      </c>
      <c>
        <v>0</v>
      </c>
      <c>
        <v>23</v>
      </c>
      <c>
        <v>0</v>
      </c>
      <c>
        <v>0</v>
      </c>
      <c>
        <v>0</v>
      </c>
      <c>
        <v>25.216944</v>
      </c>
      <c>
        <v>0</v>
      </c>
      <c>
        <v>0</v>
      </c>
    </row>
    <row>
      <c>
        <is>
          <t>1477958</t>
        </is>
      </c>
      <c>
        <v>1</v>
      </c>
      <c>
        <is>
          <t>İZMİR</t>
        </is>
      </c>
      <c>
        <v>MENDERES</v>
      </c>
      <c>
        <is>
          <t>GÜMÜLDÜR M-19 35-25-M00019_955262943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22:52:45</t>
        </is>
      </c>
      <c>
        <is>
          <t>26.07.2020 23:20:41</t>
        </is>
      </c>
      <c>
        <v>0.465555555</v>
      </c>
      <c>
        <v>0</v>
      </c>
      <c>
        <v>1</v>
      </c>
      <c>
        <v>0</v>
      </c>
      <c>
        <v>0</v>
      </c>
      <c>
        <v>0</v>
      </c>
      <c>
        <v>0.465556</v>
      </c>
      <c>
        <v>0</v>
      </c>
      <c>
        <v>0</v>
      </c>
    </row>
    <row>
      <c>
        <is>
          <t>1481084</t>
        </is>
      </c>
      <c>
        <v>1</v>
      </c>
      <c>
        <is>
          <t>İZMİR</t>
        </is>
      </c>
      <c>
        <v>URLA</v>
      </c>
      <c>
        <is>
          <t>ÖZBEK TR-2 35-19-M00232_956664795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14:08:40</t>
        </is>
      </c>
      <c>
        <is>
          <t>31.07.2020 15:36:18</t>
        </is>
      </c>
      <c>
        <v>1.460555555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1.460556</v>
      </c>
    </row>
    <row>
      <c>
        <is>
          <t>1422682</t>
        </is>
      </c>
      <c>
        <v>1</v>
      </c>
      <c>
        <is>
          <t>İZMİR</t>
        </is>
      </c>
      <c>
        <v>TORBALI</v>
      </c>
      <c>
        <is>
          <t>DAĞKIZILCA TR-6 (YATIRIM REZERVE) 35-26-M01466_95000510569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18:55:20</t>
        </is>
      </c>
      <c>
        <is>
          <t>16.07.2020 21:04:00</t>
        </is>
      </c>
      <c>
        <v>2.144444444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2.144444</v>
      </c>
    </row>
    <row>
      <c>
        <is>
          <t>1375083</t>
        </is>
      </c>
      <c>
        <v>1</v>
      </c>
      <c>
        <is>
          <t>İZMİR</t>
        </is>
      </c>
      <c>
        <v>MENDERES</v>
      </c>
      <c>
        <is>
          <t>GÜMÜLDÜR M-19 35-25-M00019_ m19/d2b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19:11:59</t>
        </is>
      </c>
      <c>
        <is>
          <t>05.07.2020 19:37:48</t>
        </is>
      </c>
      <c>
        <v>0.430277777</v>
      </c>
      <c>
        <v>0</v>
      </c>
      <c>
        <v>31</v>
      </c>
      <c>
        <v>0</v>
      </c>
      <c>
        <v>0</v>
      </c>
      <c>
        <v>0</v>
      </c>
      <c>
        <v>13.338611</v>
      </c>
      <c>
        <v>0</v>
      </c>
      <c>
        <v>0</v>
      </c>
    </row>
    <row>
      <c>
        <is>
          <t>1386609</t>
        </is>
      </c>
      <c>
        <v>1</v>
      </c>
      <c>
        <is>
          <t>İZMİR</t>
        </is>
      </c>
      <c>
        <v>KARŞIYAKA</v>
      </c>
      <c>
        <is>
          <t>K-4629 35-04-K04629_B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11:04:55</t>
        </is>
      </c>
      <c>
        <is>
          <t>07.07.2020 11:30:22</t>
        </is>
      </c>
      <c>
        <v>0.423983333</v>
      </c>
      <c>
        <v>0</v>
      </c>
      <c>
        <v>32</v>
      </c>
      <c>
        <v>0</v>
      </c>
      <c>
        <v>0</v>
      </c>
      <c>
        <v>0</v>
      </c>
      <c>
        <v>13.567467</v>
      </c>
      <c>
        <v>0</v>
      </c>
      <c>
        <v>0</v>
      </c>
    </row>
    <row>
      <c>
        <is>
          <t>1478820</t>
        </is>
      </c>
      <c>
        <v>1</v>
      </c>
      <c>
        <is>
          <t>İZMİR</t>
        </is>
      </c>
      <c>
        <v>ÇEŞME</v>
      </c>
      <c>
        <is>
          <t>L-317 BAHÇELİEVLER-1 35-18-L00317_950463231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13:51:55</t>
        </is>
      </c>
      <c>
        <is>
          <t>28.07.2020 19:10:12</t>
        </is>
      </c>
      <c>
        <v>5.304722222</v>
      </c>
      <c>
        <v>0</v>
      </c>
      <c>
        <v>1</v>
      </c>
      <c>
        <v>0</v>
      </c>
      <c>
        <v>0</v>
      </c>
      <c>
        <v>0</v>
      </c>
      <c>
        <v>5.304722</v>
      </c>
      <c>
        <v>0</v>
      </c>
      <c>
        <v>0</v>
      </c>
    </row>
    <row>
      <c>
        <is>
          <t>1398017</t>
        </is>
      </c>
      <c>
        <v>1</v>
      </c>
      <c>
        <is>
          <t>İZMİR</t>
        </is>
      </c>
      <c>
        <v>MENDERES</v>
      </c>
      <c>
        <is>
          <t>GÜMÜLDÜR M-20 35-25-M00020_955263856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01:04:06</t>
        </is>
      </c>
      <c>
        <is>
          <t>09.07.2020 01:47:54</t>
        </is>
      </c>
      <c>
        <v>0.73</v>
      </c>
      <c>
        <v>0</v>
      </c>
      <c>
        <v>9</v>
      </c>
      <c>
        <v>0</v>
      </c>
      <c>
        <v>0</v>
      </c>
      <c>
        <v>0</v>
      </c>
      <c>
        <v>6.57</v>
      </c>
      <c>
        <v>0</v>
      </c>
      <c>
        <v>0</v>
      </c>
    </row>
    <row>
      <c>
        <is>
          <t>1375238</t>
        </is>
      </c>
      <c>
        <v>1</v>
      </c>
      <c>
        <is>
          <t>MANİSA</t>
        </is>
      </c>
      <c>
        <v>TURGUTLU</v>
      </c>
      <c>
        <is>
          <t>SEYİRKENT TR-1 45-83-M00691_ÜÇÜNCÜ KISIM SANAYİ TR-1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21:32:22</t>
        </is>
      </c>
      <c>
        <is>
          <t>05.07.2020 23:24:41</t>
        </is>
      </c>
      <c>
        <v>1.871944444</v>
      </c>
      <c>
        <v>10</v>
      </c>
      <c>
        <v>332</v>
      </c>
      <c>
        <v>0</v>
      </c>
      <c>
        <v>0</v>
      </c>
      <c>
        <v>18.719444</v>
      </c>
      <c>
        <v>621.485555</v>
      </c>
      <c>
        <v>0</v>
      </c>
      <c>
        <v>0</v>
      </c>
    </row>
    <row>
      <c>
        <is>
          <t>1455889</t>
        </is>
      </c>
      <c>
        <v>1</v>
      </c>
      <c>
        <is>
          <t>İZMİR</t>
        </is>
      </c>
      <c>
        <v>BORNOVA</v>
      </c>
      <c>
        <is>
          <t>K-1543 35-02-K01543_915126489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22:15:14</t>
        </is>
      </c>
      <c>
        <is>
          <t>23.07.2020 00:38:42</t>
        </is>
      </c>
      <c>
        <v>2.391111111</v>
      </c>
      <c>
        <v>0</v>
      </c>
      <c>
        <v>1</v>
      </c>
      <c>
        <v>0</v>
      </c>
      <c>
        <v>0</v>
      </c>
      <c>
        <v>0</v>
      </c>
      <c>
        <v>2.391111</v>
      </c>
      <c>
        <v>0</v>
      </c>
      <c>
        <v>0</v>
      </c>
    </row>
    <row>
      <c>
        <is>
          <t>1466119</t>
        </is>
      </c>
      <c>
        <v>1</v>
      </c>
      <c>
        <is>
          <t>İZMİR</t>
        </is>
      </c>
      <c>
        <v>MENDERES</v>
      </c>
      <c>
        <is>
          <t>GÜMÜLDÜR M-8 35-25-M00008_35-25-M00008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13:09:00</t>
        </is>
      </c>
      <c>
        <is>
          <t>23.07.2020 13:26:00</t>
        </is>
      </c>
      <c>
        <v>0.283333333</v>
      </c>
      <c>
        <v>2</v>
      </c>
      <c>
        <v>158</v>
      </c>
      <c>
        <v>0</v>
      </c>
      <c>
        <v>0</v>
      </c>
      <c>
        <v>0.566667</v>
      </c>
      <c>
        <v>44.766667</v>
      </c>
      <c>
        <v>0</v>
      </c>
      <c>
        <v>0</v>
      </c>
    </row>
    <row>
      <c>
        <is>
          <t>1386678</t>
        </is>
      </c>
      <c>
        <v>1</v>
      </c>
      <c>
        <is>
          <t>İZMİR</t>
        </is>
      </c>
      <c>
        <v>BUCA</v>
      </c>
      <c>
        <is>
          <t>K-2312 35-03-K02312_912510562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12:15:14</t>
        </is>
      </c>
      <c>
        <is>
          <t>07.07.2020 14:48:43</t>
        </is>
      </c>
      <c>
        <v>2.558055555</v>
      </c>
      <c>
        <v>0</v>
      </c>
      <c>
        <v>1</v>
      </c>
      <c>
        <v>0</v>
      </c>
      <c>
        <v>0</v>
      </c>
      <c>
        <v>0</v>
      </c>
      <c>
        <v>2.558056</v>
      </c>
      <c>
        <v>0</v>
      </c>
      <c>
        <v>0</v>
      </c>
    </row>
    <row>
      <c>
        <is>
          <t>1480530</t>
        </is>
      </c>
      <c>
        <v>1</v>
      </c>
      <c>
        <is>
          <t>İZMİR</t>
        </is>
      </c>
      <c>
        <v>KARŞIYAKA</v>
      </c>
      <c>
        <is>
          <t>M-1676 35-04-M01676_72410811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15:09:36</t>
        </is>
      </c>
      <c>
        <is>
          <t>30.07.2020 19:46:26</t>
        </is>
      </c>
      <c>
        <v>4.613888888</v>
      </c>
      <c>
        <v>0</v>
      </c>
      <c>
        <v>79</v>
      </c>
      <c>
        <v>0</v>
      </c>
      <c>
        <v>0</v>
      </c>
      <c>
        <v>0</v>
      </c>
      <c>
        <v>364.497222</v>
      </c>
      <c>
        <v>0</v>
      </c>
      <c>
        <v>0</v>
      </c>
    </row>
    <row>
      <c>
        <is>
          <t>1398678</t>
        </is>
      </c>
      <c>
        <v>1</v>
      </c>
      <c>
        <is>
          <t>İZMİR</t>
        </is>
      </c>
      <c>
        <v>MENDERES</v>
      </c>
      <c>
        <is>
          <t>GÜMÜLDÜR M-21 35-25-M00021_955262576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21:51:38</t>
        </is>
      </c>
      <c>
        <is>
          <t>09.07.2020 23:36:12</t>
        </is>
      </c>
      <c>
        <v>1.742777777</v>
      </c>
      <c>
        <v>0</v>
      </c>
      <c>
        <v>1</v>
      </c>
      <c>
        <v>0</v>
      </c>
      <c>
        <v>0</v>
      </c>
      <c>
        <v>0</v>
      </c>
      <c>
        <v>1.742778</v>
      </c>
      <c>
        <v>0</v>
      </c>
      <c>
        <v>0</v>
      </c>
    </row>
    <row>
      <c>
        <is>
          <t>1385795</t>
        </is>
      </c>
      <c>
        <v>1</v>
      </c>
      <c>
        <is>
          <t>İZMİR</t>
        </is>
      </c>
      <c>
        <v>KARŞIYAKA</v>
      </c>
      <c>
        <is>
          <t>K-308 35-04-K00308_913562824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10:15:48</t>
        </is>
      </c>
      <c>
        <is>
          <t>06.07.2020 16:49:21</t>
        </is>
      </c>
      <c>
        <v>6.559166666</v>
      </c>
      <c>
        <v>0</v>
      </c>
      <c>
        <v>5</v>
      </c>
      <c>
        <v>0</v>
      </c>
      <c>
        <v>0</v>
      </c>
      <c>
        <v>0</v>
      </c>
      <c>
        <v>32.795833</v>
      </c>
      <c>
        <v>0</v>
      </c>
      <c>
        <v>0</v>
      </c>
    </row>
    <row>
      <c>
        <is>
          <t>1480212</t>
        </is>
      </c>
      <c>
        <v>1</v>
      </c>
      <c>
        <is>
          <t>İZMİR</t>
        </is>
      </c>
      <c>
        <v>KARŞIYAKA</v>
      </c>
      <c>
        <is>
          <t>M-1676 35-04-M01676_B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23:34:52</t>
        </is>
      </c>
      <c>
        <is>
          <t>30.07.2020 00:44:58</t>
        </is>
      </c>
      <c>
        <v>1.168333333</v>
      </c>
      <c>
        <v>0</v>
      </c>
      <c>
        <v>88</v>
      </c>
      <c>
        <v>0</v>
      </c>
      <c>
        <v>0</v>
      </c>
      <c>
        <v>0</v>
      </c>
      <c>
        <v>102.813333</v>
      </c>
      <c>
        <v>0</v>
      </c>
      <c>
        <v>0</v>
      </c>
    </row>
    <row>
      <c>
        <is>
          <t>1399931</t>
        </is>
      </c>
      <c>
        <v>1</v>
      </c>
      <c>
        <is>
          <t>İZMİR</t>
        </is>
      </c>
      <c>
        <v>KARŞIYAKA</v>
      </c>
      <c>
        <is>
          <t>K-3872 35-04-K03872_954696676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18:59:33</t>
        </is>
      </c>
      <c>
        <is>
          <t>11.07.2020 22:15:34</t>
        </is>
      </c>
      <c>
        <v>3.266944444</v>
      </c>
      <c>
        <v>0</v>
      </c>
      <c>
        <v>5</v>
      </c>
      <c>
        <v>0</v>
      </c>
      <c>
        <v>0</v>
      </c>
      <c>
        <v>0</v>
      </c>
      <c>
        <v>16.334722</v>
      </c>
      <c>
        <v>0</v>
      </c>
      <c>
        <v>0</v>
      </c>
    </row>
    <row>
      <c>
        <is>
          <t>1372383</t>
        </is>
      </c>
      <c>
        <v>1</v>
      </c>
      <c>
        <is>
          <t>İZMİR</t>
        </is>
      </c>
      <c>
        <v>ÇEŞME</v>
      </c>
      <c>
        <is>
          <t>L-310 35-18-L00310_950437942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11:55:27</t>
        </is>
      </c>
      <c>
        <is>
          <t>02.07.2020 14:27:17</t>
        </is>
      </c>
      <c>
        <v>2.530555555</v>
      </c>
      <c>
        <v>0</v>
      </c>
      <c>
        <v>1</v>
      </c>
      <c>
        <v>0</v>
      </c>
      <c>
        <v>0</v>
      </c>
      <c>
        <v>0</v>
      </c>
      <c>
        <v>2.530556</v>
      </c>
      <c>
        <v>0</v>
      </c>
      <c>
        <v>0</v>
      </c>
    </row>
    <row>
      <c>
        <is>
          <t>1373481</t>
        </is>
      </c>
      <c>
        <v>1</v>
      </c>
      <c>
        <is>
          <t>MANİSA</t>
        </is>
      </c>
      <c>
        <v>TURGUTLU</v>
      </c>
      <c>
        <is>
          <t>TR-2/100 45-83-L00100_48124556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17:19:41</t>
        </is>
      </c>
      <c>
        <is>
          <t>03.07.2020 17:59:36</t>
        </is>
      </c>
      <c>
        <v>0.665277777</v>
      </c>
      <c>
        <v>0</v>
      </c>
      <c>
        <v>39</v>
      </c>
      <c>
        <v>0</v>
      </c>
      <c>
        <v>0</v>
      </c>
      <c>
        <v>0</v>
      </c>
      <c>
        <v>25.945833</v>
      </c>
      <c>
        <v>0</v>
      </c>
      <c>
        <v>0</v>
      </c>
    </row>
    <row>
      <c>
        <is>
          <t>1371919</t>
        </is>
      </c>
      <c>
        <v>1</v>
      </c>
      <c>
        <is>
          <t>MANİSA</t>
        </is>
      </c>
      <c>
        <v>TURGUTLU</v>
      </c>
      <c>
        <is>
          <t>TR-2/100 45-83-L00100_48124555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18:09:23</t>
        </is>
      </c>
      <c>
        <is>
          <t>01.07.2020 18:41:26</t>
        </is>
      </c>
      <c>
        <v>0.534166666</v>
      </c>
      <c>
        <v>0</v>
      </c>
      <c>
        <v>189</v>
      </c>
      <c>
        <v>0</v>
      </c>
      <c>
        <v>0</v>
      </c>
      <c>
        <v>0</v>
      </c>
      <c>
        <v>100.9575</v>
      </c>
      <c>
        <v>0</v>
      </c>
      <c>
        <v>0</v>
      </c>
    </row>
    <row>
      <c>
        <is>
          <t>1371863</t>
        </is>
      </c>
      <c>
        <v>1</v>
      </c>
      <c>
        <is>
          <t>MANİSA</t>
        </is>
      </c>
      <c>
        <v>TURGUTLU</v>
      </c>
      <c>
        <is>
          <t>TR-2/100 45-83-L00100_48124555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17:01:15</t>
        </is>
      </c>
      <c>
        <is>
          <t>01.07.2020 17:39:25</t>
        </is>
      </c>
      <c>
        <v>0.636111111</v>
      </c>
      <c>
        <v>0</v>
      </c>
      <c>
        <v>189</v>
      </c>
      <c>
        <v>0</v>
      </c>
      <c>
        <v>0</v>
      </c>
      <c>
        <v>0</v>
      </c>
      <c>
        <v>120.225</v>
      </c>
      <c>
        <v>0</v>
      </c>
      <c>
        <v>0</v>
      </c>
    </row>
    <row>
      <c>
        <is>
          <t>1423564</t>
        </is>
      </c>
      <c>
        <v>1</v>
      </c>
      <c>
        <is>
          <t>İZMİR</t>
        </is>
      </c>
      <c>
        <v>ÇEŞME</v>
      </c>
      <c>
        <is>
          <t>L-330 DENİZKIZI-1 35-18-L00330_950437867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11:34:33</t>
        </is>
      </c>
      <c>
        <is>
          <t>18.07.2020 12:46:18</t>
        </is>
      </c>
      <c>
        <v>1.195833333</v>
      </c>
      <c>
        <v>0</v>
      </c>
      <c>
        <v>1</v>
      </c>
      <c>
        <v>0</v>
      </c>
      <c>
        <v>0</v>
      </c>
      <c>
        <v>0</v>
      </c>
      <c>
        <v>1.195833</v>
      </c>
      <c>
        <v>0</v>
      </c>
      <c>
        <v>0</v>
      </c>
    </row>
    <row>
      <c>
        <is>
          <t>1424718</t>
        </is>
      </c>
      <c>
        <v>1</v>
      </c>
      <c>
        <is>
          <t>İZMİR</t>
        </is>
      </c>
      <c>
        <v>URLA</v>
      </c>
      <c>
        <is>
          <t>TR-145 35-19-L00145_35-19-L00145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15:25:20</t>
        </is>
      </c>
      <c>
        <is>
          <t>20.07.2020 17:09:47</t>
        </is>
      </c>
      <c>
        <v>1.740833333</v>
      </c>
      <c>
        <v>2</v>
      </c>
      <c>
        <v>98</v>
      </c>
      <c>
        <v>0</v>
      </c>
      <c>
        <v>0</v>
      </c>
      <c>
        <v>3.481667</v>
      </c>
      <c>
        <v>170.601667</v>
      </c>
      <c>
        <v>0</v>
      </c>
      <c>
        <v>0</v>
      </c>
    </row>
    <row>
      <c>
        <is>
          <t>1476674</t>
        </is>
      </c>
      <c>
        <v>1</v>
      </c>
      <c>
        <is>
          <t>İZMİR</t>
        </is>
      </c>
      <c>
        <v>FOÇA</v>
      </c>
      <c>
        <is>
          <t>BAĞARASI TR-10 KÖK 35-23-M00179_ESKİİBAĞARASI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11:51:11</t>
        </is>
      </c>
      <c>
        <is>
          <t>24.07.2020 12:21:23</t>
        </is>
      </c>
      <c>
        <v>0.503333333</v>
      </c>
      <c>
        <v>11</v>
      </c>
      <c>
        <v>1948</v>
      </c>
      <c>
        <v>32</v>
      </c>
      <c>
        <v>541</v>
      </c>
      <c>
        <v>5.536667</v>
      </c>
      <c>
        <v>980.493333</v>
      </c>
      <c>
        <v>16.106667</v>
      </c>
      <c>
        <v>272.303333</v>
      </c>
    </row>
    <row>
      <c>
        <is>
          <t>1423254</t>
        </is>
      </c>
      <c>
        <v>1</v>
      </c>
      <c>
        <is>
          <t>İZMİR</t>
        </is>
      </c>
      <c>
        <v>KARŞIYAKA</v>
      </c>
      <c>
        <is>
          <t>K-1483 35-04-K01483_99211216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18:11:51</t>
        </is>
      </c>
      <c>
        <is>
          <t>17.07.2020 19:46:13</t>
        </is>
      </c>
      <c>
        <v>1.572777777</v>
      </c>
      <c>
        <v>0</v>
      </c>
      <c>
        <v>17</v>
      </c>
      <c>
        <v>0</v>
      </c>
      <c>
        <v>0</v>
      </c>
      <c>
        <v>0</v>
      </c>
      <c>
        <v>26.737222</v>
      </c>
      <c>
        <v>0</v>
      </c>
      <c>
        <v>0</v>
      </c>
    </row>
    <row>
      <c>
        <is>
          <t>1371807</t>
        </is>
      </c>
      <c>
        <v>1</v>
      </c>
      <c>
        <is>
          <t>İZMİR</t>
        </is>
      </c>
      <c>
        <v>BUCA</v>
      </c>
      <c>
        <is>
          <t>K-1338 35-03-K01338_E E10b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15:31:44</t>
        </is>
      </c>
      <c>
        <is>
          <t>01.07.2020 17:04:09</t>
        </is>
      </c>
      <c>
        <v>1.540277777</v>
      </c>
      <c>
        <v>0</v>
      </c>
      <c>
        <v>83</v>
      </c>
      <c>
        <v>0</v>
      </c>
      <c>
        <v>0</v>
      </c>
      <c>
        <v>0</v>
      </c>
      <c>
        <v>127.843055</v>
      </c>
      <c>
        <v>0</v>
      </c>
      <c>
        <v>0</v>
      </c>
    </row>
    <row>
      <c>
        <is>
          <t>1374585</t>
        </is>
      </c>
      <c>
        <v>1</v>
      </c>
      <c>
        <is>
          <t>İZMİR</t>
        </is>
      </c>
      <c>
        <v>BUCA</v>
      </c>
      <c>
        <is>
          <t>K-4548 35-03-K04548_Ayırıcı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08:38:05</t>
        </is>
      </c>
      <c>
        <is>
          <t>05.07.2020 12:57:35</t>
        </is>
      </c>
      <c>
        <v>4.325</v>
      </c>
      <c>
        <v>1</v>
      </c>
      <c>
        <v>325</v>
      </c>
      <c>
        <v>0</v>
      </c>
      <c>
        <v>0</v>
      </c>
      <c>
        <v>4.325</v>
      </c>
      <c>
        <v>1405.625</v>
      </c>
      <c>
        <v>0</v>
      </c>
      <c>
        <v>0</v>
      </c>
    </row>
    <row>
      <c>
        <is>
          <t>1371853</t>
        </is>
      </c>
      <c>
        <v>1</v>
      </c>
      <c>
        <is>
          <t>İZMİR</t>
        </is>
      </c>
      <c>
        <v>FOÇA</v>
      </c>
      <c>
        <is>
          <t>GERENKÖY TR-3 35-23-M00149_95000010892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16:45:56</t>
        </is>
      </c>
      <c>
        <is>
          <t>01.07.2020 20:45:04</t>
        </is>
      </c>
      <c>
        <v>3.985555555</v>
      </c>
      <c>
        <v>0</v>
      </c>
      <c>
        <v>1</v>
      </c>
      <c>
        <v>0</v>
      </c>
      <c>
        <v>0</v>
      </c>
      <c>
        <v>0</v>
      </c>
      <c>
        <v>3.985556</v>
      </c>
      <c>
        <v>0</v>
      </c>
      <c>
        <v>0</v>
      </c>
    </row>
    <row>
      <c>
        <is>
          <t>1372245</t>
        </is>
      </c>
      <c>
        <v>1</v>
      </c>
      <c>
        <is>
          <t>İZMİR</t>
        </is>
      </c>
      <c>
        <v>BAYRAKLI</v>
      </c>
      <c>
        <is>
          <t>K-4326 35-04-K04326_B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09:27:51</t>
        </is>
      </c>
      <c>
        <is>
          <t>02.07.2020 10:03:33</t>
        </is>
      </c>
      <c>
        <v>0.59495</v>
      </c>
      <c>
        <v>0</v>
      </c>
      <c>
        <v>183</v>
      </c>
      <c>
        <v>0</v>
      </c>
      <c>
        <v>0</v>
      </c>
      <c>
        <v>0</v>
      </c>
      <c>
        <v>108.87585</v>
      </c>
      <c>
        <v>0</v>
      </c>
      <c>
        <v>0</v>
      </c>
    </row>
    <row>
      <c>
        <is>
          <t>1385842</t>
        </is>
      </c>
      <c>
        <v>1</v>
      </c>
      <c>
        <is>
          <t>İZMİR</t>
        </is>
      </c>
      <c>
        <v>MENEMEN</v>
      </c>
      <c>
        <is>
          <t>TELEKLER TR-1 35-28-M00276_Ayırıcı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15:08:09</t>
        </is>
      </c>
      <c>
        <is>
          <t>06.07.2020 16:07:49</t>
        </is>
      </c>
      <c>
        <v>0.994444444</v>
      </c>
      <c>
        <v>0</v>
      </c>
      <c>
        <v>0</v>
      </c>
      <c>
        <v>1</v>
      </c>
      <c>
        <v>95</v>
      </c>
      <c>
        <v>0</v>
      </c>
      <c>
        <v>0</v>
      </c>
      <c>
        <v>0.994444</v>
      </c>
      <c>
        <v>94.472222</v>
      </c>
    </row>
    <row>
      <c>
        <is>
          <t>1422838</t>
        </is>
      </c>
      <c>
        <v>1</v>
      </c>
      <c>
        <is>
          <t>İZMİR</t>
        </is>
      </c>
      <c>
        <v>MENEMEN</v>
      </c>
      <c>
        <is>
          <t>TELEKLER TR-1 35-28-M00276_Ayırıcı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08:44:09</t>
        </is>
      </c>
      <c>
        <is>
          <t>17.07.2020 09:31:00</t>
        </is>
      </c>
      <c>
        <v>0.780833333</v>
      </c>
      <c>
        <v>0</v>
      </c>
      <c>
        <v>0</v>
      </c>
      <c>
        <v>1</v>
      </c>
      <c>
        <v>95</v>
      </c>
      <c>
        <v>0</v>
      </c>
      <c>
        <v>0</v>
      </c>
      <c>
        <v>0.780833</v>
      </c>
      <c>
        <v>74.179167</v>
      </c>
    </row>
    <row>
      <c>
        <is>
          <t>1422847</t>
        </is>
      </c>
      <c>
        <v>1</v>
      </c>
      <c>
        <is>
          <t>İZMİR</t>
        </is>
      </c>
      <c>
        <v>ÇEŞME</v>
      </c>
      <c>
        <is>
          <t>L-113 OVACIK 35-18-L00113_9962636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08:58:00</t>
        </is>
      </c>
      <c>
        <is>
          <t>17.07.2020 14:25:00</t>
        </is>
      </c>
      <c>
        <v>5.45</v>
      </c>
      <c>
        <v>0</v>
      </c>
      <c>
        <v>84</v>
      </c>
      <c>
        <v>0</v>
      </c>
      <c>
        <v>0</v>
      </c>
      <c>
        <v>0</v>
      </c>
      <c>
        <v>457.8</v>
      </c>
      <c>
        <v>0</v>
      </c>
      <c>
        <v>0</v>
      </c>
    </row>
    <row>
      <c>
        <is>
          <t>1411527</t>
        </is>
      </c>
      <c>
        <v>1</v>
      </c>
      <c>
        <is>
          <t>İZMİR</t>
        </is>
      </c>
      <c>
        <v>ÇEŞME</v>
      </c>
      <c>
        <is>
          <t>SAĞLIKÇILAR DM 35-18-L00544_L-71 YUVAMKENT - L-72 OVAKENT-L06 L06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14:07:11</t>
        </is>
      </c>
      <c>
        <is>
          <t>14.07.2020 16:29:54</t>
        </is>
      </c>
      <c>
        <v>2.378611111</v>
      </c>
      <c>
        <v>0</v>
      </c>
      <c>
        <v>0</v>
      </c>
      <c>
        <v>20</v>
      </c>
      <c>
        <v>329</v>
      </c>
      <c>
        <v>0</v>
      </c>
      <c>
        <v>0</v>
      </c>
      <c>
        <v>47.572222</v>
      </c>
      <c>
        <v>782.563056</v>
      </c>
    </row>
    <row>
      <c>
        <is>
          <t>1479221</t>
        </is>
      </c>
      <c>
        <v>1</v>
      </c>
      <c>
        <is>
          <t>İZMİR</t>
        </is>
      </c>
      <c>
        <v>BUCA</v>
      </c>
      <c>
        <is>
          <t>K-1717 35-03-K01717_910607209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18:41:22</t>
        </is>
      </c>
      <c>
        <is>
          <t>28.07.2020 19:52:13</t>
        </is>
      </c>
      <c>
        <v>1.180833333</v>
      </c>
      <c>
        <v>0</v>
      </c>
      <c>
        <v>4</v>
      </c>
      <c>
        <v>0</v>
      </c>
      <c>
        <v>0</v>
      </c>
      <c>
        <v>0</v>
      </c>
      <c>
        <v>4.723333</v>
      </c>
      <c>
        <v>0</v>
      </c>
      <c>
        <v>0</v>
      </c>
    </row>
    <row>
      <c>
        <is>
          <t>1479822</t>
        </is>
      </c>
      <c>
        <v>1</v>
      </c>
      <c>
        <is>
          <t>İZMİR</t>
        </is>
      </c>
      <c>
        <v>BUCA</v>
      </c>
      <c>
        <is>
          <t>K-4445 35-03-K04445_B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13:19:11</t>
        </is>
      </c>
      <c>
        <is>
          <t>29.07.2020 15:29:13</t>
        </is>
      </c>
      <c>
        <v>2.167222222</v>
      </c>
      <c>
        <v>0</v>
      </c>
      <c>
        <v>79</v>
      </c>
      <c>
        <v>0</v>
      </c>
      <c>
        <v>0</v>
      </c>
      <c>
        <v>0</v>
      </c>
      <c>
        <v>171.210556</v>
      </c>
      <c>
        <v>0</v>
      </c>
      <c>
        <v>0</v>
      </c>
    </row>
    <row>
      <c>
        <is>
          <t>1372409</t>
        </is>
      </c>
      <c>
        <v>1</v>
      </c>
      <c>
        <is>
          <t>İZMİR</t>
        </is>
      </c>
      <c>
        <v>TORBALI</v>
      </c>
      <c>
        <is>
          <t>YAKUP ÇAKAR GRUBU 35-26-M01200_Ayırıcı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12:20:36</t>
        </is>
      </c>
      <c>
        <is>
          <t>02.07.2020 13:36:07</t>
        </is>
      </c>
      <c>
        <v>1.258611111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23.913611</v>
      </c>
    </row>
    <row>
      <c>
        <is>
          <t>1476673</t>
        </is>
      </c>
      <c>
        <v>1</v>
      </c>
      <c>
        <is>
          <t>İZMİR</t>
        </is>
      </c>
      <c>
        <v>BUCA</v>
      </c>
      <c>
        <is>
          <t>K-4445 35-03-K04445_B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11:46:20</t>
        </is>
      </c>
      <c>
        <is>
          <t>24.07.2020 12:57:37</t>
        </is>
      </c>
      <c>
        <v>1.188055555</v>
      </c>
      <c>
        <v>0</v>
      </c>
      <c>
        <v>79</v>
      </c>
      <c>
        <v>0</v>
      </c>
      <c>
        <v>0</v>
      </c>
      <c>
        <v>0</v>
      </c>
      <c>
        <v>93.856389</v>
      </c>
      <c>
        <v>0</v>
      </c>
      <c>
        <v>0</v>
      </c>
    </row>
    <row>
      <c>
        <is>
          <t>1399886</t>
        </is>
      </c>
      <c>
        <v>1</v>
      </c>
      <c>
        <is>
          <t>İZMİR</t>
        </is>
      </c>
      <c>
        <v>MENDERES</v>
      </c>
      <c>
        <is>
          <t>OĞLANANASI TR-5 KÖK 35-22-M00092_OĞLANANASI TR-7/TR-8/TR-9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17:50:57</t>
        </is>
      </c>
      <c>
        <is>
          <t>11.07.2020 18:17:07</t>
        </is>
      </c>
      <c>
        <v>0.436111111</v>
      </c>
      <c>
        <v>7</v>
      </c>
      <c>
        <v>310</v>
      </c>
      <c>
        <v>8</v>
      </c>
      <c>
        <v>65</v>
      </c>
      <c>
        <v>3.052778</v>
      </c>
      <c>
        <v>135.194444</v>
      </c>
      <c>
        <v>3.488889</v>
      </c>
      <c>
        <v>28.347222</v>
      </c>
    </row>
    <row>
      <c>
        <is>
          <t>1422887</t>
        </is>
      </c>
      <c>
        <v>1</v>
      </c>
      <c>
        <is>
          <t>İZMİR</t>
        </is>
      </c>
      <c>
        <v>MENDERES</v>
      </c>
      <c>
        <is>
          <t>OĞLANANASI TR-5 KÖK 35-22-M00092_5650486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09:09:23</t>
        </is>
      </c>
      <c>
        <is>
          <t>17.07.2020 17:36:09</t>
        </is>
      </c>
      <c>
        <v>8.446111111</v>
      </c>
      <c>
        <v>0</v>
      </c>
      <c>
        <v>45</v>
      </c>
      <c>
        <v>0</v>
      </c>
      <c>
        <v>5</v>
      </c>
      <c>
        <v>0</v>
      </c>
      <c>
        <v>380.075</v>
      </c>
      <c>
        <v>0</v>
      </c>
      <c>
        <v>42.230556</v>
      </c>
    </row>
    <row>
      <c>
        <is>
          <t>1398251</t>
        </is>
      </c>
      <c>
        <v>1</v>
      </c>
      <c>
        <is>
          <t>İZMİR</t>
        </is>
      </c>
      <c>
        <v>MENDERES</v>
      </c>
      <c>
        <is>
          <t>M-1901 OĞLANANASI TR-11 35-22-M00644_9206662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11:09:13</t>
        </is>
      </c>
      <c>
        <is>
          <t>09.07.2020 12:46:49</t>
        </is>
      </c>
      <c>
        <v>1.626397222</v>
      </c>
      <c>
        <v>0</v>
      </c>
      <c>
        <v>15</v>
      </c>
      <c>
        <v>0</v>
      </c>
      <c>
        <v>27</v>
      </c>
      <c>
        <v>0</v>
      </c>
      <c>
        <v>24.395958</v>
      </c>
      <c>
        <v>0</v>
      </c>
      <c>
        <v>43.912725</v>
      </c>
    </row>
    <row>
      <c>
        <is>
          <t>1423243</t>
        </is>
      </c>
      <c>
        <v>1</v>
      </c>
      <c>
        <is>
          <t>İZMİR</t>
        </is>
      </c>
      <c>
        <v>TORBALI</v>
      </c>
      <c>
        <is>
          <t>YEŞİLKÖY-3 35-26-M00792_35-26-M00792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18:15:42</t>
        </is>
      </c>
      <c>
        <is>
          <t>17.07.2020 18:58:11</t>
        </is>
      </c>
      <c>
        <v>0.708055555</v>
      </c>
      <c>
        <v>0</v>
      </c>
      <c>
        <v>7</v>
      </c>
      <c>
        <v>1</v>
      </c>
      <c>
        <v>247</v>
      </c>
      <c>
        <v>0</v>
      </c>
      <c>
        <v>4.956389</v>
      </c>
      <c>
        <v>0.708056</v>
      </c>
      <c>
        <v>174.889722</v>
      </c>
    </row>
    <row>
      <c>
        <is>
          <t>1479425</t>
        </is>
      </c>
      <c>
        <v>1</v>
      </c>
      <c>
        <is>
          <t>İZMİR</t>
        </is>
      </c>
      <c>
        <v>KARŞIYAKA</v>
      </c>
      <c>
        <is>
          <t>M-1892 35-04-M01892_98977849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08:25:32</t>
        </is>
      </c>
      <c>
        <is>
          <t>29.07.2020 09:05:03</t>
        </is>
      </c>
      <c>
        <v>0.658611111</v>
      </c>
      <c>
        <v>0</v>
      </c>
      <c>
        <v>1</v>
      </c>
      <c>
        <v>0</v>
      </c>
      <c>
        <v>0</v>
      </c>
      <c>
        <v>0</v>
      </c>
      <c>
        <v>0.658611</v>
      </c>
      <c>
        <v>0</v>
      </c>
      <c>
        <v>0</v>
      </c>
    </row>
    <row>
      <c>
        <is>
          <t>1372948</t>
        </is>
      </c>
      <c>
        <v>1</v>
      </c>
      <c>
        <is>
          <t>İZMİR</t>
        </is>
      </c>
      <c>
        <v>TORBALI</v>
      </c>
      <c>
        <is>
          <t>ZAFER YILMAZ GRUBU 35-26-M01142_Ayırıcı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05:42:57</t>
        </is>
      </c>
      <c>
        <is>
          <t>03.07.2020 06:40:52</t>
        </is>
      </c>
      <c>
        <v>0.965277777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15.444444</v>
      </c>
    </row>
    <row>
      <c>
        <is>
          <t>1399152</t>
        </is>
      </c>
      <c>
        <v>1</v>
      </c>
      <c>
        <is>
          <t>İZMİR</t>
        </is>
      </c>
      <c>
        <v>MENDERES</v>
      </c>
      <c>
        <is>
          <t>OĞLANANASI TR-3 35-22-M00257_955257436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14:04:50</t>
        </is>
      </c>
      <c>
        <is>
          <t>10.07.2020 20:33:09</t>
        </is>
      </c>
      <c>
        <v>6.471944444</v>
      </c>
      <c>
        <v>0</v>
      </c>
      <c>
        <v>1</v>
      </c>
      <c>
        <v>0</v>
      </c>
      <c>
        <v>0</v>
      </c>
      <c>
        <v>0</v>
      </c>
      <c>
        <v>6.471944</v>
      </c>
      <c>
        <v>0</v>
      </c>
      <c>
        <v>0</v>
      </c>
    </row>
    <row>
      <c>
        <is>
          <t>1399446</t>
        </is>
      </c>
      <c>
        <v>1</v>
      </c>
      <c>
        <is>
          <t>İZMİR</t>
        </is>
      </c>
      <c>
        <v>MENDERES</v>
      </c>
      <c>
        <is>
          <t>OĞLANANASI TR-5 KÖK 35-22-M00092_955257439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21:07:49</t>
        </is>
      </c>
      <c>
        <is>
          <t>10.07.2020 22:14:46</t>
        </is>
      </c>
      <c>
        <v>1.115833333</v>
      </c>
      <c>
        <v>0</v>
      </c>
      <c>
        <v>1</v>
      </c>
      <c>
        <v>0</v>
      </c>
      <c>
        <v>0</v>
      </c>
      <c>
        <v>0</v>
      </c>
      <c>
        <v>1.115833</v>
      </c>
      <c>
        <v>0</v>
      </c>
      <c>
        <v>0</v>
      </c>
    </row>
    <row>
      <c>
        <is>
          <t>1424308</t>
        </is>
      </c>
      <c>
        <v>1</v>
      </c>
      <c>
        <is>
          <t>İZMİR</t>
        </is>
      </c>
      <c>
        <v>MENDERES</v>
      </c>
      <c>
        <is>
          <t>OĞLANANASI TR-5 KÖK 35-22-M00092_35-22-M00092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21:02:01</t>
        </is>
      </c>
      <c>
        <is>
          <t>19.07.2020 22:04:02</t>
        </is>
      </c>
      <c>
        <v>1.033611111</v>
      </c>
      <c>
        <v>2</v>
      </c>
      <c>
        <v>45</v>
      </c>
      <c>
        <v>0</v>
      </c>
      <c>
        <v>5</v>
      </c>
      <c>
        <v>2.067222</v>
      </c>
      <c>
        <v>46.5125</v>
      </c>
      <c>
        <v>0</v>
      </c>
      <c>
        <v>5.168056</v>
      </c>
    </row>
    <row>
      <c>
        <is>
          <t>1424287</t>
        </is>
      </c>
      <c>
        <v>1</v>
      </c>
      <c>
        <is>
          <t>İZMİR</t>
        </is>
      </c>
      <c>
        <v>MENDERES</v>
      </c>
      <c>
        <is>
          <t>OĞLANANASI TR-5 KÖK 35-22-M00092_35-22-M00092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18:50:58</t>
        </is>
      </c>
      <c>
        <is>
          <t>19.07.2020 20:44:51</t>
        </is>
      </c>
      <c>
        <v>1.898055555</v>
      </c>
      <c>
        <v>2</v>
      </c>
      <c>
        <v>45</v>
      </c>
      <c>
        <v>0</v>
      </c>
      <c>
        <v>5</v>
      </c>
      <c>
        <v>3.796111</v>
      </c>
      <c>
        <v>85.4125</v>
      </c>
      <c>
        <v>0</v>
      </c>
      <c>
        <v>9.490278</v>
      </c>
    </row>
    <row>
      <c>
        <is>
          <t>1455845</t>
        </is>
      </c>
      <c>
        <v>1</v>
      </c>
      <c>
        <is>
          <t>İZMİR</t>
        </is>
      </c>
      <c>
        <v>MENDERES</v>
      </c>
      <c>
        <is>
          <t>OĞLANANASI TR-5 KÖK 35-22-M00092_35-22-M00092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20:05:49</t>
        </is>
      </c>
      <c>
        <is>
          <t>22.07.2020 20:59:25</t>
        </is>
      </c>
      <c>
        <v>0.893333333</v>
      </c>
      <c>
        <v>2</v>
      </c>
      <c>
        <v>46</v>
      </c>
      <c>
        <v>0</v>
      </c>
      <c>
        <v>5</v>
      </c>
      <c>
        <v>1.786667</v>
      </c>
      <c>
        <v>41.093333</v>
      </c>
      <c>
        <v>0</v>
      </c>
      <c>
        <v>4.466667</v>
      </c>
    </row>
    <row>
      <c>
        <is>
          <t>1455384</t>
        </is>
      </c>
      <c>
        <v>1</v>
      </c>
      <c>
        <is>
          <t>İZMİR</t>
        </is>
      </c>
      <c>
        <v>MENDERES</v>
      </c>
      <c>
        <is>
          <t>OĞLANANASI TR-5 KÖK 35-22-M00092_35-22-M00092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22:07:08</t>
        </is>
      </c>
      <c>
        <is>
          <t>21.07.2020 23:16:31</t>
        </is>
      </c>
      <c>
        <v>1.156388888</v>
      </c>
      <c>
        <v>2</v>
      </c>
      <c>
        <v>46</v>
      </c>
      <c>
        <v>0</v>
      </c>
      <c>
        <v>5</v>
      </c>
      <c>
        <v>2.312778</v>
      </c>
      <c>
        <v>53.193889</v>
      </c>
      <c>
        <v>0</v>
      </c>
      <c>
        <v>5.781944</v>
      </c>
    </row>
    <row>
      <c>
        <is>
          <t>1481330</t>
        </is>
      </c>
      <c>
        <v>1</v>
      </c>
      <c>
        <is>
          <t>İZMİR</t>
        </is>
      </c>
      <c>
        <v>MENDERES</v>
      </c>
      <c>
        <is>
          <t>OĞLANANASI TR-5 KÖK 35-22-M00092_35-22-M00092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23:17:44</t>
        </is>
      </c>
      <c>
        <is>
          <t>01.08.2020 01:36:09</t>
        </is>
      </c>
      <c>
        <v>2.306944444</v>
      </c>
      <c>
        <v>2</v>
      </c>
      <c>
        <v>46</v>
      </c>
      <c>
        <v>0</v>
      </c>
      <c>
        <v>5</v>
      </c>
      <c>
        <v>4.613889</v>
      </c>
      <c>
        <v>106.119444</v>
      </c>
      <c>
        <v>0</v>
      </c>
      <c>
        <v>11.534722</v>
      </c>
    </row>
    <row>
      <c>
        <is>
          <t>1410325</t>
        </is>
      </c>
      <c>
        <v>1</v>
      </c>
      <c>
        <is>
          <t>İZMİR</t>
        </is>
      </c>
      <c>
        <v>ÇEŞME</v>
      </c>
      <c>
        <is>
          <t>L-280 35-18-L00280_950438468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13:19:35</t>
        </is>
      </c>
      <c>
        <is>
          <t>25.07.2020 10:38:21</t>
        </is>
      </c>
      <c>
        <v>309.312777777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309.312778</v>
      </c>
    </row>
    <row>
      <c>
        <is>
          <t>1478697</t>
        </is>
      </c>
      <c>
        <v>1</v>
      </c>
      <c>
        <is>
          <t>İZMİR</t>
        </is>
      </c>
      <c>
        <v>KARŞIYAKA</v>
      </c>
      <c>
        <is>
          <t>M-1743 35-04-M01743_C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11:28:51</t>
        </is>
      </c>
      <c>
        <is>
          <t>28.07.2020 13:06:40</t>
        </is>
      </c>
      <c>
        <v>1.630277777</v>
      </c>
      <c>
        <v>0</v>
      </c>
      <c>
        <v>161</v>
      </c>
      <c>
        <v>0</v>
      </c>
      <c>
        <v>0</v>
      </c>
      <c>
        <v>0</v>
      </c>
      <c>
        <v>262.474722</v>
      </c>
      <c>
        <v>0</v>
      </c>
      <c>
        <v>0</v>
      </c>
    </row>
    <row>
      <c>
        <is>
          <t>1480421</t>
        </is>
      </c>
      <c>
        <v>1</v>
      </c>
      <c>
        <is>
          <t>MANİSA</t>
        </is>
      </c>
      <c>
        <v>ŞEHZADELER</v>
      </c>
      <c>
        <is>
          <t>DM-8/25 DOĞU KIŞLA KABİN 45-71-M01317_DAĞITIM TRAFOSU-M04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11:49:16</t>
        </is>
      </c>
      <c>
        <is>
          <t>30.07.2020 12:26:18</t>
        </is>
      </c>
      <c>
        <v>0.617222222</v>
      </c>
      <c>
        <v>2</v>
      </c>
      <c>
        <v>1393</v>
      </c>
      <c>
        <v>0</v>
      </c>
      <c>
        <v>0</v>
      </c>
      <c>
        <v>1.234444</v>
      </c>
      <c>
        <v>859.790555</v>
      </c>
      <c>
        <v>0</v>
      </c>
      <c>
        <v>0</v>
      </c>
    </row>
    <row>
      <c>
        <is>
          <t>1477480</t>
        </is>
      </c>
      <c>
        <v>1</v>
      </c>
      <c>
        <is>
          <t>İZMİR</t>
        </is>
      </c>
      <c>
        <v>MENEMEN</v>
      </c>
      <c>
        <is>
          <t>HATUNDERE TR-1 35-28-M00471_A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20:41:46</t>
        </is>
      </c>
      <c>
        <is>
          <t>25.07.2020 22:22:01</t>
        </is>
      </c>
      <c>
        <v>1.670833333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111.945833</v>
      </c>
    </row>
    <row>
      <c>
        <is>
          <t>1372492</t>
        </is>
      </c>
      <c>
        <v>1</v>
      </c>
      <c>
        <is>
          <t>İZMİR</t>
        </is>
      </c>
      <c>
        <v>TORBALI</v>
      </c>
      <c>
        <is>
          <t>ÇAYBAŞI DM-1/11 35-26-L00215_56358352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14:25:01</t>
        </is>
      </c>
      <c>
        <is>
          <t>02.07.2020 16:10:01</t>
        </is>
      </c>
      <c>
        <v>1.75</v>
      </c>
      <c>
        <v>0</v>
      </c>
      <c>
        <v>110</v>
      </c>
      <c>
        <v>0</v>
      </c>
      <c>
        <v>4</v>
      </c>
      <c>
        <v>0</v>
      </c>
      <c>
        <v>192.5</v>
      </c>
      <c>
        <v>0</v>
      </c>
      <c>
        <v>7</v>
      </c>
    </row>
    <row>
      <c>
        <is>
          <t>1398105</t>
        </is>
      </c>
      <c>
        <v>1</v>
      </c>
      <c>
        <is>
          <t>İZMİR</t>
        </is>
      </c>
      <c>
        <v>MENDERES</v>
      </c>
      <c>
        <is>
          <t>M-1902 OĞLANANASI TR-12 35-22-M00645_72371802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09:05:34</t>
        </is>
      </c>
      <c>
        <is>
          <t>09.07.2020 11:07:38</t>
        </is>
      </c>
      <c>
        <v>2.034413888</v>
      </c>
      <c>
        <v>0</v>
      </c>
      <c>
        <v>13</v>
      </c>
      <c>
        <v>0</v>
      </c>
      <c>
        <v>5</v>
      </c>
      <c>
        <v>0</v>
      </c>
      <c>
        <v>26.447381</v>
      </c>
      <c>
        <v>0</v>
      </c>
      <c>
        <v>10.172069</v>
      </c>
    </row>
    <row>
      <c>
        <is>
          <t>1424118</t>
        </is>
      </c>
      <c>
        <v>1</v>
      </c>
      <c>
        <is>
          <t>İZMİR</t>
        </is>
      </c>
      <c>
        <v>MENDERES</v>
      </c>
      <c>
        <is>
          <t>OĞLANANASI TR-8 35-22-M00261_955270123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13:21:03</t>
        </is>
      </c>
      <c>
        <is>
          <t>19.07.2020 15:11:13</t>
        </is>
      </c>
      <c>
        <v>1.836111111</v>
      </c>
      <c>
        <v>0</v>
      </c>
      <c>
        <v>1</v>
      </c>
      <c>
        <v>0</v>
      </c>
      <c>
        <v>0</v>
      </c>
      <c>
        <v>0</v>
      </c>
      <c>
        <v>1.836111</v>
      </c>
      <c>
        <v>0</v>
      </c>
      <c>
        <v>0</v>
      </c>
    </row>
    <row>
      <c>
        <is>
          <t>1424348</t>
        </is>
      </c>
      <c>
        <v>1</v>
      </c>
      <c>
        <is>
          <t>İZMİR</t>
        </is>
      </c>
      <c>
        <v>MENDERES</v>
      </c>
      <c>
        <is>
          <t>M-1814 KISIK DM-1 35-22-M00095_MENDERES-2 M06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00:15:51</t>
        </is>
      </c>
      <c>
        <is>
          <t>20.07.2020 03:00:51</t>
        </is>
      </c>
      <c>
        <v>2.75</v>
      </c>
      <c>
        <v>13</v>
      </c>
      <c>
        <v>256</v>
      </c>
      <c>
        <v>37</v>
      </c>
      <c>
        <v>21</v>
      </c>
      <c>
        <v>35.75</v>
      </c>
      <c>
        <v>704</v>
      </c>
      <c>
        <v>101.75</v>
      </c>
      <c>
        <v>57.75</v>
      </c>
    </row>
    <row>
      <c>
        <is>
          <t>1481123</t>
        </is>
      </c>
      <c>
        <v>1</v>
      </c>
      <c>
        <is>
          <t>İZMİR</t>
        </is>
      </c>
      <c>
        <v>MENEMEN</v>
      </c>
      <c>
        <is>
          <t>HATUNDERE TR-1 35-28-M00471_B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15:48:59</t>
        </is>
      </c>
      <c>
        <is>
          <t>31.07.2020 23:02:45</t>
        </is>
      </c>
      <c>
        <v>7.229444444</v>
      </c>
      <c>
        <v>0</v>
      </c>
      <c>
        <v>0</v>
      </c>
      <c>
        <v>0</v>
      </c>
      <c>
        <v>162</v>
      </c>
      <c>
        <v>0</v>
      </c>
      <c>
        <v>0</v>
      </c>
      <c>
        <v>0</v>
      </c>
      <c>
        <v>1171.17</v>
      </c>
    </row>
    <row>
      <c>
        <is>
          <t>1373049</t>
        </is>
      </c>
      <c>
        <v>1</v>
      </c>
      <c>
        <is>
          <t>İZMİR</t>
        </is>
      </c>
      <c>
        <v>KARŞIYAKA</v>
      </c>
      <c>
        <is>
          <t>K-3022 35-04-K03022_A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09:07:11</t>
        </is>
      </c>
      <c>
        <is>
          <t>03.07.2020 11:28:10</t>
        </is>
      </c>
      <c>
        <v>2.349716666</v>
      </c>
      <c>
        <v>0</v>
      </c>
      <c>
        <v>95</v>
      </c>
      <c>
        <v>0</v>
      </c>
      <c>
        <v>0</v>
      </c>
      <c>
        <v>0</v>
      </c>
      <c>
        <v>223.223083</v>
      </c>
      <c>
        <v>0</v>
      </c>
      <c>
        <v>0</v>
      </c>
    </row>
    <row>
      <c>
        <is>
          <t>1399259</t>
        </is>
      </c>
      <c>
        <v>1</v>
      </c>
      <c>
        <is>
          <t>İZMİR</t>
        </is>
      </c>
      <c>
        <v>MENDERES</v>
      </c>
      <c>
        <is>
          <t>PANCAR KÖK 35-26-M00891_BULGURCA OĞLANANASI-M03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16:10:11</t>
        </is>
      </c>
      <c>
        <is>
          <t>10.07.2020 18:03:30</t>
        </is>
      </c>
      <c>
        <v>1.888611111</v>
      </c>
      <c>
        <v>17</v>
      </c>
      <c>
        <v>1417</v>
      </c>
      <c>
        <v>19</v>
      </c>
      <c>
        <v>84</v>
      </c>
      <c>
        <v>32.106389</v>
      </c>
      <c>
        <v>2676.161944</v>
      </c>
      <c>
        <v>35.883611</v>
      </c>
      <c>
        <v>158.643333</v>
      </c>
    </row>
    <row>
      <c>
        <is>
          <t>1423888</t>
        </is>
      </c>
      <c>
        <v>1</v>
      </c>
      <c>
        <is>
          <t>İZMİR</t>
        </is>
      </c>
      <c>
        <v>BAYRAKLI</v>
      </c>
      <c>
        <is>
          <t>K-594 35-04-K00594_B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23:06:29</t>
        </is>
      </c>
      <c>
        <is>
          <t>19.07.2020 01:56:32</t>
        </is>
      </c>
      <c>
        <v>2.834166666</v>
      </c>
      <c>
        <v>0</v>
      </c>
      <c>
        <v>223</v>
      </c>
      <c>
        <v>0</v>
      </c>
      <c>
        <v>0</v>
      </c>
      <c>
        <v>0</v>
      </c>
      <c>
        <v>632.019167</v>
      </c>
      <c>
        <v>0</v>
      </c>
      <c>
        <v>0</v>
      </c>
    </row>
    <row>
      <c>
        <is>
          <t>1374933</t>
        </is>
      </c>
      <c>
        <v>1</v>
      </c>
      <c>
        <is>
          <t>İZMİR</t>
        </is>
      </c>
      <c>
        <v>BORNOVA</v>
      </c>
      <c>
        <is>
          <t>M-1137 35-02-M01137_M-1137 DİREK(KEMALPAŞA-2)-M04 M04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05.07.2020 16:13:25</t>
        </is>
      </c>
      <c>
        <is>
          <t>05.07.2020 19:12:50</t>
        </is>
      </c>
      <c>
        <v>2.990277777</v>
      </c>
      <c>
        <v>3</v>
      </c>
      <c>
        <v>415</v>
      </c>
      <c>
        <v>0</v>
      </c>
      <c>
        <v>0</v>
      </c>
      <c>
        <v>8.970833</v>
      </c>
      <c>
        <v>1240.965277</v>
      </c>
      <c>
        <v>0</v>
      </c>
      <c>
        <v>0</v>
      </c>
    </row>
    <row>
      <c>
        <is>
          <t>1480405</t>
        </is>
      </c>
      <c>
        <v>1</v>
      </c>
      <c>
        <is>
          <t>İZMİR</t>
        </is>
      </c>
      <c>
        <v>MENEMEN</v>
      </c>
      <c>
        <is>
          <t>AYVACIK TR-1 35-28-M00256_Ayırıcı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10:58:12</t>
        </is>
      </c>
      <c>
        <is>
          <t>30.07.2020 15:14:00</t>
        </is>
      </c>
      <c>
        <v>4.263333333</v>
      </c>
      <c>
        <v>0</v>
      </c>
      <c>
        <v>0</v>
      </c>
      <c>
        <v>1</v>
      </c>
      <c>
        <v>131</v>
      </c>
      <c>
        <v>0</v>
      </c>
      <c>
        <v>0</v>
      </c>
      <c>
        <v>4.263333</v>
      </c>
      <c>
        <v>558.496667</v>
      </c>
    </row>
    <row>
      <c>
        <is>
          <t>1478866</t>
        </is>
      </c>
      <c>
        <v>1</v>
      </c>
      <c>
        <is>
          <t>İZMİR</t>
        </is>
      </c>
      <c>
        <v>GAZİEMİR</v>
      </c>
      <c>
        <is>
          <t>M-191 GEÇİT 35-08-M00191_ M03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14:19:05</t>
        </is>
      </c>
      <c>
        <is>
          <t>28.07.2020 18:40:16</t>
        </is>
      </c>
      <c>
        <v>4.353055555</v>
      </c>
      <c>
        <v>1</v>
      </c>
      <c>
        <v>0</v>
      </c>
      <c>
        <v>0</v>
      </c>
      <c>
        <v>0</v>
      </c>
      <c>
        <v>4.353056</v>
      </c>
      <c>
        <v>0</v>
      </c>
      <c>
        <v>0</v>
      </c>
      <c>
        <v>0</v>
      </c>
    </row>
    <row>
      <c>
        <is>
          <t>1478212</t>
        </is>
      </c>
      <c>
        <v>1</v>
      </c>
      <c>
        <is>
          <t>İZMİR</t>
        </is>
      </c>
      <c>
        <v>GAZİEMİR</v>
      </c>
      <c>
        <is>
          <t>M-2044 35-08-M02044_MENDERES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13:20:26</t>
        </is>
      </c>
      <c>
        <is>
          <t>27.07.2020 18:06:40</t>
        </is>
      </c>
      <c>
        <v>4.770555555</v>
      </c>
      <c>
        <v>22</v>
      </c>
      <c>
        <v>3</v>
      </c>
      <c>
        <v>0</v>
      </c>
      <c>
        <v>0</v>
      </c>
      <c>
        <v>104.952222</v>
      </c>
      <c>
        <v>14.311667</v>
      </c>
      <c>
        <v>0</v>
      </c>
      <c>
        <v>0</v>
      </c>
    </row>
    <row>
      <c>
        <is>
          <t>1398374</t>
        </is>
      </c>
      <c>
        <v>1</v>
      </c>
      <c>
        <is>
          <t>İZMİR</t>
        </is>
      </c>
      <c>
        <v>GAZİEMİR</v>
      </c>
      <c>
        <is>
          <t>K-3419 35-08-K03419_912769092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13:40:06</t>
        </is>
      </c>
      <c>
        <is>
          <t>09.07.2020 17:34:34</t>
        </is>
      </c>
      <c>
        <v>3.907777777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7.815556</v>
      </c>
    </row>
    <row>
      <c>
        <is>
          <t>1374550</t>
        </is>
      </c>
      <c>
        <v>1</v>
      </c>
      <c>
        <is>
          <t>İZMİR</t>
        </is>
      </c>
      <c>
        <v>BORNOVA</v>
      </c>
      <c>
        <is>
          <t>M-436 BUCA KALK.KOOP 35-02-M00436_H H1B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07:28:22</t>
        </is>
      </c>
      <c>
        <is>
          <t>05.07.2020 14:10:58</t>
        </is>
      </c>
      <c>
        <v>6.71</v>
      </c>
      <c>
        <v>0</v>
      </c>
      <c>
        <v>1</v>
      </c>
      <c>
        <v>0</v>
      </c>
      <c>
        <v>0</v>
      </c>
      <c>
        <v>0</v>
      </c>
      <c>
        <v>6.71</v>
      </c>
      <c>
        <v>0</v>
      </c>
      <c>
        <v>0</v>
      </c>
    </row>
    <row>
      <c>
        <is>
          <t>1386320</t>
        </is>
      </c>
      <c>
        <v>1</v>
      </c>
      <c>
        <is>
          <t>İZMİR</t>
        </is>
      </c>
      <c>
        <v>GAZİEMİR</v>
      </c>
      <c>
        <is>
          <t>M-2044 35-08-M02044_HatBaşıAyırıcı_53137965 M01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03:02:14</t>
        </is>
      </c>
      <c>
        <is>
          <t>07.07.2020 06:16:41</t>
        </is>
      </c>
      <c>
        <v>3.240833333</v>
      </c>
      <c>
        <v>4</v>
      </c>
      <c>
        <v>0</v>
      </c>
      <c>
        <v>0</v>
      </c>
      <c>
        <v>0</v>
      </c>
      <c>
        <v>12.963333</v>
      </c>
      <c>
        <v>0</v>
      </c>
      <c>
        <v>0</v>
      </c>
      <c>
        <v>0</v>
      </c>
    </row>
    <row>
      <c>
        <is>
          <t>1372293</t>
        </is>
      </c>
      <c>
        <v>1</v>
      </c>
      <c>
        <is>
          <t>İZMİR</t>
        </is>
      </c>
      <c>
        <v>GAZİEMİR</v>
      </c>
      <c>
        <is>
          <t>K-3741 35-08-K03741_35-08-K03741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10:09:39</t>
        </is>
      </c>
      <c>
        <is>
          <t>02.07.2020 12:01:00</t>
        </is>
      </c>
      <c>
        <v>1.855833333</v>
      </c>
      <c>
        <v>1</v>
      </c>
      <c>
        <v>16</v>
      </c>
      <c>
        <v>0</v>
      </c>
      <c>
        <v>0</v>
      </c>
      <c>
        <v>1.855833</v>
      </c>
      <c>
        <v>29.693333</v>
      </c>
      <c>
        <v>0</v>
      </c>
      <c>
        <v>0</v>
      </c>
    </row>
    <row>
      <c>
        <is>
          <t>1411450</t>
        </is>
      </c>
      <c>
        <v>1</v>
      </c>
      <c>
        <is>
          <t>İZMİR</t>
        </is>
      </c>
      <c>
        <v>GÜZELBAHÇE</v>
      </c>
      <c>
        <is>
          <t>K-2888 35-10-K02888_98009141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12:02:42</t>
        </is>
      </c>
      <c>
        <is>
          <t>14.07.2020 13:40:39</t>
        </is>
      </c>
      <c>
        <v>1.6325</v>
      </c>
      <c>
        <v>0</v>
      </c>
      <c>
        <v>2</v>
      </c>
      <c>
        <v>0</v>
      </c>
      <c>
        <v>0</v>
      </c>
      <c>
        <v>0</v>
      </c>
      <c>
        <v>3.265</v>
      </c>
      <c>
        <v>0</v>
      </c>
      <c>
        <v>0</v>
      </c>
    </row>
    <row>
      <c>
        <is>
          <t>1411069</t>
        </is>
      </c>
      <c>
        <v>1</v>
      </c>
      <c>
        <is>
          <t>İZMİR</t>
        </is>
      </c>
      <c>
        <v>BUCA</v>
      </c>
      <c>
        <is>
          <t>K-843 35-03-K00843_D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18:52:13</t>
        </is>
      </c>
      <c>
        <is>
          <t>13.07.2020 20:26:42</t>
        </is>
      </c>
      <c>
        <v>1.574722222</v>
      </c>
      <c>
        <v>0</v>
      </c>
      <c>
        <v>45</v>
      </c>
      <c>
        <v>0</v>
      </c>
      <c>
        <v>0</v>
      </c>
      <c>
        <v>0</v>
      </c>
      <c>
        <v>70.8625</v>
      </c>
      <c>
        <v>0</v>
      </c>
      <c>
        <v>0</v>
      </c>
    </row>
    <row>
      <c>
        <is>
          <t>1477756</t>
        </is>
      </c>
      <c>
        <v>1</v>
      </c>
      <c>
        <is>
          <t>İZMİR</t>
        </is>
      </c>
      <c>
        <v>BORNOVA</v>
      </c>
      <c>
        <is>
          <t>M-3 35-02-M00003_910078238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13:23:24</t>
        </is>
      </c>
      <c>
        <is>
          <t>27.07.2020 01:08:56</t>
        </is>
      </c>
      <c>
        <v>11.758888888</v>
      </c>
      <c>
        <v>0</v>
      </c>
      <c>
        <v>2</v>
      </c>
      <c>
        <v>0</v>
      </c>
      <c>
        <v>0</v>
      </c>
      <c>
        <v>0</v>
      </c>
      <c>
        <v>23.517778</v>
      </c>
      <c>
        <v>0</v>
      </c>
      <c>
        <v>0</v>
      </c>
    </row>
    <row>
      <c>
        <is>
          <t>1478006</t>
        </is>
      </c>
      <c>
        <v>1</v>
      </c>
      <c>
        <is>
          <t>İZMİR</t>
        </is>
      </c>
      <c>
        <v>BORNOVA</v>
      </c>
      <c>
        <is>
          <t>M-3 35-02-M00003_910078238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14:31:19</t>
        </is>
      </c>
      <c>
        <is>
          <t>27.07.2020 20:20:20</t>
        </is>
      </c>
      <c>
        <v>5.816944444</v>
      </c>
      <c>
        <v>0</v>
      </c>
      <c>
        <v>2</v>
      </c>
      <c>
        <v>0</v>
      </c>
      <c>
        <v>0</v>
      </c>
      <c>
        <v>0</v>
      </c>
      <c>
        <v>11.633889</v>
      </c>
      <c>
        <v>0</v>
      </c>
      <c>
        <v>0</v>
      </c>
    </row>
    <row>
      <c>
        <is>
          <t>1423526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10:15:11</t>
        </is>
      </c>
      <c>
        <is>
          <t>18.07.2020 10:54:16</t>
        </is>
      </c>
      <c>
        <v>0.651388888</v>
      </c>
      <c>
        <v>6</v>
      </c>
      <c>
        <v>174</v>
      </c>
      <c>
        <v>41</v>
      </c>
      <c>
        <v>99</v>
      </c>
      <c>
        <v>3.908333</v>
      </c>
      <c>
        <v>113.341667</v>
      </c>
      <c>
        <v>26.706944</v>
      </c>
      <c>
        <v>64.4875</v>
      </c>
    </row>
    <row>
      <c>
        <is>
          <t>1477029</t>
        </is>
      </c>
      <c>
        <v>1</v>
      </c>
      <c>
        <is>
          <t>İZMİR</t>
        </is>
      </c>
      <c>
        <v>KARŞIYAKA</v>
      </c>
      <c>
        <is>
          <t>K-244 35-04-K00244_99183263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22:20:04</t>
        </is>
      </c>
      <c>
        <is>
          <t>25.07.2020 00:37:48</t>
        </is>
      </c>
      <c>
        <v>2.295555555</v>
      </c>
      <c>
        <v>0</v>
      </c>
      <c>
        <v>1</v>
      </c>
      <c>
        <v>0</v>
      </c>
      <c>
        <v>0</v>
      </c>
      <c>
        <v>0</v>
      </c>
      <c>
        <v>2.295556</v>
      </c>
      <c>
        <v>0</v>
      </c>
      <c>
        <v>0</v>
      </c>
    </row>
    <row>
      <c>
        <is>
          <t>1397527</t>
        </is>
      </c>
      <c>
        <v>1</v>
      </c>
      <c>
        <is>
          <t>İZMİR</t>
        </is>
      </c>
      <c>
        <v>BORNOVA</v>
      </c>
      <c>
        <is>
          <t>M-287 35-02-M00287_910281677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10:54:40</t>
        </is>
      </c>
      <c>
        <is>
          <t>08.07.2020 13:02:38</t>
        </is>
      </c>
      <c>
        <v>2.132777777</v>
      </c>
      <c>
        <v>0</v>
      </c>
      <c>
        <v>22</v>
      </c>
      <c>
        <v>0</v>
      </c>
      <c>
        <v>0</v>
      </c>
      <c>
        <v>0</v>
      </c>
      <c>
        <v>46.921111</v>
      </c>
      <c>
        <v>0</v>
      </c>
      <c>
        <v>0</v>
      </c>
    </row>
    <row>
      <c>
        <is>
          <t>1422403</t>
        </is>
      </c>
      <c>
        <v>1</v>
      </c>
      <c>
        <is>
          <t>İZMİR</t>
        </is>
      </c>
      <c>
        <v>URLA</v>
      </c>
      <c>
        <is>
          <t>BARBAROS TR-1 35-19-M00199_Ayırıcı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09:18:25</t>
        </is>
      </c>
      <c>
        <is>
          <t>16.07.2020 10:05:00</t>
        </is>
      </c>
      <c>
        <v>0.776388888</v>
      </c>
      <c>
        <v>0</v>
      </c>
      <c>
        <v>0</v>
      </c>
      <c>
        <v>1</v>
      </c>
      <c>
        <v>125</v>
      </c>
      <c>
        <v>0</v>
      </c>
      <c>
        <v>0</v>
      </c>
      <c>
        <v>0.776389</v>
      </c>
      <c>
        <v>97.048611</v>
      </c>
    </row>
    <row>
      <c>
        <is>
          <t>1397472</t>
        </is>
      </c>
      <c>
        <v>1</v>
      </c>
      <c>
        <is>
          <t>İZMİR</t>
        </is>
      </c>
      <c>
        <v>MENDERES</v>
      </c>
      <c>
        <is>
          <t>DM-4/TR-12 35-22-M00081_6010670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09:09:19</t>
        </is>
      </c>
      <c>
        <is>
          <t>08.07.2020 11:37:53</t>
        </is>
      </c>
      <c>
        <v>2.476111111</v>
      </c>
      <c>
        <v>0</v>
      </c>
      <c>
        <v>25</v>
      </c>
      <c>
        <v>0</v>
      </c>
      <c>
        <v>0</v>
      </c>
      <c>
        <v>0</v>
      </c>
      <c>
        <v>61.902778</v>
      </c>
      <c>
        <v>0</v>
      </c>
      <c>
        <v>0</v>
      </c>
    </row>
    <row>
      <c>
        <is>
          <t>1477004</t>
        </is>
      </c>
      <c>
        <v>1</v>
      </c>
      <c>
        <is>
          <t>İZMİR</t>
        </is>
      </c>
      <c>
        <v>MENDERES</v>
      </c>
      <c>
        <is>
          <t>OĞLANANASI TR-5 KÖK 35-22-M00092_35-22-M00092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21:01:06</t>
        </is>
      </c>
      <c>
        <is>
          <t>24.07.2020 21:41:40</t>
        </is>
      </c>
      <c>
        <v>0.676111111</v>
      </c>
      <c>
        <v>2</v>
      </c>
      <c>
        <v>46</v>
      </c>
      <c>
        <v>0</v>
      </c>
      <c>
        <v>5</v>
      </c>
      <c>
        <v>1.352222</v>
      </c>
      <c>
        <v>31.101111</v>
      </c>
      <c>
        <v>0</v>
      </c>
      <c>
        <v>3.380556</v>
      </c>
    </row>
    <row>
      <c>
        <is>
          <t>1480859</t>
        </is>
      </c>
      <c>
        <v>1</v>
      </c>
      <c>
        <is>
          <t>İZMİR</t>
        </is>
      </c>
      <c>
        <v>MENDERES</v>
      </c>
      <c>
        <is>
          <t>OĞLANANASI TR-5 KÖK 35-22-M00092_35-22-M00092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23:15:04</t>
        </is>
      </c>
      <c>
        <is>
          <t>31.07.2020 00:13:31</t>
        </is>
      </c>
      <c>
        <v>0.974166666</v>
      </c>
      <c>
        <v>2</v>
      </c>
      <c>
        <v>46</v>
      </c>
      <c>
        <v>0</v>
      </c>
      <c>
        <v>5</v>
      </c>
      <c>
        <v>1.948333</v>
      </c>
      <c>
        <v>44.811667</v>
      </c>
      <c>
        <v>0</v>
      </c>
      <c>
        <v>4.870833</v>
      </c>
    </row>
    <row>
      <c>
        <is>
          <t>1478111</t>
        </is>
      </c>
      <c>
        <v>1</v>
      </c>
      <c>
        <is>
          <t>İZMİR</t>
        </is>
      </c>
      <c>
        <v>BORNOVA</v>
      </c>
      <c>
        <is>
          <t>M-2740(YATIRIM REZERVE) 35-02-M02740_35-02-M02740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09:45:46</t>
        </is>
      </c>
      <c>
        <is>
          <t>27.07.2020 10:48:00</t>
        </is>
      </c>
      <c>
        <v>1.037222222</v>
      </c>
      <c>
        <v>1</v>
      </c>
      <c>
        <v>0</v>
      </c>
      <c>
        <v>0</v>
      </c>
      <c>
        <v>0</v>
      </c>
      <c>
        <v>1.037222</v>
      </c>
      <c>
        <v>0</v>
      </c>
      <c>
        <v>0</v>
      </c>
      <c>
        <v>0</v>
      </c>
    </row>
    <row>
      <c>
        <is>
          <t>1476612</t>
        </is>
      </c>
      <c>
        <v>1</v>
      </c>
      <c>
        <is>
          <t>İZMİR</t>
        </is>
      </c>
      <c>
        <v>MENDERES</v>
      </c>
      <c>
        <is>
          <t>TAHTALIÇAY KÖK (M-751) 35-22-M00145_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10:01:07</t>
        </is>
      </c>
      <c>
        <is>
          <t>24.07.2020 10:51:33</t>
        </is>
      </c>
      <c>
        <v>0.840555555</v>
      </c>
      <c>
        <v>1</v>
      </c>
      <c>
        <v>1</v>
      </c>
      <c>
        <v>27</v>
      </c>
      <c>
        <v>41</v>
      </c>
      <c>
        <v>0.840556</v>
      </c>
      <c>
        <v>0.840556</v>
      </c>
      <c>
        <v>22.695</v>
      </c>
      <c>
        <v>34.462778</v>
      </c>
    </row>
    <row>
      <c>
        <is>
          <t>1397667</t>
        </is>
      </c>
      <c>
        <v>1</v>
      </c>
      <c>
        <is>
          <t>MANİSA</t>
        </is>
      </c>
      <c>
        <v>YUNUSEMRE</v>
      </c>
      <c>
        <is>
          <t>ADNAN ÖZGÜR VE ARK.TARIMSAL SULAMA GRUBU 45-71-M01640_Ayırıcı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15:25:32</t>
        </is>
      </c>
      <c>
        <is>
          <t>08.07.2020 17:07:15</t>
        </is>
      </c>
      <c>
        <v>1.695277777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27.124444</v>
      </c>
    </row>
    <row>
      <c>
        <is>
          <t>1411140</t>
        </is>
      </c>
      <c>
        <v>1</v>
      </c>
      <c>
        <is>
          <t>İZMİR</t>
        </is>
      </c>
      <c>
        <v>BUCA</v>
      </c>
      <c>
        <is>
          <t>K-843 35-03-K00843_D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22:17:41</t>
        </is>
      </c>
      <c>
        <is>
          <t>14.07.2020 05:20:12</t>
        </is>
      </c>
      <c>
        <v>7.041944444</v>
      </c>
      <c>
        <v>0</v>
      </c>
      <c>
        <v>45</v>
      </c>
      <c>
        <v>0</v>
      </c>
      <c>
        <v>0</v>
      </c>
      <c>
        <v>0</v>
      </c>
      <c>
        <v>316.8875</v>
      </c>
      <c>
        <v>0</v>
      </c>
      <c>
        <v>0</v>
      </c>
    </row>
    <row>
      <c>
        <is>
          <t>1411145</t>
        </is>
      </c>
      <c>
        <v>1</v>
      </c>
      <c>
        <is>
          <t>İZMİR</t>
        </is>
      </c>
      <c>
        <v>BORNOVA</v>
      </c>
      <c>
        <is>
          <t>M-314 35-02-M00314_99592182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21:01:47</t>
        </is>
      </c>
      <c>
        <is>
          <t>13.07.2020 22:26:55</t>
        </is>
      </c>
      <c>
        <v>1.418888888</v>
      </c>
      <c>
        <v>0</v>
      </c>
      <c>
        <v>2</v>
      </c>
      <c>
        <v>0</v>
      </c>
      <c>
        <v>0</v>
      </c>
      <c>
        <v>0</v>
      </c>
      <c>
        <v>2.837778</v>
      </c>
      <c>
        <v>0</v>
      </c>
      <c>
        <v>0</v>
      </c>
    </row>
    <row>
      <c>
        <is>
          <t>1476867</t>
        </is>
      </c>
      <c>
        <v>1</v>
      </c>
      <c>
        <is>
          <t>İZMİR</t>
        </is>
      </c>
      <c>
        <v>MENEMEN</v>
      </c>
      <c>
        <is>
          <t>HATUNDERE TR-1 35-28-M00471_B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16:38:06</t>
        </is>
      </c>
      <c>
        <is>
          <t>24.07.2020 17:53:30</t>
        </is>
      </c>
      <c>
        <v>1.256666666</v>
      </c>
      <c>
        <v>0</v>
      </c>
      <c>
        <v>0</v>
      </c>
      <c>
        <v>0</v>
      </c>
      <c>
        <v>162</v>
      </c>
      <c>
        <v>0</v>
      </c>
      <c>
        <v>0</v>
      </c>
      <c>
        <v>0</v>
      </c>
      <c>
        <v>203.58</v>
      </c>
    </row>
    <row>
      <c>
        <is>
          <t>1480745</t>
        </is>
      </c>
      <c>
        <v>1</v>
      </c>
      <c>
        <is>
          <t>İZMİR</t>
        </is>
      </c>
      <c>
        <v>MENEMEN</v>
      </c>
      <c>
        <is>
          <t>HATUNDERE TR-1 35-28-M00471_B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19:50:34</t>
        </is>
      </c>
      <c>
        <is>
          <t>31.07.2020 00:40:11</t>
        </is>
      </c>
      <c>
        <v>4.826944444</v>
      </c>
      <c>
        <v>0</v>
      </c>
      <c>
        <v>0</v>
      </c>
      <c>
        <v>0</v>
      </c>
      <c>
        <v>162</v>
      </c>
      <c>
        <v>0</v>
      </c>
      <c>
        <v>0</v>
      </c>
      <c>
        <v>0</v>
      </c>
      <c>
        <v>781.965</v>
      </c>
    </row>
    <row>
      <c>
        <is>
          <t>1480669</t>
        </is>
      </c>
      <c>
        <v>1</v>
      </c>
      <c>
        <is>
          <t>İZMİR</t>
        </is>
      </c>
      <c>
        <v>MENDERES</v>
      </c>
      <c>
        <is>
          <t>TAHTALIÇAY KÖK (M-751) 35-22-M00145_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18:17:32</t>
        </is>
      </c>
      <c>
        <is>
          <t>30.07.2020 19:41:43</t>
        </is>
      </c>
      <c>
        <v>1.403055555</v>
      </c>
      <c>
        <v>1</v>
      </c>
      <c>
        <v>1</v>
      </c>
      <c>
        <v>27</v>
      </c>
      <c>
        <v>41</v>
      </c>
      <c>
        <v>1.403056</v>
      </c>
      <c>
        <v>1.403056</v>
      </c>
      <c>
        <v>37.8825</v>
      </c>
      <c>
        <v>57.525278</v>
      </c>
    </row>
    <row>
      <c>
        <is>
          <t>1373129</t>
        </is>
      </c>
      <c>
        <v>1</v>
      </c>
      <c>
        <is>
          <t>İZMİR</t>
        </is>
      </c>
      <c>
        <v>BORNOVA</v>
      </c>
      <c>
        <is>
          <t>M-1207 35-02-M01207_B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10:20:01</t>
        </is>
      </c>
      <c>
        <is>
          <t>03.07.2020 13:36:07</t>
        </is>
      </c>
      <c>
        <v>3.268333333</v>
      </c>
      <c>
        <v>0</v>
      </c>
      <c>
        <v>202</v>
      </c>
      <c>
        <v>0</v>
      </c>
      <c>
        <v>0</v>
      </c>
      <c>
        <v>0</v>
      </c>
      <c>
        <v>660.203333</v>
      </c>
      <c>
        <v>0</v>
      </c>
      <c>
        <v>0</v>
      </c>
    </row>
    <row>
      <c>
        <is>
          <t>1372164</t>
        </is>
      </c>
      <c>
        <v>1</v>
      </c>
      <c>
        <is>
          <t>İZMİR</t>
        </is>
      </c>
      <c>
        <v>MENDERES</v>
      </c>
      <c>
        <is>
          <t>M-292 OĞLANANASI HAVUZ TR 35-22-M00643_Ayırıcı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07:30:30</t>
        </is>
      </c>
      <c>
        <is>
          <t>02.07.2020 09:15:58</t>
        </is>
      </c>
      <c>
        <v>1.757777777</v>
      </c>
      <c>
        <v>0</v>
      </c>
      <c>
        <v>22</v>
      </c>
      <c>
        <v>3</v>
      </c>
      <c>
        <v>7</v>
      </c>
      <c>
        <v>0</v>
      </c>
      <c>
        <v>38.671111</v>
      </c>
      <c>
        <v>5.273333</v>
      </c>
      <c>
        <v>12.304444</v>
      </c>
    </row>
    <row>
      <c>
        <is>
          <t>1372574</t>
        </is>
      </c>
      <c>
        <v>1</v>
      </c>
      <c>
        <is>
          <t>İZMİR</t>
        </is>
      </c>
      <c>
        <v>BORNOVA</v>
      </c>
      <c>
        <is>
          <t>M-319 35-02-M00319_910141227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16:21:03</t>
        </is>
      </c>
      <c>
        <is>
          <t>02.07.2020 18:04:21</t>
        </is>
      </c>
      <c>
        <v>1.721666666</v>
      </c>
      <c>
        <v>0</v>
      </c>
      <c>
        <v>5</v>
      </c>
      <c>
        <v>0</v>
      </c>
      <c>
        <v>0</v>
      </c>
      <c>
        <v>0</v>
      </c>
      <c>
        <v>8.608333</v>
      </c>
      <c>
        <v>0</v>
      </c>
      <c>
        <v>0</v>
      </c>
    </row>
    <row>
      <c>
        <is>
          <t>1411670</t>
        </is>
      </c>
      <c>
        <v>1</v>
      </c>
      <c>
        <is>
          <t>İZMİR</t>
        </is>
      </c>
      <c>
        <v>MENDERES</v>
      </c>
      <c>
        <is>
          <t>M-1901 OĞLANANASI TR-11 35-22-M00644_95000007543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17:17:20</t>
        </is>
      </c>
      <c>
        <is>
          <t>14.07.2020 19:51:52</t>
        </is>
      </c>
      <c>
        <v>2.575555555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2.575556</v>
      </c>
    </row>
    <row>
      <c>
        <is>
          <t>1411768</t>
        </is>
      </c>
      <c>
        <v>1</v>
      </c>
      <c>
        <is>
          <t>İZMİR</t>
        </is>
      </c>
      <c>
        <v>MENDERES</v>
      </c>
      <c>
        <is>
          <t>M-1901 OĞLANANASI TR-11 35-22-M00644_95000007543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20:18:00</t>
        </is>
      </c>
      <c>
        <is>
          <t>14.07.2020 20:50:31</t>
        </is>
      </c>
      <c>
        <v>0.541944444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0.541944</v>
      </c>
    </row>
    <row>
      <c>
        <is>
          <t>1424525</t>
        </is>
      </c>
      <c>
        <v>1</v>
      </c>
      <c>
        <is>
          <t>İZMİR</t>
        </is>
      </c>
      <c>
        <v>BORNOVA</v>
      </c>
      <c>
        <is>
          <t>M-319 35-02-M00319_A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10:51:33</t>
        </is>
      </c>
      <c>
        <is>
          <t>20.07.2020 12:07:19</t>
        </is>
      </c>
      <c>
        <v>1.262777777</v>
      </c>
      <c>
        <v>0</v>
      </c>
      <c>
        <v>17</v>
      </c>
      <c>
        <v>0</v>
      </c>
      <c>
        <v>0</v>
      </c>
      <c>
        <v>0</v>
      </c>
      <c>
        <v>21.467222</v>
      </c>
      <c>
        <v>0</v>
      </c>
      <c>
        <v>0</v>
      </c>
    </row>
    <row>
      <c>
        <is>
          <t>1478592</t>
        </is>
      </c>
      <c>
        <v>1</v>
      </c>
      <c>
        <is>
          <t>İZMİR</t>
        </is>
      </c>
      <c>
        <v>BORNOVA</v>
      </c>
      <c>
        <is>
          <t>M-442 35-02-M00442_910239129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09:05:54</t>
        </is>
      </c>
      <c>
        <is>
          <t>28.07.2020 10:12:49</t>
        </is>
      </c>
      <c>
        <v>1.115277777</v>
      </c>
      <c>
        <v>0</v>
      </c>
      <c>
        <v>1</v>
      </c>
      <c>
        <v>0</v>
      </c>
      <c>
        <v>0</v>
      </c>
      <c>
        <v>0</v>
      </c>
      <c>
        <v>1.115278</v>
      </c>
      <c>
        <v>0</v>
      </c>
      <c>
        <v>0</v>
      </c>
    </row>
    <row>
      <c>
        <is>
          <t>1478319</t>
        </is>
      </c>
      <c>
        <v>1</v>
      </c>
      <c>
        <is>
          <t>İZMİR</t>
        </is>
      </c>
      <c>
        <v>BORNOVA</v>
      </c>
      <c>
        <is>
          <t>M-442 35-02-M00442_A A1B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16:14:30</t>
        </is>
      </c>
      <c>
        <is>
          <t>27.07.2020 18:56:05</t>
        </is>
      </c>
      <c>
        <v>2.693055555</v>
      </c>
      <c>
        <v>0</v>
      </c>
      <c>
        <v>4</v>
      </c>
      <c>
        <v>0</v>
      </c>
      <c>
        <v>0</v>
      </c>
      <c>
        <v>0</v>
      </c>
      <c>
        <v>10.772222</v>
      </c>
      <c>
        <v>0</v>
      </c>
      <c>
        <v>0</v>
      </c>
    </row>
    <row>
      <c>
        <is>
          <t>1435242</t>
        </is>
      </c>
      <c>
        <v>1</v>
      </c>
      <c>
        <is>
          <t>İZMİR</t>
        </is>
      </c>
      <c>
        <v>BAYRAKLI</v>
      </c>
      <c>
        <is>
          <t>K-1699 35-02-K01699_910102420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15:42:16</t>
        </is>
      </c>
      <c>
        <is>
          <t>21.07.2020 17:07:30</t>
        </is>
      </c>
      <c>
        <v>1.420555555</v>
      </c>
      <c>
        <v>0</v>
      </c>
      <c>
        <v>17</v>
      </c>
      <c>
        <v>0</v>
      </c>
      <c>
        <v>0</v>
      </c>
      <c>
        <v>0</v>
      </c>
      <c>
        <v>24.149444</v>
      </c>
      <c>
        <v>0</v>
      </c>
      <c>
        <v>0</v>
      </c>
    </row>
    <row>
      <c>
        <is>
          <t>1424496</t>
        </is>
      </c>
      <c>
        <v>1</v>
      </c>
      <c>
        <is>
          <t>İZMİR</t>
        </is>
      </c>
      <c>
        <v>BAYRAKLI</v>
      </c>
      <c>
        <is>
          <t>K-820 35-04-K00820_A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11:20:29</t>
        </is>
      </c>
      <c>
        <is>
          <t>20.07.2020 11:43:48</t>
        </is>
      </c>
      <c>
        <v>0.388611111</v>
      </c>
      <c>
        <v>0</v>
      </c>
      <c>
        <v>124</v>
      </c>
      <c>
        <v>0</v>
      </c>
      <c>
        <v>0</v>
      </c>
      <c>
        <v>0</v>
      </c>
      <c>
        <v>48.187778</v>
      </c>
      <c>
        <v>0</v>
      </c>
      <c>
        <v>0</v>
      </c>
    </row>
    <row>
      <c>
        <is>
          <t>1435308</t>
        </is>
      </c>
      <c>
        <v>1</v>
      </c>
      <c>
        <is>
          <t>İZMİR</t>
        </is>
      </c>
      <c>
        <v>BAYRAKLI</v>
      </c>
      <c>
        <is>
          <t>K-1699 35-02-K01699_962687321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20:43:49</t>
        </is>
      </c>
      <c>
        <is>
          <t>21.07.2020 21:21:38</t>
        </is>
      </c>
      <c>
        <v>0.630277777</v>
      </c>
      <c>
        <v>0</v>
      </c>
      <c>
        <v>1</v>
      </c>
      <c>
        <v>0</v>
      </c>
      <c>
        <v>0</v>
      </c>
      <c>
        <v>0</v>
      </c>
      <c>
        <v>0.630278</v>
      </c>
      <c>
        <v>0</v>
      </c>
      <c>
        <v>0</v>
      </c>
    </row>
    <row>
      <c>
        <is>
          <t>1399506</t>
        </is>
      </c>
      <c>
        <v>1</v>
      </c>
      <c>
        <is>
          <t>İZMİR</t>
        </is>
      </c>
      <c>
        <v>TORBALI</v>
      </c>
      <c>
        <is>
          <t>ARSLANLAR TM 35-26-A00004_BALIKDAĞI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07:32:31</t>
        </is>
      </c>
      <c>
        <is>
          <t>11.07.2020 10:07:45</t>
        </is>
      </c>
      <c>
        <v>2.587222222</v>
      </c>
      <c>
        <v>0</v>
      </c>
      <c>
        <v>0</v>
      </c>
      <c>
        <v>32</v>
      </c>
      <c>
        <v>0</v>
      </c>
      <c>
        <v>0</v>
      </c>
      <c>
        <v>0</v>
      </c>
      <c>
        <v>82.791111</v>
      </c>
      <c>
        <v>0</v>
      </c>
    </row>
    <row>
      <c>
        <is>
          <t>1374714</t>
        </is>
      </c>
      <c>
        <v>1</v>
      </c>
      <c>
        <is>
          <t>İZMİR</t>
        </is>
      </c>
      <c>
        <v>TORBALI</v>
      </c>
      <c>
        <is>
          <t>ARSLANLAR TM 35-26-A00004_BALIKDAĞI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11:03:22</t>
        </is>
      </c>
      <c>
        <is>
          <t>05.07.2020 11:52:17</t>
        </is>
      </c>
      <c>
        <v>0.815277777</v>
      </c>
      <c>
        <v>0</v>
      </c>
      <c>
        <v>0</v>
      </c>
      <c>
        <v>32</v>
      </c>
      <c>
        <v>0</v>
      </c>
      <c>
        <v>0</v>
      </c>
      <c>
        <v>0</v>
      </c>
      <c>
        <v>26.088889</v>
      </c>
      <c>
        <v>0</v>
      </c>
    </row>
    <row>
      <c>
        <is>
          <t>1399315</t>
        </is>
      </c>
      <c>
        <v>1</v>
      </c>
      <c>
        <is>
          <t>İZMİR</t>
        </is>
      </c>
      <c>
        <v>ÇEŞME</v>
      </c>
      <c>
        <is>
          <t>L-111 OVACIK 35-18-L00111_950439375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17:58:29</t>
        </is>
      </c>
      <c>
        <is>
          <t>10.07.2020 21:47:11</t>
        </is>
      </c>
      <c>
        <v>3.811666666</v>
      </c>
      <c>
        <v>0</v>
      </c>
      <c>
        <v>1</v>
      </c>
      <c>
        <v>0</v>
      </c>
      <c>
        <v>0</v>
      </c>
      <c>
        <v>0</v>
      </c>
      <c>
        <v>3.811667</v>
      </c>
      <c>
        <v>0</v>
      </c>
      <c>
        <v>0</v>
      </c>
    </row>
    <row>
      <c>
        <is>
          <t>1411874</t>
        </is>
      </c>
      <c>
        <v>1</v>
      </c>
      <c>
        <is>
          <t>İZMİR</t>
        </is>
      </c>
      <c>
        <v>BORNOVA</v>
      </c>
      <c>
        <is>
          <t>M-423 35-02-M00423_910241844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06:01:59</t>
        </is>
      </c>
      <c>
        <is>
          <t>15.07.2020 07:00:11</t>
        </is>
      </c>
      <c>
        <v>0.97</v>
      </c>
      <c>
        <v>0</v>
      </c>
      <c>
        <v>5</v>
      </c>
      <c>
        <v>0</v>
      </c>
      <c>
        <v>0</v>
      </c>
      <c>
        <v>0</v>
      </c>
      <c>
        <v>4.85</v>
      </c>
      <c>
        <v>0</v>
      </c>
      <c>
        <v>0</v>
      </c>
    </row>
    <row>
      <c>
        <is>
          <t>1422830</t>
        </is>
      </c>
      <c>
        <v>1</v>
      </c>
      <c>
        <is>
          <t>İZMİR</t>
        </is>
      </c>
      <c>
        <v>BORNOVA</v>
      </c>
      <c>
        <is>
          <t>M-30 35-02-M00030_M-33-M05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08:21:46</t>
        </is>
      </c>
      <c>
        <is>
          <t>17.07.2020 08:37:13</t>
        </is>
      </c>
      <c>
        <v>0.2575</v>
      </c>
      <c>
        <v>6</v>
      </c>
      <c>
        <v>33</v>
      </c>
      <c>
        <v>0</v>
      </c>
      <c>
        <v>0</v>
      </c>
      <c>
        <v>1.545</v>
      </c>
      <c>
        <v>8.4975</v>
      </c>
      <c>
        <v>0</v>
      </c>
      <c>
        <v>0</v>
      </c>
    </row>
    <row>
      <c>
        <is>
          <t>1422372</t>
        </is>
      </c>
      <c>
        <v>1</v>
      </c>
      <c>
        <is>
          <t>İZMİR</t>
        </is>
      </c>
      <c>
        <v>BORNOVA</v>
      </c>
      <c>
        <is>
          <t>M-4 35-02-M00004_35-02-M00004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09:12:42</t>
        </is>
      </c>
      <c>
        <is>
          <t>16.07.2020 13:14:00</t>
        </is>
      </c>
      <c>
        <v>4.021666666</v>
      </c>
      <c>
        <v>1</v>
      </c>
      <c>
        <v>629</v>
      </c>
      <c>
        <v>0</v>
      </c>
      <c>
        <v>0</v>
      </c>
      <c>
        <v>4.021667</v>
      </c>
      <c>
        <v>2529.628333</v>
      </c>
      <c>
        <v>0</v>
      </c>
      <c>
        <v>0</v>
      </c>
    </row>
    <row>
      <c>
        <is>
          <t>1374655</t>
        </is>
      </c>
      <c>
        <v>1</v>
      </c>
      <c>
        <is>
          <t>İZMİR</t>
        </is>
      </c>
      <c>
        <v>BORNOVA</v>
      </c>
      <c>
        <is>
          <t>M-10 35-02-M00010_B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05.07.2020 09:53:16</t>
        </is>
      </c>
      <c>
        <is>
          <t>05.07.2020 10:44:50</t>
        </is>
      </c>
      <c>
        <v>0.859428611</v>
      </c>
      <c>
        <v>0</v>
      </c>
      <c>
        <v>14</v>
      </c>
      <c>
        <v>0</v>
      </c>
      <c>
        <v>0</v>
      </c>
      <c>
        <v>0</v>
      </c>
      <c>
        <v>12.032001</v>
      </c>
      <c>
        <v>0</v>
      </c>
      <c>
        <v>0</v>
      </c>
    </row>
    <row>
      <c>
        <is>
          <t>1373181</t>
        </is>
      </c>
      <c>
        <v>1</v>
      </c>
      <c>
        <is>
          <t>İZMİR</t>
        </is>
      </c>
      <c>
        <v>BORNOVA</v>
      </c>
      <c>
        <is>
          <t>M-10 35-02-M00010_D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09:52:32</t>
        </is>
      </c>
      <c>
        <is>
          <t>03.07.2020 11:38:47</t>
        </is>
      </c>
      <c>
        <v>1.770833333</v>
      </c>
      <c>
        <v>0</v>
      </c>
      <c>
        <v>8</v>
      </c>
      <c>
        <v>0</v>
      </c>
      <c>
        <v>0</v>
      </c>
      <c>
        <v>0</v>
      </c>
      <c>
        <v>14.166667</v>
      </c>
      <c>
        <v>0</v>
      </c>
      <c>
        <v>0</v>
      </c>
    </row>
    <row>
      <c>
        <is>
          <t>1399709</t>
        </is>
      </c>
      <c>
        <v>1</v>
      </c>
      <c>
        <is>
          <t>İZMİR</t>
        </is>
      </c>
      <c>
        <v>BORNOVA</v>
      </c>
      <c>
        <is>
          <t>M-10 35-02-M00010_A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12:44:24</t>
        </is>
      </c>
      <c>
        <is>
          <t>11.07.2020 16:59:22</t>
        </is>
      </c>
      <c>
        <v>4.249444444</v>
      </c>
      <c>
        <v>0</v>
      </c>
      <c>
        <v>7</v>
      </c>
      <c>
        <v>0</v>
      </c>
      <c>
        <v>0</v>
      </c>
      <c>
        <v>0</v>
      </c>
      <c>
        <v>29.746111</v>
      </c>
      <c>
        <v>0</v>
      </c>
      <c>
        <v>0</v>
      </c>
    </row>
    <row>
      <c>
        <is>
          <t>1385541</t>
        </is>
      </c>
      <c>
        <v>1</v>
      </c>
      <c>
        <is>
          <t>İZMİR</t>
        </is>
      </c>
      <c>
        <v>BORNOVA</v>
      </c>
      <c>
        <is>
          <t>M-247 35-02-M00247_910094621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09:23:44</t>
        </is>
      </c>
      <c>
        <is>
          <t>06.07.2020 11:11:03</t>
        </is>
      </c>
      <c>
        <v>1.788611111</v>
      </c>
      <c>
        <v>0</v>
      </c>
      <c>
        <v>26</v>
      </c>
      <c>
        <v>0</v>
      </c>
      <c>
        <v>0</v>
      </c>
      <c>
        <v>0</v>
      </c>
      <c>
        <v>46.503889</v>
      </c>
      <c>
        <v>0</v>
      </c>
      <c>
        <v>0</v>
      </c>
    </row>
    <row>
      <c>
        <is>
          <t>1480164</t>
        </is>
      </c>
      <c>
        <v>1</v>
      </c>
      <c>
        <is>
          <t>İZMİR</t>
        </is>
      </c>
      <c>
        <v>BORNOVA</v>
      </c>
      <c>
        <is>
          <t>M-1344 35-02-M01344_A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20:22:38</t>
        </is>
      </c>
      <c>
        <is>
          <t>29.07.2020 21:32:20</t>
        </is>
      </c>
      <c>
        <v>1.161666666</v>
      </c>
      <c>
        <v>0</v>
      </c>
      <c>
        <v>16</v>
      </c>
      <c>
        <v>0</v>
      </c>
      <c>
        <v>0</v>
      </c>
      <c>
        <v>0</v>
      </c>
      <c>
        <v>18.586667</v>
      </c>
      <c>
        <v>0</v>
      </c>
      <c>
        <v>0</v>
      </c>
    </row>
    <row>
      <c>
        <is>
          <t>1477069</t>
        </is>
      </c>
      <c>
        <v>1</v>
      </c>
      <c>
        <is>
          <t>İZMİR</t>
        </is>
      </c>
      <c>
        <v>BORNOVA</v>
      </c>
      <c>
        <is>
          <t>M-30 35-02-M00030_M-454-M08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05:56:31</t>
        </is>
      </c>
      <c>
        <is>
          <t>25.07.2020 06:07:13</t>
        </is>
      </c>
      <c>
        <v>0.178333333</v>
      </c>
      <c>
        <v>17</v>
      </c>
      <c>
        <v>1640</v>
      </c>
      <c>
        <v>12</v>
      </c>
      <c>
        <v>1</v>
      </c>
      <c>
        <v>3.031667</v>
      </c>
      <c>
        <v>292.466666</v>
      </c>
      <c>
        <v>2.14</v>
      </c>
      <c>
        <v>0.178333</v>
      </c>
    </row>
    <row>
      <c>
        <is>
          <t>1422409</t>
        </is>
      </c>
      <c>
        <v>1</v>
      </c>
      <c>
        <is>
          <t>İZMİR</t>
        </is>
      </c>
      <c>
        <v>BORNOVA</v>
      </c>
      <c>
        <is>
          <t>M-236 35-02-M00236_M-630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09:50:00</t>
        </is>
      </c>
      <c>
        <is>
          <t>16.07.2020 09:58:00</t>
        </is>
      </c>
      <c>
        <v>0.133333333</v>
      </c>
      <c>
        <v>21</v>
      </c>
      <c>
        <v>524</v>
      </c>
      <c>
        <v>0</v>
      </c>
      <c>
        <v>0</v>
      </c>
      <c>
        <v>2.8</v>
      </c>
      <c>
        <v>69.866666</v>
      </c>
      <c>
        <v>0</v>
      </c>
      <c>
        <v>0</v>
      </c>
    </row>
    <row>
      <c>
        <is>
          <t>1424122</t>
        </is>
      </c>
      <c>
        <v>1</v>
      </c>
      <c>
        <is>
          <t>İZMİR</t>
        </is>
      </c>
      <c>
        <v>BORNOVA</v>
      </c>
      <c>
        <is>
          <t>M-10 35-02-M00010_M-1437-M04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13:37:33</t>
        </is>
      </c>
      <c>
        <is>
          <t>19.07.2020 13:49:00</t>
        </is>
      </c>
      <c>
        <v>0.190833333</v>
      </c>
      <c>
        <v>5</v>
      </c>
      <c>
        <v>11</v>
      </c>
      <c>
        <v>0</v>
      </c>
      <c>
        <v>0</v>
      </c>
      <c>
        <v>0.954167</v>
      </c>
      <c>
        <v>2.099167</v>
      </c>
      <c>
        <v>0</v>
      </c>
      <c>
        <v>0</v>
      </c>
    </row>
    <row>
      <c>
        <is>
          <t>1422856</t>
        </is>
      </c>
      <c>
        <v>1</v>
      </c>
      <c>
        <is>
          <t>İZMİR</t>
        </is>
      </c>
      <c>
        <v>TORBALI</v>
      </c>
      <c>
        <is>
          <t>ÇAYBAŞI DM-1/19 35-26-M00182_35-26-M00182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09:00:19</t>
        </is>
      </c>
      <c>
        <is>
          <t>17.07.2020 09:27:50</t>
        </is>
      </c>
      <c>
        <v>0.458611111</v>
      </c>
      <c>
        <v>1</v>
      </c>
      <c>
        <v>17</v>
      </c>
      <c>
        <v>0</v>
      </c>
      <c>
        <v>19</v>
      </c>
      <c>
        <v>0.458611</v>
      </c>
      <c>
        <v>7.796389</v>
      </c>
      <c>
        <v>0</v>
      </c>
      <c>
        <v>8.713611</v>
      </c>
    </row>
    <row>
      <c>
        <is>
          <t>1372257</t>
        </is>
      </c>
      <c>
        <v>1</v>
      </c>
      <c>
        <is>
          <t>İZMİR</t>
        </is>
      </c>
      <c>
        <v>BORNOVA</v>
      </c>
      <c>
        <is>
          <t>M-10 35-02-M00010_M-1344-M03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09:39:49</t>
        </is>
      </c>
      <c>
        <is>
          <t>02.07.2020 10:12:43</t>
        </is>
      </c>
      <c>
        <v>0.548333333</v>
      </c>
      <c>
        <v>37</v>
      </c>
      <c>
        <v>3003</v>
      </c>
      <c>
        <v>2</v>
      </c>
      <c>
        <v>340</v>
      </c>
      <c>
        <v>20.288333</v>
      </c>
      <c>
        <v>1646.644999</v>
      </c>
      <c>
        <v>1.096667</v>
      </c>
      <c>
        <v>186.433333</v>
      </c>
    </row>
    <row>
      <c>
        <is>
          <t>1411671</t>
        </is>
      </c>
      <c>
        <v>1</v>
      </c>
      <c>
        <is>
          <t>İZMİR</t>
        </is>
      </c>
      <c>
        <v>BORNOVA</v>
      </c>
      <c>
        <is>
          <t>K-4482 35-02-K04482_910234587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17:26:43</t>
        </is>
      </c>
      <c>
        <is>
          <t>14.07.2020 19:33:38</t>
        </is>
      </c>
      <c>
        <v>2.115277777</v>
      </c>
      <c>
        <v>0</v>
      </c>
      <c>
        <v>3</v>
      </c>
      <c>
        <v>0</v>
      </c>
      <c>
        <v>0</v>
      </c>
      <c>
        <v>0</v>
      </c>
      <c>
        <v>6.345833</v>
      </c>
      <c>
        <v>0</v>
      </c>
      <c>
        <v>0</v>
      </c>
    </row>
    <row>
      <c>
        <is>
          <t>1372185</t>
        </is>
      </c>
      <c>
        <v>1</v>
      </c>
      <c>
        <is>
          <t>İZMİR</t>
        </is>
      </c>
      <c>
        <v>BORNOVA</v>
      </c>
      <c>
        <is>
          <t>M-10 35-02-M00010_M-1344-M03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08:40:49</t>
        </is>
      </c>
      <c>
        <is>
          <t>02.07.2020 09:02:00</t>
        </is>
      </c>
      <c>
        <v>0.353055555</v>
      </c>
      <c>
        <v>1</v>
      </c>
      <c>
        <v>16</v>
      </c>
      <c>
        <v>0</v>
      </c>
      <c>
        <v>0</v>
      </c>
      <c>
        <v>0.353056</v>
      </c>
      <c>
        <v>5.648889</v>
      </c>
      <c>
        <v>0</v>
      </c>
      <c>
        <v>0</v>
      </c>
    </row>
    <row>
      <c>
        <is>
          <t>1423069</t>
        </is>
      </c>
      <c>
        <v>1</v>
      </c>
      <c>
        <is>
          <t>İZMİR</t>
        </is>
      </c>
      <c>
        <v>BORNOVA</v>
      </c>
      <c>
        <is>
          <t>K-4482 35-02-K04482_910218781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12:44:20</t>
        </is>
      </c>
      <c>
        <is>
          <t>17.07.2020 14:54:23</t>
        </is>
      </c>
      <c>
        <v>2.1675</v>
      </c>
      <c>
        <v>0</v>
      </c>
      <c>
        <v>2</v>
      </c>
      <c>
        <v>0</v>
      </c>
      <c>
        <v>0</v>
      </c>
      <c>
        <v>0</v>
      </c>
      <c>
        <v>4.335</v>
      </c>
      <c>
        <v>0</v>
      </c>
      <c>
        <v>0</v>
      </c>
    </row>
    <row>
      <c>
        <is>
          <t>1411457</t>
        </is>
      </c>
      <c>
        <v>1</v>
      </c>
      <c>
        <is>
          <t>İZMİR</t>
        </is>
      </c>
      <c>
        <v>TORBALI</v>
      </c>
      <c>
        <is>
          <t>YAKUP ÇAKAR GRUBU 35-26-M01200_Ayırıcı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12:10:13</t>
        </is>
      </c>
      <c>
        <is>
          <t>14.07.2020 13:47:04</t>
        </is>
      </c>
      <c>
        <v>1.614166666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30.669167</v>
      </c>
    </row>
    <row>
      <c>
        <is>
          <t>1373954</t>
        </is>
      </c>
      <c>
        <v>1</v>
      </c>
      <c>
        <is>
          <t>İZMİR</t>
        </is>
      </c>
      <c>
        <v>BORNOVA</v>
      </c>
      <c>
        <is>
          <t>K-4482 35-02-K04482_910064370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09:56:14</t>
        </is>
      </c>
      <c>
        <is>
          <t>04.07.2020 13:13:20</t>
        </is>
      </c>
      <c>
        <v>3.285</v>
      </c>
      <c>
        <v>0</v>
      </c>
      <c>
        <v>6</v>
      </c>
      <c>
        <v>0</v>
      </c>
      <c>
        <v>0</v>
      </c>
      <c>
        <v>0</v>
      </c>
      <c>
        <v>19.71</v>
      </c>
      <c>
        <v>0</v>
      </c>
      <c>
        <v>0</v>
      </c>
    </row>
    <row>
      <c>
        <is>
          <t>1466458</t>
        </is>
      </c>
      <c>
        <v>1</v>
      </c>
      <c>
        <is>
          <t>İZMİR</t>
        </is>
      </c>
      <c>
        <v>BUCA</v>
      </c>
      <c>
        <is>
          <t>K-3209 35-03-K03209_910149257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22:37:10</t>
        </is>
      </c>
      <c>
        <is>
          <t>24.07.2020 02:40:50</t>
        </is>
      </c>
      <c>
        <v>4.061111111</v>
      </c>
      <c>
        <v>0</v>
      </c>
      <c>
        <v>5</v>
      </c>
      <c>
        <v>0</v>
      </c>
      <c>
        <v>0</v>
      </c>
      <c>
        <v>0</v>
      </c>
      <c>
        <v>20.305556</v>
      </c>
      <c>
        <v>0</v>
      </c>
      <c>
        <v>0</v>
      </c>
    </row>
    <row>
      <c>
        <is>
          <t>1375088</t>
        </is>
      </c>
      <c>
        <v>1</v>
      </c>
      <c>
        <is>
          <t>İZMİR</t>
        </is>
      </c>
      <c>
        <v>KARŞIYAKA</v>
      </c>
      <c>
        <is>
          <t>K-3082 35-04-K03082_D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19:16:28</t>
        </is>
      </c>
      <c>
        <is>
          <t>05.07.2020 20:56:03</t>
        </is>
      </c>
      <c>
        <v>1.659722222</v>
      </c>
      <c>
        <v>0</v>
      </c>
      <c>
        <v>147</v>
      </c>
      <c>
        <v>0</v>
      </c>
      <c>
        <v>0</v>
      </c>
      <c>
        <v>0</v>
      </c>
      <c>
        <v>243.979167</v>
      </c>
      <c>
        <v>0</v>
      </c>
      <c>
        <v>0</v>
      </c>
    </row>
    <row>
      <c>
        <is>
          <t>1478564</t>
        </is>
      </c>
      <c>
        <v>1</v>
      </c>
      <c>
        <is>
          <t>İZMİR</t>
        </is>
      </c>
      <c>
        <v>BUCA</v>
      </c>
      <c>
        <is>
          <t>K-3056 35-03-K03056_G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08:17:01</t>
        </is>
      </c>
      <c>
        <is>
          <t>28.07.2020 08:57:31</t>
        </is>
      </c>
      <c>
        <v>0.675</v>
      </c>
      <c>
        <v>0</v>
      </c>
      <c>
        <v>28</v>
      </c>
      <c>
        <v>0</v>
      </c>
      <c>
        <v>0</v>
      </c>
      <c>
        <v>0</v>
      </c>
      <c>
        <v>18.9</v>
      </c>
      <c>
        <v>0</v>
      </c>
      <c>
        <v>0</v>
      </c>
    </row>
    <row>
      <c>
        <is>
          <t>1478352</t>
        </is>
      </c>
      <c>
        <v>1</v>
      </c>
      <c>
        <is>
          <t>İZMİR</t>
        </is>
      </c>
      <c>
        <v>KARŞIYAKA</v>
      </c>
      <c>
        <is>
          <t>K-2447 35-04-K02447_A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17:26:14</t>
        </is>
      </c>
      <c>
        <is>
          <t>27.07.2020 18:23:18</t>
        </is>
      </c>
      <c>
        <v>0.951111111</v>
      </c>
      <c>
        <v>0</v>
      </c>
      <c>
        <v>5</v>
      </c>
      <c>
        <v>0</v>
      </c>
      <c>
        <v>0</v>
      </c>
      <c>
        <v>0</v>
      </c>
      <c>
        <v>4.755556</v>
      </c>
      <c>
        <v>0</v>
      </c>
      <c>
        <v>0</v>
      </c>
    </row>
    <row>
      <c>
        <is>
          <t>1375256</t>
        </is>
      </c>
      <c>
        <v>1</v>
      </c>
      <c>
        <is>
          <t>İZMİR</t>
        </is>
      </c>
      <c>
        <v>BAYRAKLI</v>
      </c>
      <c>
        <is>
          <t>K-4779 35-04-K04779_60750226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21:52:54</t>
        </is>
      </c>
      <c>
        <is>
          <t>05.07.2020 23:44:52</t>
        </is>
      </c>
      <c>
        <v>1.866111111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83.975</v>
      </c>
    </row>
    <row>
      <c>
        <is>
          <t>1479783</t>
        </is>
      </c>
      <c>
        <v>1</v>
      </c>
      <c>
        <is>
          <t>İZMİR</t>
        </is>
      </c>
      <c>
        <v>KARŞIYAKA</v>
      </c>
      <c>
        <is>
          <t>K-2375 35-04-K02375_35-04-K02375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13:17:35</t>
        </is>
      </c>
      <c>
        <is>
          <t>29.07.2020 13:52:56</t>
        </is>
      </c>
      <c>
        <v>0.589166666</v>
      </c>
      <c>
        <v>1</v>
      </c>
      <c>
        <v>515</v>
      </c>
      <c>
        <v>0</v>
      </c>
      <c>
        <v>0</v>
      </c>
      <c>
        <v>0.589167</v>
      </c>
      <c>
        <v>303.420833</v>
      </c>
      <c>
        <v>0</v>
      </c>
      <c>
        <v>0</v>
      </c>
    </row>
    <row>
      <c>
        <is>
          <t>1423186</t>
        </is>
      </c>
      <c>
        <v>1</v>
      </c>
      <c>
        <is>
          <t>İZMİR</t>
        </is>
      </c>
      <c>
        <v>BUCA</v>
      </c>
      <c>
        <is>
          <t>K-1127 35-03-K01127_966140773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16:25:15</t>
        </is>
      </c>
      <c>
        <is>
          <t>17.07.2020 18:31:06</t>
        </is>
      </c>
      <c>
        <v>2.0975</v>
      </c>
      <c>
        <v>0</v>
      </c>
      <c>
        <v>1</v>
      </c>
      <c>
        <v>0</v>
      </c>
      <c>
        <v>0</v>
      </c>
      <c>
        <v>0</v>
      </c>
      <c>
        <v>2.0975</v>
      </c>
      <c>
        <v>0</v>
      </c>
      <c>
        <v>0</v>
      </c>
    </row>
    <row>
      <c>
        <is>
          <t>1423950</t>
        </is>
      </c>
      <c>
        <v>1</v>
      </c>
      <c>
        <is>
          <t>İZMİR</t>
        </is>
      </c>
      <c>
        <v>BAYRAKLI</v>
      </c>
      <c>
        <is>
          <t>K-594 35-04-K00594_35-04-K00594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09:23:28</t>
        </is>
      </c>
      <c>
        <is>
          <t>19.07.2020 13:24:13</t>
        </is>
      </c>
      <c>
        <v>4.0125</v>
      </c>
      <c>
        <v>1</v>
      </c>
      <c>
        <v>278</v>
      </c>
      <c>
        <v>0</v>
      </c>
      <c>
        <v>0</v>
      </c>
      <c>
        <v>4.0125</v>
      </c>
      <c>
        <v>1115.475</v>
      </c>
      <c>
        <v>0</v>
      </c>
      <c>
        <v>0</v>
      </c>
    </row>
    <row>
      <c>
        <is>
          <t>1480217</t>
        </is>
      </c>
      <c>
        <v>1</v>
      </c>
      <c>
        <is>
          <t>İZMİR</t>
        </is>
      </c>
      <c>
        <v>BAYRAKLI</v>
      </c>
      <c>
        <is>
          <t>K-4791 35-04-K04791_35-04-K04791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00:02:23</t>
        </is>
      </c>
      <c>
        <is>
          <t>30.07.2020 02:05:26</t>
        </is>
      </c>
      <c>
        <v>2.050833333</v>
      </c>
      <c>
        <v>0</v>
      </c>
      <c>
        <v>66</v>
      </c>
      <c>
        <v>0</v>
      </c>
      <c>
        <v>0</v>
      </c>
      <c>
        <v>0</v>
      </c>
      <c>
        <v>135.355</v>
      </c>
      <c>
        <v>0</v>
      </c>
      <c>
        <v>0</v>
      </c>
    </row>
    <row>
      <c>
        <is>
          <t>1410484</t>
        </is>
      </c>
      <c>
        <v>1</v>
      </c>
      <c>
        <is>
          <t>İZMİR</t>
        </is>
      </c>
      <c>
        <v>BUCA</v>
      </c>
      <c>
        <is>
          <t>K-1127 35-03-K01127_910215459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19:55:00</t>
        </is>
      </c>
      <c>
        <is>
          <t>12.07.2020 20:34:48</t>
        </is>
      </c>
      <c>
        <v>0.663333333</v>
      </c>
      <c>
        <v>0</v>
      </c>
      <c>
        <v>1</v>
      </c>
      <c>
        <v>0</v>
      </c>
      <c>
        <v>0</v>
      </c>
      <c>
        <v>0</v>
      </c>
      <c>
        <v>0.663333</v>
      </c>
      <c>
        <v>0</v>
      </c>
      <c>
        <v>0</v>
      </c>
    </row>
    <row>
      <c>
        <is>
          <t>1386611</t>
        </is>
      </c>
      <c>
        <v>1</v>
      </c>
      <c>
        <is>
          <t>İZMİR</t>
        </is>
      </c>
      <c>
        <v>BUCA</v>
      </c>
      <c>
        <is>
          <t>K-3236 35-03-K03236_910602865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10:56:45</t>
        </is>
      </c>
      <c>
        <is>
          <t>07.07.2020 12:29:22</t>
        </is>
      </c>
      <c>
        <v>1.543611111</v>
      </c>
      <c>
        <v>0</v>
      </c>
      <c>
        <v>1</v>
      </c>
      <c>
        <v>0</v>
      </c>
      <c>
        <v>0</v>
      </c>
      <c>
        <v>0</v>
      </c>
      <c>
        <v>1.543611</v>
      </c>
      <c>
        <v>0</v>
      </c>
      <c>
        <v>0</v>
      </c>
    </row>
    <row>
      <c>
        <is>
          <t>1398957</t>
        </is>
      </c>
      <c>
        <v>1</v>
      </c>
      <c>
        <is>
          <t>İZMİR</t>
        </is>
      </c>
      <c>
        <v>BAYRAKLI</v>
      </c>
      <c>
        <is>
          <t>K-4406 35-04-K04406_C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10:35:00</t>
        </is>
      </c>
      <c>
        <is>
          <t>10.07.2020 12:56:21</t>
        </is>
      </c>
      <c>
        <v>2.355833333</v>
      </c>
      <c>
        <v>0</v>
      </c>
      <c>
        <v>165</v>
      </c>
      <c>
        <v>0</v>
      </c>
      <c>
        <v>0</v>
      </c>
      <c>
        <v>0</v>
      </c>
      <c>
        <v>388.7125</v>
      </c>
      <c>
        <v>0</v>
      </c>
      <c>
        <v>0</v>
      </c>
    </row>
    <row>
      <c>
        <is>
          <t>1397616</t>
        </is>
      </c>
      <c>
        <v>1</v>
      </c>
      <c>
        <is>
          <t>İZMİR</t>
        </is>
      </c>
      <c>
        <v>BAYRAKLI</v>
      </c>
      <c>
        <is>
          <t>K-2301 35-04-K02301_C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12:26:13</t>
        </is>
      </c>
      <c>
        <is>
          <t>08.07.2020 13:56:20</t>
        </is>
      </c>
      <c>
        <v>1.501944444</v>
      </c>
      <c>
        <v>0</v>
      </c>
      <c>
        <v>186</v>
      </c>
      <c>
        <v>0</v>
      </c>
      <c>
        <v>0</v>
      </c>
      <c>
        <v>0</v>
      </c>
      <c>
        <v>279.361667</v>
      </c>
      <c>
        <v>0</v>
      </c>
      <c>
        <v>0</v>
      </c>
    </row>
    <row>
      <c>
        <is>
          <t>1397481</t>
        </is>
      </c>
      <c>
        <v>1</v>
      </c>
      <c>
        <is>
          <t>İZMİR</t>
        </is>
      </c>
      <c>
        <v>BAYRAKLI</v>
      </c>
      <c>
        <is>
          <t>K-4437 35-04-K04437_35-04-K04437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09:50:04</t>
        </is>
      </c>
      <c>
        <is>
          <t>08.07.2020 14:27:03</t>
        </is>
      </c>
      <c>
        <v>4.616388888</v>
      </c>
      <c>
        <v>1</v>
      </c>
      <c>
        <v>183</v>
      </c>
      <c>
        <v>0</v>
      </c>
      <c>
        <v>0</v>
      </c>
      <c>
        <v>4.616389</v>
      </c>
      <c>
        <v>844.799167</v>
      </c>
      <c>
        <v>0</v>
      </c>
      <c>
        <v>0</v>
      </c>
    </row>
    <row>
      <c>
        <is>
          <t>1397441</t>
        </is>
      </c>
      <c>
        <v>1</v>
      </c>
      <c>
        <is>
          <t>İZMİR</t>
        </is>
      </c>
      <c>
        <v>BAYRAKLI</v>
      </c>
      <c>
        <is>
          <t>K-4130 35-04-K04130_A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08.07.2020 09:26:38</t>
        </is>
      </c>
      <c>
        <is>
          <t>08.07.2020 11:36:51</t>
        </is>
      </c>
      <c>
        <v>2.170277777</v>
      </c>
      <c>
        <v>0</v>
      </c>
      <c>
        <v>229</v>
      </c>
      <c>
        <v>0</v>
      </c>
      <c>
        <v>0</v>
      </c>
      <c>
        <v>0</v>
      </c>
      <c>
        <v>496.993611</v>
      </c>
      <c>
        <v>0</v>
      </c>
      <c>
        <v>0</v>
      </c>
    </row>
    <row>
      <c>
        <is>
          <t>1398995</t>
        </is>
      </c>
      <c>
        <v>1</v>
      </c>
      <c>
        <is>
          <t>İZMİR</t>
        </is>
      </c>
      <c>
        <v>BAYRAKLI</v>
      </c>
      <c>
        <is>
          <t>K-2330 35-04-K02330_B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11:14:54</t>
        </is>
      </c>
      <c>
        <is>
          <t>10.07.2020 11:32:22</t>
        </is>
      </c>
      <c>
        <v>0.291064722</v>
      </c>
      <c>
        <v>0</v>
      </c>
      <c>
        <v>185</v>
      </c>
      <c>
        <v>0</v>
      </c>
      <c>
        <v>0</v>
      </c>
      <c>
        <v>0</v>
      </c>
      <c>
        <v>53.846974</v>
      </c>
      <c>
        <v>0</v>
      </c>
      <c>
        <v>0</v>
      </c>
    </row>
    <row>
      <c>
        <is>
          <t>1373649</t>
        </is>
      </c>
      <c>
        <v>1</v>
      </c>
      <c>
        <is>
          <t>İZMİR</t>
        </is>
      </c>
      <c>
        <v>ÇİĞLİ</v>
      </c>
      <c>
        <is>
          <t>K-2499 35-09-K02499_97742819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19:56:32</t>
        </is>
      </c>
      <c>
        <is>
          <t>03.07.2020 22:31:16</t>
        </is>
      </c>
      <c>
        <v>2.578888888</v>
      </c>
      <c>
        <v>0</v>
      </c>
      <c>
        <v>5</v>
      </c>
      <c>
        <v>0</v>
      </c>
      <c>
        <v>0</v>
      </c>
      <c>
        <v>0</v>
      </c>
      <c>
        <v>12.894444</v>
      </c>
      <c>
        <v>0</v>
      </c>
      <c>
        <v>0</v>
      </c>
    </row>
    <row>
      <c>
        <is>
          <t>1398976</t>
        </is>
      </c>
      <c>
        <v>1</v>
      </c>
      <c>
        <is>
          <t>İZMİR</t>
        </is>
      </c>
      <c>
        <v>BAYRAKLI</v>
      </c>
      <c>
        <is>
          <t>K-4781 35-04-K04781_Ayırıcı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10:39:49</t>
        </is>
      </c>
      <c>
        <is>
          <t>10.07.2020 13:40:53</t>
        </is>
      </c>
      <c>
        <v>3.017777777</v>
      </c>
      <c>
        <v>1</v>
      </c>
      <c>
        <v>195</v>
      </c>
      <c>
        <v>0</v>
      </c>
      <c>
        <v>0</v>
      </c>
      <c>
        <v>3.017778</v>
      </c>
      <c>
        <v>588.466667</v>
      </c>
      <c>
        <v>0</v>
      </c>
      <c>
        <v>0</v>
      </c>
    </row>
    <row>
      <c>
        <is>
          <t>1372213</t>
        </is>
      </c>
      <c>
        <v>1</v>
      </c>
      <c>
        <is>
          <t>İZMİR</t>
        </is>
      </c>
      <c>
        <v>BUCA</v>
      </c>
      <c>
        <is>
          <t>K-1477 35-03-K01477_910539345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09:01:39</t>
        </is>
      </c>
      <c>
        <is>
          <t>02.07.2020 12:50:26</t>
        </is>
      </c>
      <c>
        <v>3.813055555</v>
      </c>
      <c>
        <v>0</v>
      </c>
      <c>
        <v>4</v>
      </c>
      <c>
        <v>0</v>
      </c>
      <c>
        <v>0</v>
      </c>
      <c>
        <v>0</v>
      </c>
      <c>
        <v>15.252222</v>
      </c>
      <c>
        <v>0</v>
      </c>
      <c>
        <v>0</v>
      </c>
    </row>
    <row>
      <c>
        <is>
          <t>1478065</t>
        </is>
      </c>
      <c>
        <v>1</v>
      </c>
      <c>
        <is>
          <t>İZMİR</t>
        </is>
      </c>
      <c>
        <v>ÇİĞLİ</v>
      </c>
      <c>
        <is>
          <t>K-1321 35-09-K01321_912817075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09:09:48</t>
        </is>
      </c>
      <c>
        <is>
          <t>27.07.2020 12:05:40</t>
        </is>
      </c>
      <c>
        <v>2.931111111</v>
      </c>
      <c>
        <v>0</v>
      </c>
      <c>
        <v>1</v>
      </c>
      <c>
        <v>0</v>
      </c>
      <c>
        <v>0</v>
      </c>
      <c>
        <v>0</v>
      </c>
      <c>
        <v>2.931111</v>
      </c>
      <c>
        <v>0</v>
      </c>
      <c>
        <v>0</v>
      </c>
    </row>
    <row>
      <c>
        <is>
          <t>1397476</t>
        </is>
      </c>
      <c>
        <v>1</v>
      </c>
      <c>
        <is>
          <t>İZMİR</t>
        </is>
      </c>
      <c>
        <v>ÇİĞLİ</v>
      </c>
      <c>
        <is>
          <t>K-1954 35-09-K01954_C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09:53:47</t>
        </is>
      </c>
      <c>
        <is>
          <t>08.07.2020 11:37:29</t>
        </is>
      </c>
      <c>
        <v>1.728333333</v>
      </c>
      <c>
        <v>0</v>
      </c>
      <c>
        <v>74</v>
      </c>
      <c>
        <v>0</v>
      </c>
      <c>
        <v>0</v>
      </c>
      <c>
        <v>0</v>
      </c>
      <c>
        <v>127.896667</v>
      </c>
      <c>
        <v>0</v>
      </c>
      <c>
        <v>0</v>
      </c>
    </row>
    <row>
      <c>
        <is>
          <t>1374443</t>
        </is>
      </c>
      <c>
        <v>1</v>
      </c>
      <c>
        <is>
          <t>İZMİR</t>
        </is>
      </c>
      <c>
        <v>BORNOVA</v>
      </c>
      <c>
        <is>
          <t>M-1389 35-02-M01389_910044988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21:48:26</t>
        </is>
      </c>
      <c>
        <is>
          <t>05.07.2020 00:33:17</t>
        </is>
      </c>
      <c>
        <v>2.7475</v>
      </c>
      <c>
        <v>0</v>
      </c>
      <c>
        <v>3</v>
      </c>
      <c>
        <v>0</v>
      </c>
      <c>
        <v>0</v>
      </c>
      <c>
        <v>0</v>
      </c>
      <c>
        <v>8.2425</v>
      </c>
      <c>
        <v>0</v>
      </c>
      <c>
        <v>0</v>
      </c>
    </row>
    <row>
      <c>
        <is>
          <t>1397985</t>
        </is>
      </c>
      <c>
        <v>1</v>
      </c>
      <c>
        <is>
          <t>İZMİR</t>
        </is>
      </c>
      <c>
        <v>KONAK</v>
      </c>
      <c>
        <is>
          <t>K-4542 35-01-K04542_B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22:31:35</t>
        </is>
      </c>
      <c>
        <is>
          <t>09.07.2020 01:06:18</t>
        </is>
      </c>
      <c>
        <v>2.578611111</v>
      </c>
      <c>
        <v>0</v>
      </c>
      <c>
        <v>48</v>
      </c>
      <c>
        <v>0</v>
      </c>
      <c>
        <v>0</v>
      </c>
      <c>
        <v>0</v>
      </c>
      <c>
        <v>123.773333</v>
      </c>
      <c>
        <v>0</v>
      </c>
      <c>
        <v>0</v>
      </c>
    </row>
    <row>
      <c>
        <is>
          <t>1412030</t>
        </is>
      </c>
      <c>
        <v>1</v>
      </c>
      <c>
        <is>
          <t>İZMİR</t>
        </is>
      </c>
      <c>
        <v>MENDERES</v>
      </c>
      <c>
        <is>
          <t>TR-21 35-22-M00021_C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12:13:07</t>
        </is>
      </c>
      <c>
        <is>
          <t>15.07.2020 16:05:52</t>
        </is>
      </c>
      <c>
        <v>3.879166666</v>
      </c>
      <c>
        <v>0</v>
      </c>
      <c>
        <v>29</v>
      </c>
      <c>
        <v>0</v>
      </c>
      <c>
        <v>1</v>
      </c>
      <c>
        <v>0</v>
      </c>
      <c>
        <v>112.495833</v>
      </c>
      <c>
        <v>0</v>
      </c>
      <c>
        <v>3.879167</v>
      </c>
    </row>
    <row>
      <c>
        <is>
          <t>1373334</t>
        </is>
      </c>
      <c>
        <v>1</v>
      </c>
      <c>
        <is>
          <t>İZMİR</t>
        </is>
      </c>
      <c>
        <v>ÇİĞLİ</v>
      </c>
      <c>
        <is>
          <t>M-1984 35-09-M01984_E e1b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13:33:18</t>
        </is>
      </c>
      <c>
        <is>
          <t>03.07.2020 15:53:24</t>
        </is>
      </c>
      <c>
        <v>2.335</v>
      </c>
      <c>
        <v>0</v>
      </c>
      <c>
        <v>74</v>
      </c>
      <c>
        <v>0</v>
      </c>
      <c>
        <v>0</v>
      </c>
      <c>
        <v>0</v>
      </c>
      <c>
        <v>172.79</v>
      </c>
      <c>
        <v>0</v>
      </c>
      <c>
        <v>0</v>
      </c>
    </row>
    <row>
      <c>
        <is>
          <t>1398955</t>
        </is>
      </c>
      <c>
        <v>1</v>
      </c>
      <c>
        <is>
          <t>İZMİR</t>
        </is>
      </c>
      <c>
        <v>BAYRAKLI</v>
      </c>
      <c>
        <is>
          <t>K-1371 35-04-K01371_A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10:30:52</t>
        </is>
      </c>
      <c>
        <is>
          <t>10.07.2020 10:51:00</t>
        </is>
      </c>
      <c>
        <v>0.335532222</v>
      </c>
      <c>
        <v>0</v>
      </c>
      <c>
        <v>191</v>
      </c>
      <c>
        <v>0</v>
      </c>
      <c>
        <v>0</v>
      </c>
      <c>
        <v>0</v>
      </c>
      <c>
        <v>64.086654</v>
      </c>
      <c>
        <v>0</v>
      </c>
      <c>
        <v>0</v>
      </c>
    </row>
    <row>
      <c>
        <is>
          <t>1373420</t>
        </is>
      </c>
      <c>
        <v>1</v>
      </c>
      <c>
        <is>
          <t>İZMİR</t>
        </is>
      </c>
      <c>
        <v>ÇİĞLİ</v>
      </c>
      <c>
        <is>
          <t>M-1984 35-09-M01984_97760381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16:14:00</t>
        </is>
      </c>
      <c>
        <is>
          <t>03.07.2020 18:28:54</t>
        </is>
      </c>
      <c>
        <v>2.248333333</v>
      </c>
      <c>
        <v>0</v>
      </c>
      <c>
        <v>1</v>
      </c>
      <c>
        <v>0</v>
      </c>
      <c>
        <v>0</v>
      </c>
      <c>
        <v>0</v>
      </c>
      <c>
        <v>2.248333</v>
      </c>
      <c>
        <v>0</v>
      </c>
      <c>
        <v>0</v>
      </c>
    </row>
    <row>
      <c>
        <is>
          <t>1455637</t>
        </is>
      </c>
      <c>
        <v>1</v>
      </c>
      <c>
        <is>
          <t>İZMİR</t>
        </is>
      </c>
      <c>
        <v>BUCA</v>
      </c>
      <c>
        <is>
          <t>M-2127 35-03-M02127_910889750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13:08:15</t>
        </is>
      </c>
      <c>
        <is>
          <t>22.07.2020 18:06:26</t>
        </is>
      </c>
      <c>
        <v>4.969722222</v>
      </c>
      <c>
        <v>0</v>
      </c>
      <c>
        <v>1</v>
      </c>
      <c>
        <v>0</v>
      </c>
      <c>
        <v>0</v>
      </c>
      <c>
        <v>0</v>
      </c>
      <c>
        <v>4.969722</v>
      </c>
      <c>
        <v>0</v>
      </c>
      <c>
        <v>0</v>
      </c>
    </row>
    <row>
      <c>
        <is>
          <t>1422509</t>
        </is>
      </c>
      <c>
        <v>1</v>
      </c>
      <c>
        <is>
          <t>İZMİR</t>
        </is>
      </c>
      <c>
        <v>KARŞIYAKA</v>
      </c>
      <c>
        <is>
          <t>K-2447 35-04-K02447_A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10:02:47</t>
        </is>
      </c>
      <c>
        <is>
          <t>16.07.2020 11:25:00</t>
        </is>
      </c>
      <c>
        <v>1.370277777</v>
      </c>
      <c>
        <v>0</v>
      </c>
      <c>
        <v>5</v>
      </c>
      <c>
        <v>0</v>
      </c>
      <c>
        <v>0</v>
      </c>
      <c>
        <v>0</v>
      </c>
      <c>
        <v>6.851389</v>
      </c>
      <c>
        <v>0</v>
      </c>
      <c>
        <v>0</v>
      </c>
    </row>
    <row>
      <c>
        <is>
          <t>1399481</t>
        </is>
      </c>
      <c>
        <v>1</v>
      </c>
      <c>
        <is>
          <t>İZMİR</t>
        </is>
      </c>
      <c>
        <v>KARŞIYAKA</v>
      </c>
      <c>
        <is>
          <t>K-4610 35-04-K04610_B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02:15:22</t>
        </is>
      </c>
      <c>
        <is>
          <t>11.07.2020 03:21:34</t>
        </is>
      </c>
      <c>
        <v>1.103333333</v>
      </c>
      <c>
        <v>0</v>
      </c>
      <c>
        <v>109</v>
      </c>
      <c>
        <v>0</v>
      </c>
      <c>
        <v>0</v>
      </c>
      <c>
        <v>0</v>
      </c>
      <c>
        <v>120.263333</v>
      </c>
      <c>
        <v>0</v>
      </c>
      <c>
        <v>0</v>
      </c>
    </row>
    <row>
      <c>
        <is>
          <t>1399003</t>
        </is>
      </c>
      <c>
        <v>1</v>
      </c>
      <c>
        <is>
          <t>İZMİR</t>
        </is>
      </c>
      <c>
        <v>BAYRAKLI</v>
      </c>
      <c>
        <is>
          <t>K-2330 35-04-K02330_A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11:19:29</t>
        </is>
      </c>
      <c>
        <is>
          <t>10.07.2020 11:37:32</t>
        </is>
      </c>
      <c>
        <v>0.300833333</v>
      </c>
      <c>
        <v>0</v>
      </c>
      <c>
        <v>42</v>
      </c>
      <c>
        <v>0</v>
      </c>
      <c>
        <v>0</v>
      </c>
      <c>
        <v>0</v>
      </c>
      <c>
        <v>12.635</v>
      </c>
      <c>
        <v>0</v>
      </c>
      <c>
        <v>0</v>
      </c>
    </row>
    <row>
      <c>
        <is>
          <t>1479514</t>
        </is>
      </c>
      <c>
        <v>1</v>
      </c>
      <c>
        <is>
          <t>İZMİR</t>
        </is>
      </c>
      <c>
        <v>BAYRAKLI</v>
      </c>
      <c>
        <is>
          <t>K-1040 35-04-K01040_35-04-K01040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09:42:56</t>
        </is>
      </c>
      <c>
        <is>
          <t>29.07.2020 10:22:00</t>
        </is>
      </c>
      <c>
        <v>0.651111111</v>
      </c>
      <c>
        <v>1</v>
      </c>
      <c>
        <v>657</v>
      </c>
      <c>
        <v>0</v>
      </c>
      <c>
        <v>0</v>
      </c>
      <c>
        <v>0.651111</v>
      </c>
      <c>
        <v>427.78</v>
      </c>
      <c>
        <v>0</v>
      </c>
      <c>
        <v>0</v>
      </c>
    </row>
    <row>
      <c>
        <is>
          <t>1411989</t>
        </is>
      </c>
      <c>
        <v>1</v>
      </c>
      <c>
        <is>
          <t>İZMİR</t>
        </is>
      </c>
      <c>
        <v>BUCA</v>
      </c>
      <c>
        <is>
          <t> 35-03-K04404_35-03-K04404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11:07:50</t>
        </is>
      </c>
      <c>
        <is>
          <t>15.07.2020 11:33:23</t>
        </is>
      </c>
      <c>
        <v>0.425833333</v>
      </c>
      <c>
        <v>1</v>
      </c>
      <c>
        <v>557</v>
      </c>
      <c>
        <v>0</v>
      </c>
      <c>
        <v>0</v>
      </c>
      <c>
        <v>0.425833</v>
      </c>
      <c>
        <v>237.189166</v>
      </c>
      <c>
        <v>0</v>
      </c>
      <c>
        <v>0</v>
      </c>
    </row>
    <row>
      <c>
        <is>
          <t>1480756</t>
        </is>
      </c>
      <c>
        <v>1</v>
      </c>
      <c>
        <is>
          <t>İZMİR</t>
        </is>
      </c>
      <c>
        <v>KONAK</v>
      </c>
      <c>
        <is>
          <t>K-4783 35-01-K04783_Ayırıcı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20:25:45</t>
        </is>
      </c>
      <c>
        <is>
          <t>31.07.2020 00:34:17</t>
        </is>
      </c>
      <c>
        <v>4.142222222</v>
      </c>
      <c>
        <v>1</v>
      </c>
      <c>
        <v>270</v>
      </c>
      <c>
        <v>0</v>
      </c>
      <c>
        <v>0</v>
      </c>
      <c>
        <v>4.142222</v>
      </c>
      <c>
        <v>1118.4</v>
      </c>
      <c>
        <v>0</v>
      </c>
      <c>
        <v>0</v>
      </c>
    </row>
    <row>
      <c>
        <is>
          <t>1478408</t>
        </is>
      </c>
      <c>
        <v>1</v>
      </c>
      <c>
        <is>
          <t>İZMİR</t>
        </is>
      </c>
      <c>
        <v>BUCA</v>
      </c>
      <c>
        <is>
          <t>K-2889 35-03-K02889_910266082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18:45:42</t>
        </is>
      </c>
      <c>
        <is>
          <t>27.07.2020 20:54:51</t>
        </is>
      </c>
      <c>
        <v>2.1525</v>
      </c>
      <c>
        <v>0</v>
      </c>
      <c>
        <v>6</v>
      </c>
      <c>
        <v>0</v>
      </c>
      <c>
        <v>0</v>
      </c>
      <c>
        <v>0</v>
      </c>
      <c>
        <v>12.915</v>
      </c>
      <c>
        <v>0</v>
      </c>
      <c>
        <v>0</v>
      </c>
    </row>
    <row>
      <c>
        <is>
          <t>1423704</t>
        </is>
      </c>
      <c>
        <v>1</v>
      </c>
      <c>
        <is>
          <t>İZMİR</t>
        </is>
      </c>
      <c>
        <v>BAYRAKLI</v>
      </c>
      <c>
        <is>
          <t>K-4130 35-04-K04130_A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16:23:58</t>
        </is>
      </c>
      <c>
        <is>
          <t>18.07.2020 18:23:10</t>
        </is>
      </c>
      <c>
        <v>1.986666666</v>
      </c>
      <c>
        <v>0</v>
      </c>
      <c>
        <v>224</v>
      </c>
      <c>
        <v>0</v>
      </c>
      <c>
        <v>0</v>
      </c>
      <c>
        <v>0</v>
      </c>
      <c>
        <v>445.013333</v>
      </c>
      <c>
        <v>0</v>
      </c>
      <c>
        <v>0</v>
      </c>
    </row>
    <row>
      <c>
        <is>
          <t>1466291</t>
        </is>
      </c>
      <c>
        <v>1</v>
      </c>
      <c>
        <is>
          <t>İZMİR</t>
        </is>
      </c>
      <c>
        <v>BUCA</v>
      </c>
      <c>
        <is>
          <t>K-4275 35-03-K04275_910844793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17:32:01</t>
        </is>
      </c>
      <c>
        <is>
          <t>23.07.2020 20:57:12</t>
        </is>
      </c>
      <c>
        <v>3.419722222</v>
      </c>
      <c>
        <v>0</v>
      </c>
      <c>
        <v>3</v>
      </c>
      <c>
        <v>0</v>
      </c>
      <c>
        <v>0</v>
      </c>
      <c>
        <v>0</v>
      </c>
      <c>
        <v>10.259167</v>
      </c>
      <c>
        <v>0</v>
      </c>
      <c>
        <v>0</v>
      </c>
    </row>
    <row>
      <c>
        <is>
          <t>1373503</t>
        </is>
      </c>
      <c>
        <v>1</v>
      </c>
      <c>
        <is>
          <t>İZMİR</t>
        </is>
      </c>
      <c>
        <v>BUCA</v>
      </c>
      <c>
        <is>
          <t>K-3195 35-03-K03195_912878024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16:19:29</t>
        </is>
      </c>
      <c>
        <is>
          <t>03.07.2020 19:06:44</t>
        </is>
      </c>
      <c>
        <v>2.7875</v>
      </c>
      <c>
        <v>0</v>
      </c>
      <c>
        <v>4</v>
      </c>
      <c>
        <v>0</v>
      </c>
      <c>
        <v>0</v>
      </c>
      <c>
        <v>0</v>
      </c>
      <c>
        <v>11.15</v>
      </c>
      <c>
        <v>0</v>
      </c>
      <c>
        <v>0</v>
      </c>
    </row>
    <row>
      <c>
        <is>
          <t>1411747</t>
        </is>
      </c>
      <c>
        <v>1</v>
      </c>
      <c>
        <is>
          <t>İZMİR</t>
        </is>
      </c>
      <c>
        <v>BUCA</v>
      </c>
      <c>
        <is>
          <t>K-4548 35-03-K04548_910525077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19:14:51</t>
        </is>
      </c>
      <c>
        <is>
          <t>14.07.2020 20:52:51</t>
        </is>
      </c>
      <c>
        <v>1.633333333</v>
      </c>
      <c>
        <v>0</v>
      </c>
      <c>
        <v>5</v>
      </c>
      <c>
        <v>0</v>
      </c>
      <c>
        <v>0</v>
      </c>
      <c>
        <v>0</v>
      </c>
      <c>
        <v>8.166667</v>
      </c>
      <c>
        <v>0</v>
      </c>
      <c>
        <v>0</v>
      </c>
    </row>
    <row>
      <c>
        <is>
          <t>1477754</t>
        </is>
      </c>
      <c>
        <v>1</v>
      </c>
      <c>
        <is>
          <t>İZMİR</t>
        </is>
      </c>
      <c>
        <v>GAZİEMİR</v>
      </c>
      <c>
        <is>
          <t>K-3428 35-08-K03428_947771857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13:29:32</t>
        </is>
      </c>
      <c>
        <is>
          <t>26.07.2020 17:01:28</t>
        </is>
      </c>
      <c>
        <v>3.532222222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3.532222</v>
      </c>
    </row>
    <row>
      <c>
        <is>
          <t>1455770</t>
        </is>
      </c>
      <c>
        <v>1</v>
      </c>
      <c>
        <is>
          <t>İZMİR</t>
        </is>
      </c>
      <c>
        <v>BUCA</v>
      </c>
      <c>
        <is>
          <t>K-4525 35-03-K04525_910130257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17:34:48</t>
        </is>
      </c>
      <c>
        <is>
          <t>23.07.2020 01:10:23</t>
        </is>
      </c>
      <c>
        <v>7.593055555</v>
      </c>
      <c>
        <v>0</v>
      </c>
      <c>
        <v>1</v>
      </c>
      <c>
        <v>0</v>
      </c>
      <c>
        <v>0</v>
      </c>
      <c>
        <v>0</v>
      </c>
      <c>
        <v>7.593056</v>
      </c>
      <c>
        <v>0</v>
      </c>
      <c>
        <v>0</v>
      </c>
    </row>
    <row>
      <c>
        <is>
          <t>1385671</t>
        </is>
      </c>
      <c>
        <v>1</v>
      </c>
      <c>
        <is>
          <t>MANİSA</t>
        </is>
      </c>
      <c>
        <v>SARUHANLI</v>
      </c>
      <c>
        <is>
          <t>SARUHANLI TR-2 45-80-M00002_45-80-M00002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11:35:38</t>
        </is>
      </c>
      <c>
        <is>
          <t>06.07.2020 12:32:28</t>
        </is>
      </c>
      <c>
        <v>0.947222222</v>
      </c>
      <c>
        <v>2</v>
      </c>
      <c>
        <v>0</v>
      </c>
      <c>
        <v>0</v>
      </c>
      <c>
        <v>0</v>
      </c>
      <c>
        <v>1.894444</v>
      </c>
      <c>
        <v>0</v>
      </c>
      <c>
        <v>0</v>
      </c>
      <c>
        <v>0</v>
      </c>
    </row>
    <row>
      <c>
        <is>
          <t>1422427</t>
        </is>
      </c>
      <c>
        <v>1</v>
      </c>
      <c>
        <is>
          <t>MANİSA</t>
        </is>
      </c>
      <c>
        <v>SARUHANLI</v>
      </c>
      <c>
        <is>
          <t>SARUHANLI DM 45-80-M00001_HACIRAHMANLI M13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10:12:00</t>
        </is>
      </c>
      <c>
        <is>
          <t>16.07.2020 11:14:00</t>
        </is>
      </c>
      <c>
        <v>1.033333333</v>
      </c>
      <c>
        <v>35</v>
      </c>
      <c>
        <v>2072</v>
      </c>
      <c>
        <v>96</v>
      </c>
      <c>
        <v>113</v>
      </c>
      <c>
        <v>36.166667</v>
      </c>
      <c>
        <v>2141.066666</v>
      </c>
      <c>
        <v>99.2</v>
      </c>
      <c>
        <v>116.766667</v>
      </c>
    </row>
    <row>
      <c>
        <is>
          <t>1412245</t>
        </is>
      </c>
      <c>
        <v>1</v>
      </c>
      <c>
        <is>
          <t>MANİSA</t>
        </is>
      </c>
      <c>
        <v>TURGUTLU</v>
      </c>
      <c>
        <is>
          <t>SEYİRKENT TR-1 45-83-M00691_955149943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19:57:16</t>
        </is>
      </c>
      <c>
        <is>
          <t>15.07.2020 20:40:08</t>
        </is>
      </c>
      <c>
        <v>0.714444444</v>
      </c>
      <c>
        <v>0</v>
      </c>
      <c>
        <v>2</v>
      </c>
      <c>
        <v>0</v>
      </c>
      <c>
        <v>0</v>
      </c>
      <c>
        <v>0</v>
      </c>
      <c>
        <v>1.428889</v>
      </c>
      <c>
        <v>0</v>
      </c>
      <c>
        <v>0</v>
      </c>
    </row>
    <row>
      <c>
        <is>
          <t>1466271</t>
        </is>
      </c>
      <c>
        <v>1</v>
      </c>
      <c>
        <is>
          <t>MANİSA</t>
        </is>
      </c>
      <c>
        <v>TURGUTLU</v>
      </c>
      <c>
        <is>
          <t>ERGENEKON TR-4 45-83-L00141_DAĞITIM TRF ERGENEKON TR-4-L01 L01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17:02:57</t>
        </is>
      </c>
      <c>
        <is>
          <t>23.07.2020 18:40:39</t>
        </is>
      </c>
      <c>
        <v>1.628333333</v>
      </c>
      <c>
        <v>1</v>
      </c>
      <c>
        <v>295</v>
      </c>
      <c>
        <v>0</v>
      </c>
      <c>
        <v>0</v>
      </c>
      <c>
        <v>1.628333</v>
      </c>
      <c>
        <v>480.358333</v>
      </c>
      <c>
        <v>0</v>
      </c>
      <c>
        <v>0</v>
      </c>
    </row>
    <row>
      <c>
        <is>
          <t>1372601</t>
        </is>
      </c>
      <c>
        <v>1</v>
      </c>
      <c>
        <is>
          <t>MANİSA</t>
        </is>
      </c>
      <c>
        <v>TURGUTLU</v>
      </c>
      <c>
        <is>
          <t>AVŞAR İM 45-83-A00002_E KOLU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17:09:35</t>
        </is>
      </c>
      <c>
        <is>
          <t>02.07.2020 18:04:00</t>
        </is>
      </c>
      <c>
        <v>0.906944444</v>
      </c>
      <c>
        <v>97</v>
      </c>
      <c>
        <v>19246</v>
      </c>
      <c>
        <v>13</v>
      </c>
      <c>
        <v>0</v>
      </c>
      <c>
        <v>87.973611</v>
      </c>
      <c>
        <v>17455.052769</v>
      </c>
      <c>
        <v>11.790278</v>
      </c>
      <c>
        <v>0</v>
      </c>
    </row>
    <row>
      <c>
        <is>
          <t>1397640</t>
        </is>
      </c>
      <c>
        <v>1</v>
      </c>
      <c>
        <is>
          <t>İZMİR</t>
        </is>
      </c>
      <c>
        <v>KARŞIYAKA</v>
      </c>
      <c>
        <is>
          <t>K-4171 35-04-K04171_C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08.07.2020 13:24:02</t>
        </is>
      </c>
      <c>
        <is>
          <t>08.07.2020 19:20:21</t>
        </is>
      </c>
      <c>
        <v>5.938422222</v>
      </c>
      <c>
        <v>0</v>
      </c>
      <c>
        <v>119</v>
      </c>
      <c>
        <v>0</v>
      </c>
      <c>
        <v>0</v>
      </c>
      <c>
        <v>0</v>
      </c>
      <c>
        <v>706.672244</v>
      </c>
      <c>
        <v>0</v>
      </c>
      <c>
        <v>0</v>
      </c>
    </row>
    <row>
      <c>
        <is>
          <t>1478086</t>
        </is>
      </c>
      <c>
        <v>1</v>
      </c>
      <c>
        <is>
          <t>İZMİR</t>
        </is>
      </c>
      <c>
        <v>KARŞIYAKA</v>
      </c>
      <c>
        <is>
          <t>K-2447 35-04-K02447_A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09:31:07</t>
        </is>
      </c>
      <c>
        <is>
          <t>27.07.2020 11:12:25</t>
        </is>
      </c>
      <c>
        <v>1.688333333</v>
      </c>
      <c>
        <v>0</v>
      </c>
      <c>
        <v>5</v>
      </c>
      <c>
        <v>0</v>
      </c>
      <c>
        <v>0</v>
      </c>
      <c>
        <v>0</v>
      </c>
      <c>
        <v>8.441667</v>
      </c>
      <c>
        <v>0</v>
      </c>
      <c>
        <v>0</v>
      </c>
    </row>
    <row>
      <c>
        <is>
          <t>1478331</t>
        </is>
      </c>
      <c>
        <v>1</v>
      </c>
      <c>
        <is>
          <t>İZMİR</t>
        </is>
      </c>
      <c>
        <v>KARŞIYAKA</v>
      </c>
      <c>
        <is>
          <t>K-2447 35-04-K02447_A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16:45:00</t>
        </is>
      </c>
      <c>
        <is>
          <t>27.07.2020 17:09:53</t>
        </is>
      </c>
      <c>
        <v>0.414722222</v>
      </c>
      <c>
        <v>0</v>
      </c>
      <c>
        <v>5</v>
      </c>
      <c>
        <v>0</v>
      </c>
      <c>
        <v>0</v>
      </c>
      <c>
        <v>0</v>
      </c>
      <c>
        <v>2.073611</v>
      </c>
      <c>
        <v>0</v>
      </c>
      <c>
        <v>0</v>
      </c>
    </row>
    <row>
      <c>
        <is>
          <t>1375228</t>
        </is>
      </c>
      <c>
        <v>1</v>
      </c>
      <c>
        <is>
          <t>MANİSA</t>
        </is>
      </c>
      <c>
        <v>TURGUTLU</v>
      </c>
      <c>
        <is>
          <t>ERGENEKON TR-4 45-83-L00141_72373888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21:23:08</t>
        </is>
      </c>
      <c>
        <is>
          <t>05.07.2020 22:25:39</t>
        </is>
      </c>
      <c>
        <v>1.041944444</v>
      </c>
      <c>
        <v>0</v>
      </c>
      <c>
        <v>31</v>
      </c>
      <c>
        <v>0</v>
      </c>
      <c>
        <v>0</v>
      </c>
      <c>
        <v>0</v>
      </c>
      <c>
        <v>32.300278</v>
      </c>
      <c>
        <v>0</v>
      </c>
      <c>
        <v>0</v>
      </c>
    </row>
    <row>
      <c>
        <is>
          <t>1398162</t>
        </is>
      </c>
      <c>
        <v>1</v>
      </c>
      <c>
        <is>
          <t>İZMİR</t>
        </is>
      </c>
      <c>
        <v>KARŞIYAKA</v>
      </c>
      <c>
        <is>
          <t>M-1028 35-04-M01028_G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09:44:57</t>
        </is>
      </c>
      <c>
        <is>
          <t>09.07.2020 12:03:12</t>
        </is>
      </c>
      <c>
        <v>2.3040425</v>
      </c>
      <c>
        <v>0</v>
      </c>
      <c>
        <v>101</v>
      </c>
      <c>
        <v>0</v>
      </c>
      <c>
        <v>0</v>
      </c>
      <c>
        <v>0</v>
      </c>
      <c>
        <v>232.708293</v>
      </c>
      <c>
        <v>0</v>
      </c>
      <c>
        <v>0</v>
      </c>
    </row>
    <row>
      <c>
        <is>
          <t>1372456</t>
        </is>
      </c>
      <c>
        <v>1</v>
      </c>
      <c>
        <is>
          <t>İZMİR</t>
        </is>
      </c>
      <c>
        <v>BORNOVA</v>
      </c>
      <c>
        <is>
          <t>K-3649 35-02-K03649_C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12:00:35</t>
        </is>
      </c>
      <c>
        <is>
          <t>02.07.2020 15:34:56</t>
        </is>
      </c>
      <c>
        <v>3.5725</v>
      </c>
      <c>
        <v>0</v>
      </c>
      <c>
        <v>40</v>
      </c>
      <c>
        <v>0</v>
      </c>
      <c>
        <v>0</v>
      </c>
      <c>
        <v>0</v>
      </c>
      <c>
        <v>142.9</v>
      </c>
      <c>
        <v>0</v>
      </c>
      <c>
        <v>0</v>
      </c>
    </row>
    <row>
      <c>
        <is>
          <t>1465909</t>
        </is>
      </c>
      <c>
        <v>1</v>
      </c>
      <c>
        <is>
          <t>İZMİR</t>
        </is>
      </c>
      <c>
        <v>BORNOVA</v>
      </c>
      <c>
        <is>
          <t>M-2031 GEÇİT 35-02-M02031_M-584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07:44:09</t>
        </is>
      </c>
      <c>
        <is>
          <t>23.07.2020 08:57:49</t>
        </is>
      </c>
      <c>
        <v>1.227777777</v>
      </c>
      <c>
        <v>17</v>
      </c>
      <c>
        <v>228</v>
      </c>
      <c>
        <v>0</v>
      </c>
      <c>
        <v>1</v>
      </c>
      <c>
        <v>20.872222</v>
      </c>
      <c>
        <v>279.933333</v>
      </c>
      <c>
        <v>0</v>
      </c>
      <c>
        <v>1.227778</v>
      </c>
    </row>
    <row>
      <c>
        <is>
          <t>1477681</t>
        </is>
      </c>
      <c>
        <v>1</v>
      </c>
      <c>
        <is>
          <t>MANİSA</t>
        </is>
      </c>
      <c>
        <v>TURGUTLU</v>
      </c>
      <c>
        <is>
          <t>YAVUZ BLOK KÖK 45-83-L00135_AVŞAR İM-L03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10:53:12</t>
        </is>
      </c>
      <c>
        <is>
          <t>26.07.2020 11:28:00</t>
        </is>
      </c>
      <c>
        <v>0.58</v>
      </c>
      <c>
        <v>82</v>
      </c>
      <c>
        <v>9523</v>
      </c>
      <c>
        <v>7</v>
      </c>
      <c>
        <v>18</v>
      </c>
      <c>
        <v>47.56</v>
      </c>
      <c>
        <v>5523.34</v>
      </c>
      <c>
        <v>4.06</v>
      </c>
      <c>
        <v>10.44</v>
      </c>
    </row>
    <row>
      <c>
        <is>
          <t>1466262</t>
        </is>
      </c>
      <c>
        <v>1</v>
      </c>
      <c>
        <is>
          <t>İZMİR</t>
        </is>
      </c>
      <c>
        <v>BORNOVA</v>
      </c>
      <c>
        <is>
          <t>K-4019 35-02-K04019_D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17:04:21</t>
        </is>
      </c>
      <c>
        <is>
          <t>23.07.2020 18:17:59</t>
        </is>
      </c>
      <c>
        <v>1.227222222</v>
      </c>
      <c>
        <v>0</v>
      </c>
      <c>
        <v>127</v>
      </c>
      <c>
        <v>0</v>
      </c>
      <c>
        <v>0</v>
      </c>
      <c>
        <v>0</v>
      </c>
      <c>
        <v>155.857222</v>
      </c>
      <c>
        <v>0</v>
      </c>
      <c>
        <v>0</v>
      </c>
    </row>
    <row>
      <c>
        <is>
          <t>1480624</t>
        </is>
      </c>
      <c>
        <v>1</v>
      </c>
      <c>
        <is>
          <t>MANİSA</t>
        </is>
      </c>
      <c>
        <v>TURGUTLU</v>
      </c>
      <c>
        <is>
          <t>TOKİ TR-1 45-83-L00136_C C01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17:30:05</t>
        </is>
      </c>
      <c>
        <is>
          <t>30.07.2020 18:14:56</t>
        </is>
      </c>
      <c>
        <v>0.7475</v>
      </c>
      <c>
        <v>0</v>
      </c>
      <c>
        <v>146</v>
      </c>
      <c>
        <v>0</v>
      </c>
      <c>
        <v>0</v>
      </c>
      <c>
        <v>0</v>
      </c>
      <c>
        <v>109.135</v>
      </c>
      <c>
        <v>0</v>
      </c>
      <c>
        <v>0</v>
      </c>
    </row>
    <row>
      <c>
        <is>
          <t>1476847</t>
        </is>
      </c>
      <c>
        <v>1</v>
      </c>
      <c>
        <is>
          <t>İZMİR</t>
        </is>
      </c>
      <c>
        <v>BORNOVA</v>
      </c>
      <c>
        <is>
          <t>M-10 35-02-M00010_35-02-M00010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16:35:30</t>
        </is>
      </c>
      <c>
        <is>
          <t>24.07.2020 16:45:00</t>
        </is>
      </c>
      <c>
        <v>0.158333333</v>
      </c>
      <c>
        <v>1</v>
      </c>
      <c>
        <v>81</v>
      </c>
      <c>
        <v>0</v>
      </c>
      <c>
        <v>0</v>
      </c>
      <c>
        <v>0.158333</v>
      </c>
      <c>
        <v>12.825</v>
      </c>
      <c>
        <v>0</v>
      </c>
      <c>
        <v>0</v>
      </c>
    </row>
    <row>
      <c>
        <is>
          <t>1375229</t>
        </is>
      </c>
      <c>
        <v>1</v>
      </c>
      <c>
        <is>
          <t>MANİSA</t>
        </is>
      </c>
      <c>
        <v>TURGUTLU</v>
      </c>
      <c>
        <is>
          <t>TR-2/34 45-83-L00034_48137994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21:22:32</t>
        </is>
      </c>
      <c>
        <is>
          <t>05.07.2020 23:15:29</t>
        </is>
      </c>
      <c>
        <v>1.8825</v>
      </c>
      <c>
        <v>0</v>
      </c>
      <c>
        <v>24</v>
      </c>
      <c>
        <v>0</v>
      </c>
      <c>
        <v>0</v>
      </c>
      <c>
        <v>0</v>
      </c>
      <c>
        <v>45.18</v>
      </c>
      <c>
        <v>0</v>
      </c>
      <c>
        <v>0</v>
      </c>
    </row>
    <row>
      <c>
        <is>
          <t>1374646</t>
        </is>
      </c>
      <c>
        <v>1</v>
      </c>
      <c>
        <is>
          <t>MANİSA</t>
        </is>
      </c>
      <c>
        <v>TURGUTLU</v>
      </c>
      <c>
        <is>
          <t>TR-2/34 45-83-L00034_48137961</t>
        </is>
      </c>
      <c>
        <v>AG Voltaj Yüksekliği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09:43:00</t>
        </is>
      </c>
      <c>
        <is>
          <t>05.07.2020 10:32:50</t>
        </is>
      </c>
      <c>
        <v>0.830555555</v>
      </c>
      <c>
        <v>0</v>
      </c>
      <c>
        <v>25</v>
      </c>
      <c>
        <v>0</v>
      </c>
      <c>
        <v>0</v>
      </c>
      <c>
        <v>0</v>
      </c>
      <c>
        <v>20.763889</v>
      </c>
      <c>
        <v>0</v>
      </c>
      <c>
        <v>0</v>
      </c>
    </row>
    <row>
      <c>
        <is>
          <t>1422373</t>
        </is>
      </c>
      <c>
        <v>1</v>
      </c>
      <c>
        <is>
          <t>İZMİR</t>
        </is>
      </c>
      <c>
        <v>KONAK</v>
      </c>
      <c>
        <is>
          <t>K-4833 35-01-K04833_Ayırıcı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09:19:00</t>
        </is>
      </c>
      <c>
        <is>
          <t>16.07.2020 12:50:00</t>
        </is>
      </c>
      <c>
        <v>3.516666666</v>
      </c>
      <c>
        <v>1</v>
      </c>
      <c>
        <v>195</v>
      </c>
      <c>
        <v>0</v>
      </c>
      <c>
        <v>0</v>
      </c>
      <c>
        <v>3.516667</v>
      </c>
      <c>
        <v>685.75</v>
      </c>
      <c>
        <v>0</v>
      </c>
      <c>
        <v>0</v>
      </c>
    </row>
    <row>
      <c>
        <is>
          <t>1371971</t>
        </is>
      </c>
      <c>
        <v>1</v>
      </c>
      <c>
        <is>
          <t>İZMİR</t>
        </is>
      </c>
      <c>
        <v>BORNOVA</v>
      </c>
      <c>
        <is>
          <t>M-236 35-02-M00236_M-630-M03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19:20:22</t>
        </is>
      </c>
      <c>
        <is>
          <t>01.07.2020 19:57:51</t>
        </is>
      </c>
      <c>
        <v>0.624722222</v>
      </c>
      <c>
        <v>21</v>
      </c>
      <c>
        <v>535</v>
      </c>
      <c>
        <v>0</v>
      </c>
      <c>
        <v>0</v>
      </c>
      <c>
        <v>13.119167</v>
      </c>
      <c>
        <v>334.226389</v>
      </c>
      <c>
        <v>0</v>
      </c>
      <c>
        <v>0</v>
      </c>
    </row>
    <row>
      <c>
        <is>
          <t>1476814</t>
        </is>
      </c>
      <c>
        <v>1</v>
      </c>
      <c>
        <is>
          <t>İZMİR</t>
        </is>
      </c>
      <c>
        <v>BORNOVA</v>
      </c>
      <c>
        <is>
          <t>M-228 35-02-M00228_R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15:36:45</t>
        </is>
      </c>
      <c>
        <is>
          <t>24.07.2020 17:29:39</t>
        </is>
      </c>
      <c>
        <v>1.881666666</v>
      </c>
      <c>
        <v>0</v>
      </c>
      <c>
        <v>22</v>
      </c>
      <c>
        <v>0</v>
      </c>
      <c>
        <v>0</v>
      </c>
      <c>
        <v>0</v>
      </c>
      <c>
        <v>41.396667</v>
      </c>
      <c>
        <v>0</v>
      </c>
      <c>
        <v>0</v>
      </c>
    </row>
    <row>
      <c>
        <is>
          <t>1373153</t>
        </is>
      </c>
      <c>
        <v>1</v>
      </c>
      <c>
        <is>
          <t>İZMİR</t>
        </is>
      </c>
      <c>
        <v>BORNOVA</v>
      </c>
      <c>
        <is>
          <t>M-239 35-02-M00239_C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10:26:11</t>
        </is>
      </c>
      <c>
        <is>
          <t>03.07.2020 11:19:20</t>
        </is>
      </c>
      <c>
        <v>0.885833333</v>
      </c>
      <c>
        <v>0</v>
      </c>
      <c>
        <v>65</v>
      </c>
      <c>
        <v>0</v>
      </c>
      <c>
        <v>0</v>
      </c>
      <c>
        <v>0</v>
      </c>
      <c>
        <v>57.579167</v>
      </c>
      <c>
        <v>0</v>
      </c>
      <c>
        <v>0</v>
      </c>
    </row>
    <row>
      <c>
        <is>
          <t>1371650</t>
        </is>
      </c>
      <c>
        <v>1</v>
      </c>
      <c>
        <is>
          <t>İZMİR</t>
        </is>
      </c>
      <c>
        <v>BORNOVA</v>
      </c>
      <c>
        <is>
          <t>M-239 35-02-M00239_C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10:43:32</t>
        </is>
      </c>
      <c>
        <is>
          <t>01.07.2020 16:02:46</t>
        </is>
      </c>
      <c>
        <v>5.320555555</v>
      </c>
      <c>
        <v>0</v>
      </c>
      <c>
        <v>65</v>
      </c>
      <c>
        <v>0</v>
      </c>
      <c>
        <v>0</v>
      </c>
      <c>
        <v>0</v>
      </c>
      <c>
        <v>345.836111</v>
      </c>
      <c>
        <v>0</v>
      </c>
      <c>
        <v>0</v>
      </c>
    </row>
    <row>
      <c>
        <is>
          <t>1373718</t>
        </is>
      </c>
      <c>
        <v>1</v>
      </c>
      <c>
        <is>
          <t>MANİSA</t>
        </is>
      </c>
      <c>
        <v>TURGUTLU</v>
      </c>
      <c>
        <is>
          <t>TR-2/29 45-83-L00029_72373861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21:39:25</t>
        </is>
      </c>
      <c>
        <is>
          <t>03.07.2020 22:08:41</t>
        </is>
      </c>
      <c>
        <v>0.487777777</v>
      </c>
      <c>
        <v>0</v>
      </c>
      <c>
        <v>255</v>
      </c>
      <c>
        <v>0</v>
      </c>
      <c>
        <v>0</v>
      </c>
      <c>
        <v>0</v>
      </c>
      <c>
        <v>124.383333</v>
      </c>
      <c>
        <v>0</v>
      </c>
      <c>
        <v>0</v>
      </c>
    </row>
    <row>
      <c>
        <is>
          <t>1385762</t>
        </is>
      </c>
      <c>
        <v>1</v>
      </c>
      <c>
        <is>
          <t>İZMİR</t>
        </is>
      </c>
      <c>
        <v>BORNOVA</v>
      </c>
      <c>
        <is>
          <t>M-239 35-02-M00239_C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13:30:37</t>
        </is>
      </c>
      <c>
        <is>
          <t>06.07.2020 14:11:23</t>
        </is>
      </c>
      <c>
        <v>0.679444444</v>
      </c>
      <c>
        <v>0</v>
      </c>
      <c>
        <v>65</v>
      </c>
      <c>
        <v>0</v>
      </c>
      <c>
        <v>0</v>
      </c>
      <c>
        <v>0</v>
      </c>
      <c>
        <v>44.163889</v>
      </c>
      <c>
        <v>0</v>
      </c>
      <c>
        <v>0</v>
      </c>
    </row>
    <row>
      <c>
        <is>
          <t>1455801</t>
        </is>
      </c>
      <c>
        <v>1</v>
      </c>
      <c>
        <is>
          <t>İZMİR</t>
        </is>
      </c>
      <c>
        <v>BORNOVA</v>
      </c>
      <c>
        <is>
          <t>M-286 35-02-M00286_35-02-M00286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18:48:39</t>
        </is>
      </c>
      <c>
        <is>
          <t>22.07.2020 19:14:56</t>
        </is>
      </c>
      <c>
        <v>0.438055555</v>
      </c>
      <c>
        <v>1</v>
      </c>
      <c>
        <v>136</v>
      </c>
      <c>
        <v>0</v>
      </c>
      <c>
        <v>0</v>
      </c>
      <c>
        <v>0.438056</v>
      </c>
      <c>
        <v>59.575555</v>
      </c>
      <c>
        <v>0</v>
      </c>
      <c>
        <v>0</v>
      </c>
    </row>
    <row>
      <c>
        <is>
          <t>1373409</t>
        </is>
      </c>
      <c>
        <v>1</v>
      </c>
      <c>
        <is>
          <t>MANİSA</t>
        </is>
      </c>
      <c>
        <v>TURGUTLU</v>
      </c>
      <c>
        <is>
          <t>TR-2/113 45-83-L00113_955147291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15:50:59</t>
        </is>
      </c>
      <c>
        <is>
          <t>03.07.2020 16:47:10</t>
        </is>
      </c>
      <c>
        <v>0.936388888</v>
      </c>
      <c>
        <v>0</v>
      </c>
      <c>
        <v>10</v>
      </c>
      <c>
        <v>0</v>
      </c>
      <c>
        <v>0</v>
      </c>
      <c>
        <v>0</v>
      </c>
      <c>
        <v>9.363889</v>
      </c>
      <c>
        <v>0</v>
      </c>
      <c>
        <v>0</v>
      </c>
    </row>
    <row>
      <c>
        <is>
          <t>1480006</t>
        </is>
      </c>
      <c>
        <v>1</v>
      </c>
      <c>
        <is>
          <t>İZMİR</t>
        </is>
      </c>
      <c>
        <v>TORBALI</v>
      </c>
      <c>
        <is>
          <t>PAMUKYAZI-2 35-26-L00381_35-26-L00381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16:23:11</t>
        </is>
      </c>
      <c>
        <is>
          <t>29.07.2020 16:53:36</t>
        </is>
      </c>
      <c>
        <v>0.506944444</v>
      </c>
      <c>
        <v>0</v>
      </c>
      <c>
        <v>0</v>
      </c>
      <c>
        <v>1</v>
      </c>
      <c>
        <v>190</v>
      </c>
      <c>
        <v>0</v>
      </c>
      <c>
        <v>0</v>
      </c>
      <c>
        <v>0.506944</v>
      </c>
      <c>
        <v>96.319444</v>
      </c>
    </row>
    <row>
      <c>
        <is>
          <t>1374035</t>
        </is>
      </c>
      <c>
        <v>1</v>
      </c>
      <c>
        <is>
          <t>İZMİR</t>
        </is>
      </c>
      <c>
        <v>TORBALI</v>
      </c>
      <c>
        <is>
          <t>PAMUKYAZI-2 35-26-L00381_35-26-L00381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11:56:45</t>
        </is>
      </c>
      <c>
        <is>
          <t>04.07.2020 13:49:00</t>
        </is>
      </c>
      <c>
        <v>1.870833333</v>
      </c>
      <c>
        <v>0</v>
      </c>
      <c>
        <v>0</v>
      </c>
      <c>
        <v>1</v>
      </c>
      <c>
        <v>190</v>
      </c>
      <c>
        <v>0</v>
      </c>
      <c>
        <v>0</v>
      </c>
      <c>
        <v>1.870833</v>
      </c>
      <c>
        <v>355.458333</v>
      </c>
    </row>
    <row>
      <c>
        <is>
          <t>1425027</t>
        </is>
      </c>
      <c>
        <v>1</v>
      </c>
      <c>
        <is>
          <t>İZMİR</t>
        </is>
      </c>
      <c>
        <v>TORBALI</v>
      </c>
      <c>
        <is>
          <t>SEYİT EFE SLM TR 35-26-L00374_Ayırıcı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09:24:10</t>
        </is>
      </c>
      <c>
        <is>
          <t>21.07.2020 12:12:39</t>
        </is>
      </c>
      <c>
        <v>2.808055555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16.848333</v>
      </c>
    </row>
    <row>
      <c>
        <is>
          <t>1480483</t>
        </is>
      </c>
      <c>
        <v>1</v>
      </c>
      <c>
        <is>
          <t>İZMİR</t>
        </is>
      </c>
      <c>
        <v>TORBALI</v>
      </c>
      <c>
        <is>
          <t>PAMUKYAZI-2 35-26-L00381_35-26-L00381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13:32:12</t>
        </is>
      </c>
      <c>
        <is>
          <t>30.07.2020 14:24:52</t>
        </is>
      </c>
      <c>
        <v>0.877777777</v>
      </c>
      <c>
        <v>0</v>
      </c>
      <c>
        <v>0</v>
      </c>
      <c>
        <v>1</v>
      </c>
      <c>
        <v>190</v>
      </c>
      <c>
        <v>0</v>
      </c>
      <c>
        <v>0</v>
      </c>
      <c>
        <v>0.877778</v>
      </c>
      <c>
        <v>166.777778</v>
      </c>
    </row>
    <row>
      <c>
        <is>
          <t>1410168</t>
        </is>
      </c>
      <c>
        <v>1</v>
      </c>
      <c>
        <is>
          <t>MANİSA</t>
        </is>
      </c>
      <c>
        <v>TURGUTLU</v>
      </c>
      <c>
        <is>
          <t>TR-2/34 45-83-L00034_45-83-L00034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09:01:26</t>
        </is>
      </c>
      <c>
        <is>
          <t>12.07.2020 10:02:45</t>
        </is>
      </c>
      <c>
        <v>1.021944444</v>
      </c>
      <c>
        <v>1</v>
      </c>
      <c>
        <v>63</v>
      </c>
      <c>
        <v>0</v>
      </c>
      <c>
        <v>0</v>
      </c>
      <c>
        <v>1.021944</v>
      </c>
      <c>
        <v>64.3825</v>
      </c>
      <c>
        <v>0</v>
      </c>
      <c>
        <v>0</v>
      </c>
    </row>
    <row>
      <c>
        <is>
          <t>1397577</t>
        </is>
      </c>
      <c>
        <v>1</v>
      </c>
      <c>
        <is>
          <t>İZMİR</t>
        </is>
      </c>
      <c>
        <v>TORBALI</v>
      </c>
      <c>
        <is>
          <t>M.EMİN KOYUNCU 35-26-L00363_35-26-L00363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11:45:39</t>
        </is>
      </c>
      <c>
        <is>
          <t>08.07.2020 13:15:58</t>
        </is>
      </c>
      <c>
        <v>1.505277777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9.031667</v>
      </c>
    </row>
    <row>
      <c>
        <is>
          <t>1399429</t>
        </is>
      </c>
      <c>
        <v>1</v>
      </c>
      <c>
        <is>
          <t>MANİSA</t>
        </is>
      </c>
      <c>
        <v>TURGUTLU</v>
      </c>
      <c>
        <is>
          <t>TR-2/98 45-83-L00098_48125308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20:57:01</t>
        </is>
      </c>
      <c>
        <is>
          <t>10.07.2020 21:40:48</t>
        </is>
      </c>
      <c>
        <v>0.729722222</v>
      </c>
      <c>
        <v>0</v>
      </c>
      <c>
        <v>231</v>
      </c>
      <c>
        <v>0</v>
      </c>
      <c>
        <v>0</v>
      </c>
      <c>
        <v>0</v>
      </c>
      <c>
        <v>168.565833</v>
      </c>
      <c>
        <v>0</v>
      </c>
      <c>
        <v>0</v>
      </c>
    </row>
    <row>
      <c>
        <is>
          <t>1410283</t>
        </is>
      </c>
      <c>
        <v>1</v>
      </c>
      <c>
        <is>
          <t>İZMİR</t>
        </is>
      </c>
      <c>
        <v>KARŞIYAKA</v>
      </c>
      <c>
        <is>
          <t>K-3872 35-04-K03872_912622725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11:34:01</t>
        </is>
      </c>
      <c>
        <is>
          <t>12.07.2020 22:05:17</t>
        </is>
      </c>
      <c>
        <v>10.521111111</v>
      </c>
      <c>
        <v>0</v>
      </c>
      <c>
        <v>2</v>
      </c>
      <c>
        <v>0</v>
      </c>
      <c>
        <v>0</v>
      </c>
      <c>
        <v>0</v>
      </c>
      <c>
        <v>21.042222</v>
      </c>
      <c>
        <v>0</v>
      </c>
      <c>
        <v>0</v>
      </c>
    </row>
    <row>
      <c>
        <is>
          <t>1466403</t>
        </is>
      </c>
      <c>
        <v>1</v>
      </c>
      <c>
        <is>
          <t>MANİSA</t>
        </is>
      </c>
      <c>
        <v>TURGUTLU</v>
      </c>
      <c>
        <is>
          <t>TR-2/120 45-83-M00718_955152948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19:28:51</t>
        </is>
      </c>
      <c>
        <is>
          <t>23.07.2020 23:37:33</t>
        </is>
      </c>
      <c>
        <v>4.145</v>
      </c>
      <c>
        <v>0</v>
      </c>
      <c>
        <v>8</v>
      </c>
      <c>
        <v>0</v>
      </c>
      <c>
        <v>0</v>
      </c>
      <c>
        <v>0</v>
      </c>
      <c>
        <v>33.16</v>
      </c>
      <c>
        <v>0</v>
      </c>
      <c>
        <v>0</v>
      </c>
    </row>
    <row>
      <c>
        <is>
          <t>1477731</t>
        </is>
      </c>
      <c>
        <v>1</v>
      </c>
      <c>
        <is>
          <t>MANİSA</t>
        </is>
      </c>
      <c>
        <v>TURGUTLU</v>
      </c>
      <c>
        <is>
          <t>TR-2/98 45-83-L00098_TR-2/100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12:29:12</t>
        </is>
      </c>
      <c>
        <is>
          <t>26.07.2020 12:52:57</t>
        </is>
      </c>
      <c>
        <v>0.395833333</v>
      </c>
      <c>
        <v>3</v>
      </c>
      <c>
        <v>491</v>
      </c>
      <c>
        <v>0</v>
      </c>
      <c>
        <v>0</v>
      </c>
      <c>
        <v>1.1875</v>
      </c>
      <c>
        <v>194.354167</v>
      </c>
      <c>
        <v>0</v>
      </c>
      <c>
        <v>0</v>
      </c>
    </row>
    <row>
      <c>
        <is>
          <t>1385826</t>
        </is>
      </c>
      <c>
        <v>1</v>
      </c>
      <c>
        <is>
          <t>İZMİR</t>
        </is>
      </c>
      <c>
        <v>KONAK</v>
      </c>
      <c>
        <is>
          <t>K-4833 35-01-K04833_Ayırıcı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15:11:15</t>
        </is>
      </c>
      <c>
        <is>
          <t>06.07.2020 18:45:59</t>
        </is>
      </c>
      <c>
        <v>3.578888888</v>
      </c>
      <c>
        <v>1</v>
      </c>
      <c>
        <v>197</v>
      </c>
      <c>
        <v>0</v>
      </c>
      <c>
        <v>0</v>
      </c>
      <c>
        <v>3.578889</v>
      </c>
      <c>
        <v>705.041111</v>
      </c>
      <c>
        <v>0</v>
      </c>
      <c>
        <v>0</v>
      </c>
    </row>
    <row>
      <c>
        <is>
          <t>1424167</t>
        </is>
      </c>
      <c>
        <v>1</v>
      </c>
      <c>
        <is>
          <t>İZMİR</t>
        </is>
      </c>
      <c>
        <v>BAYRAKLI</v>
      </c>
      <c>
        <is>
          <t>M-2728 (YATIRIM REZERVE) 35-04-M02728_945348165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15:13:00</t>
        </is>
      </c>
      <c>
        <is>
          <t>19.07.2020 16:02:29</t>
        </is>
      </c>
      <c>
        <v>0.824722222</v>
      </c>
      <c>
        <v>0</v>
      </c>
      <c>
        <v>1</v>
      </c>
      <c>
        <v>0</v>
      </c>
      <c>
        <v>0</v>
      </c>
      <c>
        <v>0</v>
      </c>
      <c>
        <v>0.824722</v>
      </c>
      <c>
        <v>0</v>
      </c>
      <c>
        <v>0</v>
      </c>
    </row>
    <row>
      <c>
        <is>
          <t>1480526</t>
        </is>
      </c>
      <c>
        <v>1</v>
      </c>
      <c>
        <is>
          <t>İZMİR</t>
        </is>
      </c>
      <c>
        <v>KARŞIYAKA</v>
      </c>
      <c>
        <is>
          <t>K-3184 35-04-K03184_K K1B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14:54:59</t>
        </is>
      </c>
      <c>
        <is>
          <t>30.07.2020 17:18:28</t>
        </is>
      </c>
      <c>
        <v>2.391388888</v>
      </c>
      <c>
        <v>0</v>
      </c>
      <c>
        <v>104</v>
      </c>
      <c>
        <v>0</v>
      </c>
      <c>
        <v>0</v>
      </c>
      <c>
        <v>0</v>
      </c>
      <c>
        <v>248.704444</v>
      </c>
      <c>
        <v>0</v>
      </c>
      <c>
        <v>0</v>
      </c>
    </row>
    <row>
      <c>
        <is>
          <t>1423911</t>
        </is>
      </c>
      <c>
        <v>1</v>
      </c>
      <c>
        <is>
          <t>İZMİR</t>
        </is>
      </c>
      <c>
        <v>BAYRAKLI</v>
      </c>
      <c>
        <is>
          <t>K-522 35-04-K00522_912568147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04:02:02</t>
        </is>
      </c>
      <c>
        <is>
          <t>19.07.2020 13:52:02</t>
        </is>
      </c>
      <c>
        <v>9.833333333</v>
      </c>
      <c>
        <v>0</v>
      </c>
      <c>
        <v>3</v>
      </c>
      <c>
        <v>0</v>
      </c>
      <c>
        <v>0</v>
      </c>
      <c>
        <v>0</v>
      </c>
      <c>
        <v>29.5</v>
      </c>
      <c>
        <v>0</v>
      </c>
      <c>
        <v>0</v>
      </c>
    </row>
    <row>
      <c>
        <is>
          <t>1423649</t>
        </is>
      </c>
      <c>
        <v>1</v>
      </c>
      <c>
        <is>
          <t>İZMİR</t>
        </is>
      </c>
      <c>
        <v>BAYRAKLI</v>
      </c>
      <c>
        <is>
          <t>M-2728 (YATIRIM REZERVE) 35-04-M02728_98985119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14:18:44</t>
        </is>
      </c>
      <c>
        <is>
          <t>18.07.2020 15:55:25</t>
        </is>
      </c>
      <c>
        <v>1.611388888</v>
      </c>
      <c>
        <v>0</v>
      </c>
      <c>
        <v>6</v>
      </c>
      <c>
        <v>0</v>
      </c>
      <c>
        <v>0</v>
      </c>
      <c>
        <v>0</v>
      </c>
      <c>
        <v>9.668333</v>
      </c>
      <c>
        <v>0</v>
      </c>
      <c>
        <v>0</v>
      </c>
    </row>
    <row>
      <c>
        <is>
          <t>1423594</t>
        </is>
      </c>
      <c>
        <v>1</v>
      </c>
      <c>
        <is>
          <t>İZMİR</t>
        </is>
      </c>
      <c>
        <v>BAYRAKLI</v>
      </c>
      <c>
        <is>
          <t>K-522 35-04-K00522_960604770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12:21:14</t>
        </is>
      </c>
      <c>
        <is>
          <t>18.07.2020 14:09:42</t>
        </is>
      </c>
      <c>
        <v>1.807777777</v>
      </c>
      <c>
        <v>0</v>
      </c>
      <c>
        <v>11</v>
      </c>
      <c>
        <v>0</v>
      </c>
      <c>
        <v>0</v>
      </c>
      <c>
        <v>0</v>
      </c>
      <c>
        <v>19.885556</v>
      </c>
      <c>
        <v>0</v>
      </c>
      <c>
        <v>0</v>
      </c>
    </row>
    <row>
      <c>
        <is>
          <t>1373859</t>
        </is>
      </c>
      <c>
        <v>1</v>
      </c>
      <c>
        <is>
          <t>İZMİR</t>
        </is>
      </c>
      <c>
        <v>ÇEŞME</v>
      </c>
      <c>
        <is>
          <t>L-367 ERBAY SİTESİ 35-18-L00367_950455012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08:19:03</t>
        </is>
      </c>
      <c>
        <is>
          <t>04.07.2020 10:47:40</t>
        </is>
      </c>
      <c>
        <v>2.476944444</v>
      </c>
      <c>
        <v>0</v>
      </c>
      <c>
        <v>1</v>
      </c>
      <c>
        <v>0</v>
      </c>
      <c>
        <v>0</v>
      </c>
      <c>
        <v>0</v>
      </c>
      <c>
        <v>2.476944</v>
      </c>
      <c>
        <v>0</v>
      </c>
      <c>
        <v>0</v>
      </c>
    </row>
    <row>
      <c>
        <is>
          <t>1410605</t>
        </is>
      </c>
      <c>
        <v>1</v>
      </c>
      <c>
        <is>
          <t>İZMİR</t>
        </is>
      </c>
      <c>
        <v>ÇEŞME</v>
      </c>
      <c>
        <is>
          <t>L-365 ILDIR ÇAYAĞZI 35-18-L00365_35-18-L00365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06:56:14</t>
        </is>
      </c>
      <c>
        <is>
          <t>13.07.2020 10:09:53</t>
        </is>
      </c>
      <c>
        <v>3.2275</v>
      </c>
      <c>
        <v>1</v>
      </c>
      <c>
        <v>144</v>
      </c>
      <c>
        <v>0</v>
      </c>
      <c>
        <v>20</v>
      </c>
      <c>
        <v>3.2275</v>
      </c>
      <c>
        <v>464.76</v>
      </c>
      <c>
        <v>0</v>
      </c>
      <c>
        <v>64.55</v>
      </c>
    </row>
    <row>
      <c>
        <is>
          <t>1398315</t>
        </is>
      </c>
      <c>
        <v>1</v>
      </c>
      <c>
        <is>
          <t>İZMİR</t>
        </is>
      </c>
      <c>
        <v>KARŞIYAKA</v>
      </c>
      <c>
        <is>
          <t>M-2423 35-04-M02423_72373894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12:20:07</t>
        </is>
      </c>
      <c>
        <is>
          <t>09.07.2020 17:48:14</t>
        </is>
      </c>
      <c>
        <v>5.468525</v>
      </c>
      <c>
        <v>0</v>
      </c>
      <c>
        <v>137</v>
      </c>
      <c>
        <v>0</v>
      </c>
      <c>
        <v>0</v>
      </c>
      <c>
        <v>0</v>
      </c>
      <c>
        <v>749.187925</v>
      </c>
      <c>
        <v>0</v>
      </c>
      <c>
        <v>0</v>
      </c>
    </row>
    <row>
      <c>
        <is>
          <t>1371997</t>
        </is>
      </c>
      <c>
        <v>1</v>
      </c>
      <c>
        <is>
          <t>İZMİR</t>
        </is>
      </c>
      <c>
        <v>TORBALI</v>
      </c>
      <c>
        <is>
          <t>CENGİZ ŞENTÜRK SLM 35-26-L00246_35-26-L00246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19:59:21</t>
        </is>
      </c>
      <c>
        <is>
          <t>01.07.2020 23:24:44</t>
        </is>
      </c>
      <c>
        <v>3.423055555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20.538333</v>
      </c>
    </row>
    <row>
      <c>
        <is>
          <t>1371552</t>
        </is>
      </c>
      <c>
        <v>1</v>
      </c>
      <c>
        <is>
          <t>İZMİR</t>
        </is>
      </c>
      <c>
        <v>MENEMEN</v>
      </c>
      <c>
        <is>
          <t>KOYUNDERE TR-15 35-28-M00159_B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09:07:00</t>
        </is>
      </c>
      <c>
        <is>
          <t>01.07.2020 10:36:12</t>
        </is>
      </c>
      <c>
        <v>1.486666666</v>
      </c>
      <c>
        <v>0</v>
      </c>
      <c>
        <v>158</v>
      </c>
      <c>
        <v>0</v>
      </c>
      <c>
        <v>0</v>
      </c>
      <c>
        <v>0</v>
      </c>
      <c>
        <v>234.893333</v>
      </c>
      <c>
        <v>0</v>
      </c>
      <c>
        <v>0</v>
      </c>
    </row>
    <row>
      <c>
        <is>
          <t>1411370</t>
        </is>
      </c>
      <c>
        <v>1</v>
      </c>
      <c>
        <is>
          <t>İZMİR</t>
        </is>
      </c>
      <c>
        <v>ÇEŞME</v>
      </c>
      <c>
        <is>
          <t>SAĞLIKÇILAR DM 35-18-L00544_L-71 YUVAMKENT - L-72 OVAKENT L06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09:08:18</t>
        </is>
      </c>
      <c>
        <is>
          <t>14.07.2020 11:33:00</t>
        </is>
      </c>
      <c>
        <v>2.411666666</v>
      </c>
      <c>
        <v>0</v>
      </c>
      <c>
        <v>0</v>
      </c>
      <c>
        <v>20</v>
      </c>
      <c>
        <v>329</v>
      </c>
      <c>
        <v>0</v>
      </c>
      <c>
        <v>0</v>
      </c>
      <c>
        <v>48.233333</v>
      </c>
      <c>
        <v>793.438333</v>
      </c>
    </row>
    <row>
      <c>
        <is>
          <t>1425082</t>
        </is>
      </c>
      <c>
        <v>1</v>
      </c>
      <c>
        <is>
          <t>İZMİR</t>
        </is>
      </c>
      <c>
        <v>TORBALI</v>
      </c>
      <c>
        <is>
          <t>ŞEHİTLER TR-2 35-26-L00162_8230772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10:50:07</t>
        </is>
      </c>
      <c>
        <is>
          <t>21.07.2020 12:07:26</t>
        </is>
      </c>
      <c>
        <v>1.288611111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91.491389</v>
      </c>
    </row>
    <row>
      <c>
        <is>
          <t>1375073</t>
        </is>
      </c>
      <c>
        <v>1</v>
      </c>
      <c>
        <is>
          <t>İZMİR</t>
        </is>
      </c>
      <c>
        <v>ÇEŞME</v>
      </c>
      <c>
        <is>
          <t>L-121 35-18-L00121_9031340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19:08:00</t>
        </is>
      </c>
      <c>
        <is>
          <t>05.07.2020 20:06:46</t>
        </is>
      </c>
      <c>
        <v>0.979444444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3.917778</v>
      </c>
    </row>
    <row>
      <c>
        <is>
          <t>1374629</t>
        </is>
      </c>
      <c>
        <v>1</v>
      </c>
      <c>
        <is>
          <t>İZMİR</t>
        </is>
      </c>
      <c>
        <v>TORBALI</v>
      </c>
      <c>
        <is>
          <t>ARSLANLAR TM 35-26-A00004_PANCAR M24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09:12:53</t>
        </is>
      </c>
      <c>
        <is>
          <t>05.07.2020 12:51:53</t>
        </is>
      </c>
      <c>
        <v>3.65</v>
      </c>
      <c>
        <v>48</v>
      </c>
      <c>
        <v>4</v>
      </c>
      <c>
        <v>75</v>
      </c>
      <c>
        <v>556</v>
      </c>
      <c>
        <v>175.2</v>
      </c>
      <c>
        <v>14.6</v>
      </c>
      <c>
        <v>273.75</v>
      </c>
      <c>
        <v>2029.4</v>
      </c>
    </row>
    <row>
      <c>
        <is>
          <t>1397903</t>
        </is>
      </c>
      <c>
        <v>1</v>
      </c>
      <c>
        <is>
          <t>İZMİR</t>
        </is>
      </c>
      <c>
        <v>TORBALI</v>
      </c>
      <c>
        <is>
          <t>ÇAYBAŞI DM-1/TR-9 35-26-L00211_956603159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19:24:58</t>
        </is>
      </c>
      <c>
        <is>
          <t>08.07.2020 23:22:08</t>
        </is>
      </c>
      <c>
        <v>3.952777777</v>
      </c>
      <c>
        <v>0</v>
      </c>
      <c>
        <v>1</v>
      </c>
      <c>
        <v>0</v>
      </c>
      <c>
        <v>0</v>
      </c>
      <c>
        <v>0</v>
      </c>
      <c>
        <v>3.952778</v>
      </c>
      <c>
        <v>0</v>
      </c>
      <c>
        <v>0</v>
      </c>
    </row>
    <row>
      <c>
        <is>
          <t>1372787</t>
        </is>
      </c>
      <c>
        <v>1</v>
      </c>
      <c>
        <is>
          <t>MANİSA</t>
        </is>
      </c>
      <c>
        <v>AKHİSAR</v>
      </c>
      <c>
        <is>
          <t>TR-2/5 45-72-L00005_49669156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20:13:08</t>
        </is>
      </c>
      <c>
        <is>
          <t>02.07.2020 21:01:33</t>
        </is>
      </c>
      <c>
        <v>0.806944444</v>
      </c>
      <c>
        <v>0</v>
      </c>
      <c>
        <v>8</v>
      </c>
      <c>
        <v>0</v>
      </c>
      <c>
        <v>0</v>
      </c>
      <c>
        <v>0</v>
      </c>
      <c>
        <v>6.455556</v>
      </c>
      <c>
        <v>0</v>
      </c>
      <c>
        <v>0</v>
      </c>
    </row>
    <row>
      <c>
        <is>
          <t>1478684</t>
        </is>
      </c>
      <c>
        <v>1</v>
      </c>
      <c>
        <is>
          <t>İZMİR</t>
        </is>
      </c>
      <c>
        <v>BORNOVA</v>
      </c>
      <c>
        <is>
          <t>M-192 35-02-M00192_99031517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11:15:03</t>
        </is>
      </c>
      <c>
        <is>
          <t>28.07.2020 13:31:01</t>
        </is>
      </c>
      <c>
        <v>2.266111111</v>
      </c>
      <c>
        <v>0</v>
      </c>
      <c>
        <v>2</v>
      </c>
      <c>
        <v>0</v>
      </c>
      <c>
        <v>0</v>
      </c>
      <c>
        <v>0</v>
      </c>
      <c>
        <v>4.532222</v>
      </c>
      <c>
        <v>0</v>
      </c>
      <c>
        <v>0</v>
      </c>
    </row>
    <row>
      <c>
        <is>
          <t>1422852</t>
        </is>
      </c>
      <c>
        <v>1</v>
      </c>
      <c>
        <is>
          <t>İZMİR</t>
        </is>
      </c>
      <c>
        <v>ÇEŞME</v>
      </c>
      <c>
        <is>
          <t>L-113 OVACIK 35-18-L00113_12112146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08:59:00</t>
        </is>
      </c>
      <c>
        <is>
          <t>17.07.2020 14:26:00</t>
        </is>
      </c>
      <c>
        <v>5.45</v>
      </c>
      <c>
        <v>0</v>
      </c>
      <c>
        <v>38</v>
      </c>
      <c>
        <v>0</v>
      </c>
      <c>
        <v>0</v>
      </c>
      <c>
        <v>0</v>
      </c>
      <c>
        <v>207.1</v>
      </c>
      <c>
        <v>0</v>
      </c>
      <c>
        <v>0</v>
      </c>
    </row>
    <row>
      <c>
        <is>
          <t>1374712</t>
        </is>
      </c>
      <c>
        <v>1</v>
      </c>
      <c>
        <is>
          <t>İZMİR</t>
        </is>
      </c>
      <c>
        <v>BORNOVA</v>
      </c>
      <c>
        <is>
          <t>M-1 35-02-M00001_B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05.07.2020 11:06:59</t>
        </is>
      </c>
      <c>
        <is>
          <t>05.07.2020 11:21:58</t>
        </is>
      </c>
      <c>
        <v>0.249686944</v>
      </c>
      <c>
        <v>0</v>
      </c>
      <c>
        <v>203</v>
      </c>
      <c>
        <v>0</v>
      </c>
      <c>
        <v>0</v>
      </c>
      <c>
        <v>0</v>
      </c>
      <c>
        <v>50.68645</v>
      </c>
      <c>
        <v>0</v>
      </c>
      <c>
        <v>0</v>
      </c>
    </row>
    <row>
      <c>
        <is>
          <t>1371860</t>
        </is>
      </c>
      <c>
        <v>1</v>
      </c>
      <c>
        <is>
          <t>İZMİR</t>
        </is>
      </c>
      <c>
        <v>MENEMEN</v>
      </c>
      <c>
        <is>
          <t>BELEN TR-2 35-28-M00206_35-28-M00206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16:56:37</t>
        </is>
      </c>
      <c>
        <is>
          <t>01.07.2020 17:22:00</t>
        </is>
      </c>
      <c>
        <v>0.423055555</v>
      </c>
      <c>
        <v>0</v>
      </c>
      <c>
        <v>0</v>
      </c>
      <c>
        <v>1</v>
      </c>
      <c>
        <v>63</v>
      </c>
      <c>
        <v>0</v>
      </c>
      <c>
        <v>0</v>
      </c>
      <c>
        <v>0.423056</v>
      </c>
      <c>
        <v>26.6525</v>
      </c>
    </row>
    <row>
      <c>
        <is>
          <t>1385628</t>
        </is>
      </c>
      <c>
        <v>1</v>
      </c>
      <c>
        <is>
          <t>İZMİR</t>
        </is>
      </c>
      <c>
        <v>KARŞIYAKA</v>
      </c>
      <c>
        <is>
          <t>K-2760 35-04-K02760_912722845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10:53:00</t>
        </is>
      </c>
      <c>
        <is>
          <t>06.07.2020 11:19:29</t>
        </is>
      </c>
      <c>
        <v>0.441388888</v>
      </c>
      <c>
        <v>0</v>
      </c>
      <c>
        <v>2</v>
      </c>
      <c>
        <v>0</v>
      </c>
      <c>
        <v>0</v>
      </c>
      <c>
        <v>0</v>
      </c>
      <c>
        <v>0.882778</v>
      </c>
      <c>
        <v>0</v>
      </c>
      <c>
        <v>0</v>
      </c>
    </row>
    <row>
      <c>
        <is>
          <t>1466421</t>
        </is>
      </c>
      <c>
        <v>1</v>
      </c>
      <c>
        <is>
          <t>İZMİR</t>
        </is>
      </c>
      <c>
        <v>MENDERES</v>
      </c>
      <c>
        <is>
          <t>TR-55 35-22-M00055_35-22-M00055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21:22:49</t>
        </is>
      </c>
      <c>
        <is>
          <t>23.07.2020 22:39:00</t>
        </is>
      </c>
      <c>
        <v>1.269722222</v>
      </c>
      <c>
        <v>1</v>
      </c>
      <c>
        <v>356</v>
      </c>
      <c>
        <v>0</v>
      </c>
      <c>
        <v>0</v>
      </c>
      <c>
        <v>1.269722</v>
      </c>
      <c>
        <v>452.021111</v>
      </c>
      <c>
        <v>0</v>
      </c>
      <c>
        <v>0</v>
      </c>
    </row>
    <row>
      <c>
        <is>
          <t>1423538</t>
        </is>
      </c>
      <c>
        <v>1</v>
      </c>
      <c>
        <is>
          <t>İZMİR</t>
        </is>
      </c>
      <c>
        <v>MENDERES</v>
      </c>
      <c>
        <is>
          <t>GÖLCÜKLER TR-3(YATIRIM REZERVE) 35-22-M00869_973146472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10:52:00</t>
        </is>
      </c>
      <c>
        <is>
          <t>18.07.2020 13:47:59</t>
        </is>
      </c>
      <c>
        <v>2.933055555</v>
      </c>
      <c>
        <v>0</v>
      </c>
      <c>
        <v>0</v>
      </c>
      <c>
        <v>1</v>
      </c>
      <c>
        <v>0</v>
      </c>
      <c>
        <v>0</v>
      </c>
      <c>
        <v>0</v>
      </c>
      <c>
        <v>2.933056</v>
      </c>
      <c>
        <v>0</v>
      </c>
    </row>
    <row>
      <c>
        <is>
          <t>1386671</t>
        </is>
      </c>
      <c>
        <v>1</v>
      </c>
      <c>
        <is>
          <t>İZMİR</t>
        </is>
      </c>
      <c>
        <v>BAYRAKLI</v>
      </c>
      <c>
        <is>
          <t>K-1444 35-04-K01444_912453030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12:12:16</t>
        </is>
      </c>
      <c>
        <is>
          <t>07.07.2020 17:59:13</t>
        </is>
      </c>
      <c>
        <v>5.7825</v>
      </c>
      <c>
        <v>0</v>
      </c>
      <c>
        <v>1</v>
      </c>
      <c>
        <v>0</v>
      </c>
      <c>
        <v>0</v>
      </c>
      <c>
        <v>0</v>
      </c>
      <c>
        <v>5.7825</v>
      </c>
      <c>
        <v>0</v>
      </c>
      <c>
        <v>0</v>
      </c>
    </row>
    <row>
      <c>
        <is>
          <t>1435303</t>
        </is>
      </c>
      <c>
        <v>1</v>
      </c>
      <c>
        <is>
          <t>İZMİR</t>
        </is>
      </c>
      <c>
        <v>MENDERES</v>
      </c>
      <c>
        <is>
          <t>AĞAÇ İŞLERİ TR-2 35-22-M00140_955292304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16:52:26</t>
        </is>
      </c>
      <c>
        <is>
          <t>21.07.2020 20:08:51</t>
        </is>
      </c>
      <c>
        <v>3.273611111</v>
      </c>
      <c>
        <v>0</v>
      </c>
      <c>
        <v>1</v>
      </c>
      <c>
        <v>0</v>
      </c>
      <c>
        <v>0</v>
      </c>
      <c>
        <v>0</v>
      </c>
      <c>
        <v>3.273611</v>
      </c>
      <c>
        <v>0</v>
      </c>
      <c>
        <v>0</v>
      </c>
    </row>
    <row>
      <c>
        <is>
          <t>1480979</t>
        </is>
      </c>
      <c>
        <v>1</v>
      </c>
      <c>
        <is>
          <t>İZMİR</t>
        </is>
      </c>
      <c>
        <v>MENDERES</v>
      </c>
      <c>
        <is>
          <t>OĞLANANASI TR-4 35-22-M00258_10083331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10:04:31</t>
        </is>
      </c>
      <c>
        <is>
          <t>31.07.2020 10:41:17</t>
        </is>
      </c>
      <c>
        <v>0.612777777</v>
      </c>
      <c>
        <v>0</v>
      </c>
      <c>
        <v>7</v>
      </c>
      <c>
        <v>0</v>
      </c>
      <c>
        <v>0</v>
      </c>
      <c>
        <v>0</v>
      </c>
      <c>
        <v>4.289444</v>
      </c>
      <c>
        <v>0</v>
      </c>
      <c>
        <v>0</v>
      </c>
    </row>
    <row>
      <c>
        <is>
          <t>1480125</t>
        </is>
      </c>
      <c>
        <v>1</v>
      </c>
      <c>
        <is>
          <t>İZMİR</t>
        </is>
      </c>
      <c>
        <v>BAYRAKLI</v>
      </c>
      <c>
        <is>
          <t>DOĞANÇAY İM 35-04-A00004_ÇİĞLİ-2 M012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19:30:41</t>
        </is>
      </c>
      <c>
        <is>
          <t>29.07.2020 20:09:45</t>
        </is>
      </c>
      <c>
        <v>0.651111111</v>
      </c>
      <c>
        <v>82</v>
      </c>
      <c>
        <v>19102</v>
      </c>
      <c>
        <v>1</v>
      </c>
      <c>
        <v>0</v>
      </c>
      <c>
        <v>53.391111</v>
      </c>
      <c>
        <v>12437.524442</v>
      </c>
      <c>
        <v>0.651111</v>
      </c>
      <c>
        <v>0</v>
      </c>
    </row>
    <row>
      <c>
        <is>
          <t>1479307</t>
        </is>
      </c>
      <c>
        <v>1</v>
      </c>
      <c>
        <is>
          <t>İZMİR</t>
        </is>
      </c>
      <c>
        <v>BAYRAKLI</v>
      </c>
      <c>
        <is>
          <t>K-848 35-04-K00848_K-3857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20:59:55</t>
        </is>
      </c>
      <c>
        <is>
          <t>28.07.2020 21:40:15</t>
        </is>
      </c>
      <c>
        <v>0.672222222</v>
      </c>
      <c>
        <v>4</v>
      </c>
      <c>
        <v>302</v>
      </c>
      <c>
        <v>19</v>
      </c>
      <c>
        <v>960</v>
      </c>
      <c>
        <v>2.688889</v>
      </c>
      <c>
        <v>203.011111</v>
      </c>
      <c>
        <v>12.772222</v>
      </c>
      <c>
        <v>645.333333</v>
      </c>
    </row>
    <row>
      <c>
        <is>
          <t>1410228</t>
        </is>
      </c>
      <c>
        <v>1</v>
      </c>
      <c>
        <is>
          <t>İZMİR</t>
        </is>
      </c>
      <c>
        <v>BAYRAKLI</v>
      </c>
      <c>
        <is>
          <t>K-848 35-04-K00848_K-3857 K02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10:11:17</t>
        </is>
      </c>
      <c>
        <is>
          <t>12.07.2020 12:58:48</t>
        </is>
      </c>
      <c>
        <v>2.791944444</v>
      </c>
      <c>
        <v>0</v>
      </c>
      <c>
        <v>0</v>
      </c>
      <c>
        <v>1</v>
      </c>
      <c>
        <v>49</v>
      </c>
      <c>
        <v>0</v>
      </c>
      <c>
        <v>0</v>
      </c>
      <c>
        <v>2.791944</v>
      </c>
      <c>
        <v>136.805278</v>
      </c>
    </row>
    <row>
      <c>
        <is>
          <t>1422944</t>
        </is>
      </c>
      <c>
        <v>1</v>
      </c>
      <c>
        <is>
          <t>İZMİR</t>
        </is>
      </c>
      <c>
        <v>BAYRAKLI</v>
      </c>
      <c>
        <is>
          <t>DOĞANÇAY İM 35-04-A00004_KÖRFEZ EVLERİ K010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10:14:23</t>
        </is>
      </c>
      <c>
        <is>
          <t>17.07.2020 10:52:03</t>
        </is>
      </c>
      <c>
        <v>0.627777777</v>
      </c>
      <c>
        <v>46</v>
      </c>
      <c>
        <v>5555</v>
      </c>
      <c>
        <v>1</v>
      </c>
      <c>
        <v>0</v>
      </c>
      <c>
        <v>28.877778</v>
      </c>
      <c>
        <v>3487.305551</v>
      </c>
      <c>
        <v>0.627778</v>
      </c>
      <c>
        <v>0</v>
      </c>
    </row>
    <row>
      <c>
        <is>
          <t>1479691</t>
        </is>
      </c>
      <c>
        <v>1</v>
      </c>
      <c>
        <is>
          <t>İZMİR</t>
        </is>
      </c>
      <c>
        <v>BAYRAKLI</v>
      </c>
      <c>
        <is>
          <t>DOĞANÇAY İM 35-04-A00004_KÖRFEZ EVLERİ K010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11:38:21</t>
        </is>
      </c>
      <c>
        <is>
          <t>29.07.2020 12:33:54</t>
        </is>
      </c>
      <c>
        <v>0.925833333</v>
      </c>
      <c>
        <v>46</v>
      </c>
      <c>
        <v>5555</v>
      </c>
      <c>
        <v>1</v>
      </c>
      <c>
        <v>0</v>
      </c>
      <c>
        <v>42.588333</v>
      </c>
      <c>
        <v>5143.004165</v>
      </c>
      <c>
        <v>0.925833</v>
      </c>
      <c>
        <v>0</v>
      </c>
    </row>
    <row>
      <c>
        <is>
          <t>1480890</t>
        </is>
      </c>
      <c>
        <v>1</v>
      </c>
      <c>
        <is>
          <t>İZMİR</t>
        </is>
      </c>
      <c>
        <v>ÇİĞLİ</v>
      </c>
      <c>
        <is>
          <t>M-1480 35-09-M01480_M-1504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02:57:54</t>
        </is>
      </c>
      <c>
        <is>
          <t>31.07.2020 04:07:00</t>
        </is>
      </c>
      <c>
        <v>1.151666666</v>
      </c>
      <c>
        <v>11</v>
      </c>
      <c>
        <v>2110</v>
      </c>
      <c>
        <v>0</v>
      </c>
      <c>
        <v>0</v>
      </c>
      <c>
        <v>12.668333</v>
      </c>
      <c>
        <v>2430.016665</v>
      </c>
      <c>
        <v>0</v>
      </c>
      <c>
        <v>0</v>
      </c>
    </row>
    <row>
      <c>
        <is>
          <t>1477044</t>
        </is>
      </c>
      <c>
        <v>1</v>
      </c>
      <c>
        <is>
          <t>İZMİR</t>
        </is>
      </c>
      <c>
        <v>KEMALPAŞA</v>
      </c>
      <c>
        <is>
          <t>KARMEZ DM 35-27-M00657_İLHAN ADAŞ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23:36:46</t>
        </is>
      </c>
      <c>
        <is>
          <t>25.07.2020 02:23:33</t>
        </is>
      </c>
      <c>
        <v>2.779722222</v>
      </c>
      <c>
        <v>0</v>
      </c>
      <c>
        <v>0</v>
      </c>
      <c>
        <v>51</v>
      </c>
      <c>
        <v>59</v>
      </c>
      <c>
        <v>0</v>
      </c>
      <c>
        <v>0</v>
      </c>
      <c>
        <v>141.765833</v>
      </c>
      <c>
        <v>164.003611</v>
      </c>
    </row>
    <row>
      <c>
        <is>
          <t>1477530</t>
        </is>
      </c>
      <c>
        <v>1</v>
      </c>
      <c>
        <is>
          <t>İZMİR</t>
        </is>
      </c>
      <c>
        <v>KEMALPAŞA</v>
      </c>
      <c>
        <is>
          <t>ARMUTLU TR-7 35-27-M00550_İZSU POMPA-M04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23:46:32</t>
        </is>
      </c>
      <c>
        <is>
          <t>26.07.2020 00:55:30</t>
        </is>
      </c>
      <c>
        <v>1.149444444</v>
      </c>
      <c>
        <v>0</v>
      </c>
      <c>
        <v>0</v>
      </c>
      <c>
        <v>3</v>
      </c>
      <c>
        <v>8</v>
      </c>
      <c>
        <v>0</v>
      </c>
      <c>
        <v>0</v>
      </c>
      <c>
        <v>3.448333</v>
      </c>
      <c>
        <v>9.195556</v>
      </c>
    </row>
    <row>
      <c>
        <is>
          <t>1424719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15:51:57</t>
        </is>
      </c>
      <c>
        <is>
          <t>20.07.2020 19:27:00</t>
        </is>
      </c>
      <c>
        <v>3.584166666</v>
      </c>
      <c>
        <v>3</v>
      </c>
      <c>
        <v>0</v>
      </c>
      <c>
        <v>87</v>
      </c>
      <c>
        <v>234</v>
      </c>
      <c>
        <v>10.7525</v>
      </c>
      <c>
        <v>0</v>
      </c>
      <c>
        <v>311.8225</v>
      </c>
      <c>
        <v>838.695</v>
      </c>
    </row>
    <row>
      <c>
        <is>
          <t>1399249</t>
        </is>
      </c>
      <c>
        <v>1</v>
      </c>
      <c>
        <is>
          <t>İZMİR</t>
        </is>
      </c>
      <c>
        <v>KEMALPAŞA</v>
      </c>
      <c>
        <is>
          <t>A. CANCAN SLM GRB TR-1 35-27-M00602_35-27-M00602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16:36:42</t>
        </is>
      </c>
      <c>
        <is>
          <t>10.07.2020 19:56:00</t>
        </is>
      </c>
      <c>
        <v>3.321666666</v>
      </c>
      <c>
        <v>0</v>
      </c>
      <c>
        <v>1</v>
      </c>
      <c>
        <v>0</v>
      </c>
      <c>
        <v>66</v>
      </c>
      <c>
        <v>0</v>
      </c>
      <c>
        <v>3.321667</v>
      </c>
      <c>
        <v>0</v>
      </c>
      <c>
        <v>219.23</v>
      </c>
    </row>
    <row>
      <c>
        <is>
          <t>1371547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09:11:47</t>
        </is>
      </c>
      <c>
        <is>
          <t>01.07.2020 17:57:00</t>
        </is>
      </c>
      <c>
        <v>8.753611111</v>
      </c>
      <c>
        <v>3</v>
      </c>
      <c>
        <v>1</v>
      </c>
      <c>
        <v>87</v>
      </c>
      <c>
        <v>237</v>
      </c>
      <c>
        <v>26.260833</v>
      </c>
      <c>
        <v>8.753611</v>
      </c>
      <c>
        <v>761.564167</v>
      </c>
      <c>
        <v>2074.605833</v>
      </c>
    </row>
    <row>
      <c>
        <is>
          <t>1371491</t>
        </is>
      </c>
      <c>
        <v>1</v>
      </c>
      <c>
        <is>
          <t>İZMİR</t>
        </is>
      </c>
      <c>
        <v>KEMALPAŞA</v>
      </c>
      <c>
        <is>
          <t>TEKNOPET KÖK-2 35-27-M00593_TEKNOPET TR-1-M01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06:12:07</t>
        </is>
      </c>
      <c>
        <is>
          <t>01.07.2020 07:06:00</t>
        </is>
      </c>
      <c>
        <v>0.898055555</v>
      </c>
      <c>
        <v>1</v>
      </c>
      <c>
        <v>0</v>
      </c>
      <c>
        <v>0</v>
      </c>
      <c>
        <v>0</v>
      </c>
      <c>
        <v>0.898056</v>
      </c>
      <c>
        <v>0</v>
      </c>
      <c>
        <v>0</v>
      </c>
      <c>
        <v>0</v>
      </c>
    </row>
    <row>
      <c>
        <is>
          <t>1455744</t>
        </is>
      </c>
      <c>
        <v>1</v>
      </c>
      <c>
        <is>
          <t>İZMİR</t>
        </is>
      </c>
      <c>
        <v>BAYRAKLI</v>
      </c>
      <c>
        <is>
          <t>K-848 35-04-K00848_K-3857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17:05:58</t>
        </is>
      </c>
      <c>
        <is>
          <t>22.07.2020 17:24:44</t>
        </is>
      </c>
      <c>
        <v>0.312777777</v>
      </c>
      <c>
        <v>4</v>
      </c>
      <c>
        <v>302</v>
      </c>
      <c>
        <v>19</v>
      </c>
      <c>
        <v>960</v>
      </c>
      <c>
        <v>1.251111</v>
      </c>
      <c>
        <v>94.458889</v>
      </c>
      <c>
        <v>5.942778</v>
      </c>
      <c>
        <v>300.266666</v>
      </c>
    </row>
    <row>
      <c>
        <is>
          <t>1398959</t>
        </is>
      </c>
      <c>
        <v>1</v>
      </c>
      <c>
        <is>
          <t>İZMİR</t>
        </is>
      </c>
      <c>
        <v>KEMALPAŞA</v>
      </c>
      <c>
        <is>
          <t>ARMUTLU TR-5 35-27-L00005_B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09:35:46</t>
        </is>
      </c>
      <c>
        <is>
          <t>10.07.2020 13:43:00</t>
        </is>
      </c>
      <c>
        <v>4.120555555</v>
      </c>
      <c>
        <v>0</v>
      </c>
      <c>
        <v>19</v>
      </c>
      <c>
        <v>0</v>
      </c>
      <c>
        <v>0</v>
      </c>
      <c>
        <v>0</v>
      </c>
      <c>
        <v>78.290556</v>
      </c>
      <c>
        <v>0</v>
      </c>
      <c>
        <v>0</v>
      </c>
    </row>
    <row>
      <c>
        <is>
          <t>1385564</t>
        </is>
      </c>
      <c>
        <v>1</v>
      </c>
      <c>
        <is>
          <t>İZMİR</t>
        </is>
      </c>
      <c>
        <v>BAYRAKLI</v>
      </c>
      <c>
        <is>
          <t>DOĞANÇAY İM 35-04-A00004_TÜNEL K05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09:45:46</t>
        </is>
      </c>
      <c>
        <is>
          <t>06.07.2020 11:05:13</t>
        </is>
      </c>
      <c>
        <v>1.324166666</v>
      </c>
      <c>
        <v>16</v>
      </c>
      <c>
        <v>5401</v>
      </c>
      <c>
        <v>0</v>
      </c>
      <c>
        <v>0</v>
      </c>
      <c>
        <v>21.186667</v>
      </c>
      <c>
        <v>7151.824163</v>
      </c>
      <c>
        <v>0</v>
      </c>
      <c>
        <v>0</v>
      </c>
    </row>
    <row>
      <c>
        <is>
          <t>1477708</t>
        </is>
      </c>
      <c>
        <v>1</v>
      </c>
      <c>
        <is>
          <t>İZMİR</t>
        </is>
      </c>
      <c>
        <v>TORBALI</v>
      </c>
      <c>
        <is>
          <t>PAMUKYAZI-2 35-26-L00381_6637452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11:30:37</t>
        </is>
      </c>
      <c>
        <is>
          <t>26.07.2020 12:23:11</t>
        </is>
      </c>
      <c>
        <v>0.876111111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41.177222</v>
      </c>
    </row>
    <row>
      <c>
        <is>
          <t>1477378</t>
        </is>
      </c>
      <c>
        <v>1</v>
      </c>
      <c>
        <is>
          <t>İZMİR</t>
        </is>
      </c>
      <c>
        <v>TORBALI</v>
      </c>
      <c>
        <is>
          <t>PAMUKYAZI-2 35-26-L00381_35-26-L00381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16:38:05</t>
        </is>
      </c>
      <c>
        <is>
          <t>25.07.2020 16:54:53</t>
        </is>
      </c>
      <c>
        <v>0.28</v>
      </c>
      <c>
        <v>0</v>
      </c>
      <c>
        <v>0</v>
      </c>
      <c>
        <v>1</v>
      </c>
      <c>
        <v>190</v>
      </c>
      <c>
        <v>0</v>
      </c>
      <c>
        <v>0</v>
      </c>
      <c>
        <v>0.28</v>
      </c>
      <c>
        <v>53.2</v>
      </c>
    </row>
    <row>
      <c>
        <is>
          <t>1480535</t>
        </is>
      </c>
      <c>
        <v>1</v>
      </c>
      <c>
        <is>
          <t>İZMİR</t>
        </is>
      </c>
      <c>
        <v>TORBALI</v>
      </c>
      <c>
        <is>
          <t>PAMUKYAZI-2 35-26-L00381_35-26-L00381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15:16:18</t>
        </is>
      </c>
      <c>
        <is>
          <t>30.07.2020 15:45:04</t>
        </is>
      </c>
      <c>
        <v>0.479444444</v>
      </c>
      <c>
        <v>0</v>
      </c>
      <c>
        <v>0</v>
      </c>
      <c>
        <v>1</v>
      </c>
      <c>
        <v>190</v>
      </c>
      <c>
        <v>0</v>
      </c>
      <c>
        <v>0</v>
      </c>
      <c>
        <v>0.479444</v>
      </c>
      <c>
        <v>91.094444</v>
      </c>
    </row>
    <row>
      <c>
        <is>
          <t>1480550</t>
        </is>
      </c>
      <c>
        <v>1</v>
      </c>
      <c>
        <is>
          <t>İZMİR</t>
        </is>
      </c>
      <c>
        <v>TORBALI</v>
      </c>
      <c>
        <is>
          <t>PAMUKYAZI-2 35-26-L00381_35-26-L00381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15:49:04</t>
        </is>
      </c>
      <c>
        <is>
          <t>30.07.2020 17:37:37</t>
        </is>
      </c>
      <c>
        <v>1.809166666</v>
      </c>
      <c>
        <v>0</v>
      </c>
      <c>
        <v>0</v>
      </c>
      <c>
        <v>1</v>
      </c>
      <c>
        <v>190</v>
      </c>
      <c>
        <v>0</v>
      </c>
      <c>
        <v>0</v>
      </c>
      <c>
        <v>1.809167</v>
      </c>
      <c>
        <v>343.741667</v>
      </c>
    </row>
    <row>
      <c>
        <is>
          <t>1480777</t>
        </is>
      </c>
      <c>
        <v>1</v>
      </c>
      <c>
        <is>
          <t>İZMİR</t>
        </is>
      </c>
      <c>
        <v>TORBALI</v>
      </c>
      <c>
        <is>
          <t>PAMUKYAZI-2 35-26-L00381_35-26-L00381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20:53:45</t>
        </is>
      </c>
      <c>
        <is>
          <t>30.07.2020 21:47:53</t>
        </is>
      </c>
      <c>
        <v>0.902222222</v>
      </c>
      <c>
        <v>0</v>
      </c>
      <c>
        <v>0</v>
      </c>
      <c>
        <v>1</v>
      </c>
      <c>
        <v>190</v>
      </c>
      <c>
        <v>0</v>
      </c>
      <c>
        <v>0</v>
      </c>
      <c>
        <v>0.902222</v>
      </c>
      <c>
        <v>171.422222</v>
      </c>
    </row>
    <row>
      <c>
        <is>
          <t>1480635</t>
        </is>
      </c>
      <c>
        <v>1</v>
      </c>
      <c>
        <is>
          <t>İZMİR</t>
        </is>
      </c>
      <c>
        <v>TORBALI</v>
      </c>
      <c>
        <is>
          <t>PAMUKYAZI-2 35-26-L00381_35-26-L00381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17:44:30</t>
        </is>
      </c>
      <c>
        <is>
          <t>30.07.2020 18:56:54</t>
        </is>
      </c>
      <c>
        <v>1.206666666</v>
      </c>
      <c>
        <v>0</v>
      </c>
      <c>
        <v>0</v>
      </c>
      <c>
        <v>1</v>
      </c>
      <c>
        <v>190</v>
      </c>
      <c>
        <v>0</v>
      </c>
      <c>
        <v>0</v>
      </c>
      <c>
        <v>1.206667</v>
      </c>
      <c>
        <v>229.266667</v>
      </c>
    </row>
    <row>
      <c>
        <is>
          <t>1480727</t>
        </is>
      </c>
      <c>
        <v>1</v>
      </c>
      <c>
        <is>
          <t>İZMİR</t>
        </is>
      </c>
      <c>
        <v>TORBALI</v>
      </c>
      <c>
        <is>
          <t>PAMUKYAZI-2 35-26-L00381_35-26-L00381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19:11:23</t>
        </is>
      </c>
      <c>
        <is>
          <t>30.07.2020 19:51:13</t>
        </is>
      </c>
      <c>
        <v>0.663888888</v>
      </c>
      <c>
        <v>0</v>
      </c>
      <c>
        <v>0</v>
      </c>
      <c>
        <v>1</v>
      </c>
      <c>
        <v>190</v>
      </c>
      <c>
        <v>0</v>
      </c>
      <c>
        <v>0</v>
      </c>
      <c>
        <v>0.663889</v>
      </c>
      <c>
        <v>126.138889</v>
      </c>
    </row>
    <row>
      <c>
        <is>
          <t>1480061</t>
        </is>
      </c>
      <c>
        <v>1</v>
      </c>
      <c>
        <is>
          <t>İZMİR</t>
        </is>
      </c>
      <c>
        <v>TORBALI</v>
      </c>
      <c>
        <is>
          <t>PAMUKYAZI-2 35-26-L00381_65154736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17:44:18</t>
        </is>
      </c>
      <c>
        <is>
          <t>29.07.2020 18:18:50</t>
        </is>
      </c>
      <c>
        <v>0.575555555</v>
      </c>
      <c>
        <v>0</v>
      </c>
      <c>
        <v>0</v>
      </c>
      <c>
        <v>0</v>
      </c>
      <c>
        <v>89</v>
      </c>
      <c>
        <v>0</v>
      </c>
      <c>
        <v>0</v>
      </c>
      <c>
        <v>0</v>
      </c>
      <c>
        <v>51.224444</v>
      </c>
    </row>
    <row>
      <c>
        <is>
          <t>1481090</t>
        </is>
      </c>
      <c>
        <v>1</v>
      </c>
      <c>
        <is>
          <t>İZMİR</t>
        </is>
      </c>
      <c>
        <v>TORBALI</v>
      </c>
      <c>
        <is>
          <t>PAMUKYAZI-2 35-26-L00381_65154736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13:52:05</t>
        </is>
      </c>
      <c>
        <is>
          <t>31.07.2020 14:51:17</t>
        </is>
      </c>
      <c>
        <v>0.986666666</v>
      </c>
      <c>
        <v>0</v>
      </c>
      <c>
        <v>0</v>
      </c>
      <c>
        <v>0</v>
      </c>
      <c>
        <v>89</v>
      </c>
      <c>
        <v>0</v>
      </c>
      <c>
        <v>0</v>
      </c>
      <c>
        <v>0</v>
      </c>
      <c>
        <v>87.813333</v>
      </c>
    </row>
    <row>
      <c>
        <is>
          <t>1371490</t>
        </is>
      </c>
      <c>
        <v>1</v>
      </c>
      <c>
        <is>
          <t>İZMİR</t>
        </is>
      </c>
      <c>
        <v>DİKİLİ</v>
      </c>
      <c>
        <is>
          <t>TR-4 (M-704) 35-30-M00704_72374076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05:12:09</t>
        </is>
      </c>
      <c>
        <is>
          <t>01.07.2020 07:25:51</t>
        </is>
      </c>
      <c>
        <v>2.228333333</v>
      </c>
      <c>
        <v>0</v>
      </c>
      <c>
        <v>74</v>
      </c>
      <c>
        <v>0</v>
      </c>
      <c>
        <v>0</v>
      </c>
      <c>
        <v>0</v>
      </c>
      <c>
        <v>164.896667</v>
      </c>
      <c>
        <v>0</v>
      </c>
      <c>
        <v>0</v>
      </c>
    </row>
    <row>
      <c>
        <is>
          <t>1374580</t>
        </is>
      </c>
      <c>
        <v>1</v>
      </c>
      <c>
        <is>
          <t>İZMİR</t>
        </is>
      </c>
      <c>
        <v>BAYRAKLI</v>
      </c>
      <c>
        <is>
          <t>DOĞANÇAY İM 35-04-A00004_ANITTEPE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08:46:44</t>
        </is>
      </c>
      <c>
        <is>
          <t>05.07.2020 08:55:56</t>
        </is>
      </c>
      <c>
        <v>0.153333333</v>
      </c>
      <c>
        <v>6</v>
      </c>
      <c>
        <v>988</v>
      </c>
      <c>
        <v>0</v>
      </c>
      <c>
        <v>3</v>
      </c>
      <c>
        <v>0.92</v>
      </c>
      <c>
        <v>151.493333</v>
      </c>
      <c>
        <v>0</v>
      </c>
      <c>
        <v>0.46</v>
      </c>
    </row>
    <row>
      <c>
        <is>
          <t>1466208</t>
        </is>
      </c>
      <c>
        <v>1</v>
      </c>
      <c>
        <is>
          <t>İZMİR</t>
        </is>
      </c>
      <c>
        <v>MENEMEN</v>
      </c>
      <c>
        <is>
          <t>MENEMEN DM-3/21 (TR-59) 35-28-M00736_953375531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15:27:39</t>
        </is>
      </c>
      <c>
        <is>
          <t>23.07.2020 16:43:45</t>
        </is>
      </c>
      <c>
        <v>1.268333333</v>
      </c>
      <c>
        <v>0</v>
      </c>
      <c>
        <v>9</v>
      </c>
      <c>
        <v>0</v>
      </c>
      <c>
        <v>0</v>
      </c>
      <c>
        <v>0</v>
      </c>
      <c>
        <v>11.415</v>
      </c>
      <c>
        <v>0</v>
      </c>
      <c>
        <v>0</v>
      </c>
    </row>
    <row>
      <c>
        <is>
          <t>1373564</t>
        </is>
      </c>
      <c>
        <v>1</v>
      </c>
      <c>
        <is>
          <t>İZMİR</t>
        </is>
      </c>
      <c>
        <v>MENEMEN</v>
      </c>
      <c>
        <is>
          <t>HAYKIRAN TR-1 35-28-M00200_72372588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18:36:00</t>
        </is>
      </c>
      <c>
        <is>
          <t>03.07.2020 18:58:44</t>
        </is>
      </c>
      <c>
        <v>0.378888888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16.671111</v>
      </c>
    </row>
    <row>
      <c>
        <is>
          <t>1480149</t>
        </is>
      </c>
      <c>
        <v>1</v>
      </c>
      <c>
        <is>
          <t>İZMİR</t>
        </is>
      </c>
      <c>
        <v>MENEMEN</v>
      </c>
      <c>
        <is>
          <t>HAYKIRAN TR-1 35-28-M00200_72372588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20:19:15</t>
        </is>
      </c>
      <c>
        <is>
          <t>29.07.2020 21:45:15</t>
        </is>
      </c>
      <c>
        <v>1.433333333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64.5</v>
      </c>
    </row>
    <row>
      <c>
        <is>
          <t>1477913</t>
        </is>
      </c>
      <c>
        <v>1</v>
      </c>
      <c>
        <is>
          <t>İZMİR</t>
        </is>
      </c>
      <c>
        <v>BORNOVA</v>
      </c>
      <c>
        <is>
          <t>M-4 35-02-M00004_912987253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20:21:12</t>
        </is>
      </c>
      <c>
        <is>
          <t>26.07.2020 21:59:18</t>
        </is>
      </c>
      <c>
        <v>1.635</v>
      </c>
      <c>
        <v>0</v>
      </c>
      <c>
        <v>1</v>
      </c>
      <c>
        <v>0</v>
      </c>
      <c>
        <v>0</v>
      </c>
      <c>
        <v>0</v>
      </c>
      <c>
        <v>1.635</v>
      </c>
      <c>
        <v>0</v>
      </c>
      <c>
        <v>0</v>
      </c>
    </row>
    <row>
      <c>
        <is>
          <t>1478234</t>
        </is>
      </c>
      <c>
        <v>1</v>
      </c>
      <c>
        <is>
          <t>İZMİR</t>
        </is>
      </c>
      <c>
        <v>BAYRAKLI</v>
      </c>
      <c>
        <is>
          <t>M-2728 (YATIRIM REZERVE) 35-04-M02728_912550085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13:50:40</t>
        </is>
      </c>
      <c>
        <is>
          <t>27.07.2020 15:42:46</t>
        </is>
      </c>
      <c>
        <v>1.868333333</v>
      </c>
      <c>
        <v>0</v>
      </c>
      <c>
        <v>7</v>
      </c>
      <c>
        <v>0</v>
      </c>
      <c>
        <v>0</v>
      </c>
      <c>
        <v>0</v>
      </c>
      <c>
        <v>13.078333</v>
      </c>
      <c>
        <v>0</v>
      </c>
      <c>
        <v>0</v>
      </c>
    </row>
    <row>
      <c>
        <is>
          <t>1397852</t>
        </is>
      </c>
      <c>
        <v>1</v>
      </c>
      <c>
        <is>
          <t>İZMİR</t>
        </is>
      </c>
      <c>
        <v>MENDERES</v>
      </c>
      <c>
        <is>
          <t>TAHTALIÇAY KÖK (M-751) 35-22-M00145_-M02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18:08:07</t>
        </is>
      </c>
      <c>
        <is>
          <t>08.07.2020 19:21:56</t>
        </is>
      </c>
      <c>
        <v>1.230277777</v>
      </c>
      <c>
        <v>1</v>
      </c>
      <c>
        <v>1</v>
      </c>
      <c>
        <v>27</v>
      </c>
      <c>
        <v>38</v>
      </c>
      <c>
        <v>1.230278</v>
      </c>
      <c>
        <v>1.230278</v>
      </c>
      <c>
        <v>33.2175</v>
      </c>
      <c>
        <v>46.750556</v>
      </c>
    </row>
    <row>
      <c>
        <is>
          <t>1410111</t>
        </is>
      </c>
      <c>
        <v>1</v>
      </c>
      <c>
        <is>
          <t>İZMİR</t>
        </is>
      </c>
      <c>
        <v>URLA</v>
      </c>
      <c>
        <is>
          <t>URLA TM-1 35-19-A00004_SEFERİHİSAR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06:32:33</t>
        </is>
      </c>
      <c>
        <is>
          <t>12.07.2020 07:00:00</t>
        </is>
      </c>
      <c>
        <v>0.4575</v>
      </c>
      <c>
        <v>40</v>
      </c>
      <c>
        <v>5691</v>
      </c>
      <c>
        <v>206</v>
      </c>
      <c>
        <v>5545</v>
      </c>
      <c>
        <v>18.3</v>
      </c>
      <c>
        <v>2603.6325</v>
      </c>
      <c>
        <v>94.245</v>
      </c>
      <c>
        <v>2536.8375</v>
      </c>
    </row>
    <row>
      <c>
        <is>
          <t>1371674</t>
        </is>
      </c>
      <c>
        <v>1</v>
      </c>
      <c>
        <is>
          <t>İZMİR</t>
        </is>
      </c>
      <c>
        <v>GÜZELBAHÇE</v>
      </c>
      <c>
        <is>
          <t>K-2405 35-10-K02405_97979775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11:12:41</t>
        </is>
      </c>
      <c>
        <is>
          <t>01.07.2020 12:25:30</t>
        </is>
      </c>
      <c>
        <v>1.213611111</v>
      </c>
      <c>
        <v>0</v>
      </c>
      <c>
        <v>2</v>
      </c>
      <c>
        <v>0</v>
      </c>
      <c>
        <v>0</v>
      </c>
      <c>
        <v>0</v>
      </c>
      <c>
        <v>2.427222</v>
      </c>
      <c>
        <v>0</v>
      </c>
      <c>
        <v>0</v>
      </c>
    </row>
    <row>
      <c>
        <is>
          <t>1374147</t>
        </is>
      </c>
      <c>
        <v>1</v>
      </c>
      <c>
        <is>
          <t>İZMİR</t>
        </is>
      </c>
      <c>
        <v>ÇİĞLİ</v>
      </c>
      <c>
        <is>
          <t>K-4314 35-09-K04314_C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14:50:23</t>
        </is>
      </c>
      <c>
        <is>
          <t>04.07.2020 16:32:20</t>
        </is>
      </c>
      <c>
        <v>1.699166666</v>
      </c>
      <c>
        <v>0</v>
      </c>
      <c>
        <v>152</v>
      </c>
      <c>
        <v>0</v>
      </c>
      <c>
        <v>0</v>
      </c>
      <c>
        <v>0</v>
      </c>
      <c>
        <v>258.273333</v>
      </c>
      <c>
        <v>0</v>
      </c>
      <c>
        <v>0</v>
      </c>
    </row>
    <row>
      <c>
        <is>
          <t>1476568</t>
        </is>
      </c>
      <c>
        <v>1</v>
      </c>
      <c>
        <is>
          <t>İZMİR</t>
        </is>
      </c>
      <c>
        <v>URLA</v>
      </c>
      <c>
        <is>
          <t>KUŞÇULAR TR-1 35-19-M00213_Ayırıcı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09:21:43</t>
        </is>
      </c>
      <c>
        <is>
          <t>24.07.2020 11:03:53</t>
        </is>
      </c>
      <c>
        <v>1.702777777</v>
      </c>
      <c>
        <v>0</v>
      </c>
      <c>
        <v>0</v>
      </c>
      <c>
        <v>2</v>
      </c>
      <c>
        <v>231</v>
      </c>
      <c>
        <v>0</v>
      </c>
      <c>
        <v>0</v>
      </c>
      <c>
        <v>3.405556</v>
      </c>
      <c>
        <v>393.341666</v>
      </c>
    </row>
    <row>
      <c>
        <is>
          <t>1411340</t>
        </is>
      </c>
      <c>
        <v>1</v>
      </c>
      <c>
        <is>
          <t>İZMİR</t>
        </is>
      </c>
      <c>
        <v>MENDERES</v>
      </c>
      <c>
        <is>
          <t>TAHTALIÇAY KÖK (M-751) 35-22-M00145_-M02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09:34:14</t>
        </is>
      </c>
      <c>
        <is>
          <t>14.07.2020 10:41:24</t>
        </is>
      </c>
      <c>
        <v>1.119444444</v>
      </c>
      <c>
        <v>1</v>
      </c>
      <c>
        <v>1</v>
      </c>
      <c>
        <v>27</v>
      </c>
      <c>
        <v>41</v>
      </c>
      <c>
        <v>1.119444</v>
      </c>
      <c>
        <v>1.119444</v>
      </c>
      <c>
        <v>30.225</v>
      </c>
      <c>
        <v>45.897222</v>
      </c>
    </row>
    <row>
      <c>
        <is>
          <t>1481142</t>
        </is>
      </c>
      <c>
        <v>1</v>
      </c>
      <c>
        <is>
          <t>İZMİR</t>
        </is>
      </c>
      <c>
        <v>MENDERES</v>
      </c>
      <c>
        <is>
          <t>TR-31 DEREKÖY 35-22-M00031_35-22-M00031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16:22:11</t>
        </is>
      </c>
      <c>
        <is>
          <t>31.07.2020 17:13:56</t>
        </is>
      </c>
      <c>
        <v>0.8625</v>
      </c>
      <c>
        <v>0</v>
      </c>
      <c>
        <v>221</v>
      </c>
      <c>
        <v>1</v>
      </c>
      <c>
        <v>8</v>
      </c>
      <c>
        <v>0</v>
      </c>
      <c>
        <v>190.6125</v>
      </c>
      <c>
        <v>0.8625</v>
      </c>
      <c>
        <v>6.9</v>
      </c>
    </row>
    <row>
      <c>
        <is>
          <t>1423676</t>
        </is>
      </c>
      <c>
        <v>1</v>
      </c>
      <c>
        <is>
          <t>İZMİR</t>
        </is>
      </c>
      <c>
        <v>BUCA</v>
      </c>
      <c>
        <is>
          <t>K-1241 35-03-K01241_F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15:14:30</t>
        </is>
      </c>
      <c>
        <is>
          <t>18.07.2020 16:23:24</t>
        </is>
      </c>
      <c>
        <v>1.148333333</v>
      </c>
      <c>
        <v>0</v>
      </c>
      <c>
        <v>29</v>
      </c>
      <c>
        <v>0</v>
      </c>
      <c>
        <v>0</v>
      </c>
      <c>
        <v>0</v>
      </c>
      <c>
        <v>33.301667</v>
      </c>
      <c>
        <v>0</v>
      </c>
      <c>
        <v>0</v>
      </c>
    </row>
    <row>
      <c>
        <is>
          <t>1397154</t>
        </is>
      </c>
      <c>
        <v>1</v>
      </c>
      <c>
        <is>
          <t>MANİSA</t>
        </is>
      </c>
      <c>
        <v>SALİHLİ</v>
      </c>
      <c>
        <is>
          <t>TR-41 KÖK 45-78-L00041_KURŞUNLU BANYOLARI-L07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22:48:02</t>
        </is>
      </c>
      <c>
        <is>
          <t>08.07.2020 01:30:13</t>
        </is>
      </c>
      <c>
        <v>2.703055555</v>
      </c>
      <c>
        <v>0</v>
      </c>
      <c>
        <v>0</v>
      </c>
      <c>
        <v>1</v>
      </c>
      <c>
        <v>135</v>
      </c>
      <c>
        <v>0</v>
      </c>
      <c>
        <v>0</v>
      </c>
      <c>
        <v>2.703056</v>
      </c>
      <c>
        <v>364.9125</v>
      </c>
    </row>
    <row>
      <c>
        <is>
          <t>1423585</t>
        </is>
      </c>
      <c>
        <v>1</v>
      </c>
      <c>
        <is>
          <t>İZMİR</t>
        </is>
      </c>
      <c>
        <v>MENDERES</v>
      </c>
      <c>
        <is>
          <t>AĞAÇ İŞLERİ TR-12 35-22-M00124_955256383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11:43:21</t>
        </is>
      </c>
      <c>
        <is>
          <t>18.07.2020 14:13:13</t>
        </is>
      </c>
      <c>
        <v>2.497777777</v>
      </c>
      <c>
        <v>0</v>
      </c>
      <c>
        <v>1</v>
      </c>
      <c>
        <v>0</v>
      </c>
      <c>
        <v>0</v>
      </c>
      <c>
        <v>0</v>
      </c>
      <c>
        <v>2.497778</v>
      </c>
      <c>
        <v>0</v>
      </c>
      <c>
        <v>0</v>
      </c>
    </row>
    <row>
      <c>
        <is>
          <t>1397380</t>
        </is>
      </c>
      <c>
        <v>1</v>
      </c>
      <c>
        <is>
          <t>İZMİR</t>
        </is>
      </c>
      <c>
        <v>ÇİĞLİ</v>
      </c>
      <c>
        <is>
          <t>K-1942 35-09-K01942_35-09-K01942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09:02:56</t>
        </is>
      </c>
      <c>
        <is>
          <t>08.07.2020 11:13:41</t>
        </is>
      </c>
      <c>
        <v>2.179166666</v>
      </c>
      <c>
        <v>1</v>
      </c>
      <c>
        <v>492</v>
      </c>
      <c>
        <v>0</v>
      </c>
      <c>
        <v>0</v>
      </c>
      <c>
        <v>2.179167</v>
      </c>
      <c>
        <v>1072.15</v>
      </c>
      <c>
        <v>0</v>
      </c>
      <c>
        <v>0</v>
      </c>
    </row>
    <row>
      <c>
        <is>
          <t>1399768</t>
        </is>
      </c>
      <c>
        <v>1</v>
      </c>
      <c>
        <is>
          <t>İZMİR</t>
        </is>
      </c>
      <c>
        <v>ÇEŞME</v>
      </c>
      <c>
        <is>
          <t>L-112 OVACIK 35-18-L00112_950439405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14:13:47</t>
        </is>
      </c>
      <c>
        <is>
          <t>11.07.2020 14:56:17</t>
        </is>
      </c>
      <c>
        <v>0.708333333</v>
      </c>
      <c>
        <v>0</v>
      </c>
      <c>
        <v>2</v>
      </c>
      <c>
        <v>0</v>
      </c>
      <c>
        <v>0</v>
      </c>
      <c>
        <v>0</v>
      </c>
      <c>
        <v>1.416667</v>
      </c>
      <c>
        <v>0</v>
      </c>
      <c>
        <v>0</v>
      </c>
    </row>
    <row>
      <c>
        <is>
          <t>1477550</t>
        </is>
      </c>
      <c>
        <v>1</v>
      </c>
      <c>
        <is>
          <t>İZMİR</t>
        </is>
      </c>
      <c>
        <v>ÇEŞME</v>
      </c>
      <c>
        <is>
          <t>L-111 OVACIK 35-18-L00111_9529061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02:46:00</t>
        </is>
      </c>
      <c>
        <is>
          <t>26.07.2020 03:08:21</t>
        </is>
      </c>
      <c>
        <v>0.3725</v>
      </c>
      <c>
        <v>0</v>
      </c>
      <c>
        <v>59</v>
      </c>
      <c>
        <v>0</v>
      </c>
      <c>
        <v>0</v>
      </c>
      <c>
        <v>0</v>
      </c>
      <c>
        <v>21.9775</v>
      </c>
      <c>
        <v>0</v>
      </c>
      <c>
        <v>0</v>
      </c>
    </row>
    <row>
      <c>
        <is>
          <t>1478486</t>
        </is>
      </c>
      <c>
        <v>1</v>
      </c>
      <c>
        <is>
          <t>İZMİR</t>
        </is>
      </c>
      <c>
        <v>URLA</v>
      </c>
      <c>
        <is>
          <t>KUŞCULAR TR-2 35-19-M00214_C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18:39:44</t>
        </is>
      </c>
      <c>
        <is>
          <t>28.07.2020 00:15:03</t>
        </is>
      </c>
      <c>
        <v>5.588611111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95.006389</v>
      </c>
    </row>
    <row>
      <c>
        <is>
          <t>1398389</t>
        </is>
      </c>
      <c>
        <v>1</v>
      </c>
      <c>
        <is>
          <t>İZMİR</t>
        </is>
      </c>
      <c>
        <v>MENDERES</v>
      </c>
      <c>
        <is>
          <t>OĞLANANASI TR-6 35-22-M00259_10556410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15:46:57</t>
        </is>
      </c>
      <c>
        <is>
          <t>09.07.2020 15:58:55</t>
        </is>
      </c>
      <c>
        <v>0.199444444</v>
      </c>
      <c>
        <v>0</v>
      </c>
      <c>
        <v>36</v>
      </c>
      <c>
        <v>0</v>
      </c>
      <c>
        <v>0</v>
      </c>
      <c>
        <v>0</v>
      </c>
      <c>
        <v>7.18</v>
      </c>
      <c>
        <v>0</v>
      </c>
      <c>
        <v>0</v>
      </c>
    </row>
    <row>
      <c>
        <is>
          <t>1480201</t>
        </is>
      </c>
      <c>
        <v>1</v>
      </c>
      <c>
        <is>
          <t>İZMİR</t>
        </is>
      </c>
      <c>
        <v>MENDERES</v>
      </c>
      <c>
        <is>
          <t>TR-45 DEREKÖY 35-22-M00065_6850219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22:23:52</t>
        </is>
      </c>
      <c>
        <is>
          <t>30.07.2020 04:16:30</t>
        </is>
      </c>
      <c>
        <v>5.877222222</v>
      </c>
      <c>
        <v>0</v>
      </c>
      <c>
        <v>73</v>
      </c>
      <c>
        <v>0</v>
      </c>
      <c>
        <v>5</v>
      </c>
      <c>
        <v>0</v>
      </c>
      <c>
        <v>429.037222</v>
      </c>
      <c>
        <v>0</v>
      </c>
      <c>
        <v>29.386111</v>
      </c>
    </row>
    <row>
      <c>
        <is>
          <t>1455338</t>
        </is>
      </c>
      <c>
        <v>1</v>
      </c>
      <c>
        <is>
          <t>İZMİR</t>
        </is>
      </c>
      <c>
        <v>MENEMEN</v>
      </c>
      <c>
        <is>
          <t>HAYKIRAN TR-1 35-28-M00200_72372588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20:31:52</t>
        </is>
      </c>
      <c>
        <is>
          <t>21.07.2020 22:09:23</t>
        </is>
      </c>
      <c>
        <v>1.625277777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73.1375</v>
      </c>
    </row>
    <row>
      <c>
        <is>
          <t>1398613</t>
        </is>
      </c>
      <c>
        <v>1</v>
      </c>
      <c>
        <is>
          <t>İZMİR</t>
        </is>
      </c>
      <c>
        <v>MENEMEN</v>
      </c>
      <c>
        <is>
          <t>HAYKIRAN TR-1 35-28-M00200_72372588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19:55:17</t>
        </is>
      </c>
      <c>
        <is>
          <t>09.07.2020 20:30:24</t>
        </is>
      </c>
      <c>
        <v>0.585277777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25.752222</v>
      </c>
    </row>
    <row>
      <c>
        <is>
          <t>1424134</t>
        </is>
      </c>
      <c>
        <v>1</v>
      </c>
      <c>
        <is>
          <t>İZMİR</t>
        </is>
      </c>
      <c>
        <v>MENDERES</v>
      </c>
      <c>
        <is>
          <t>M-1901 OĞLANANASI TR-11 35-22-M00644_943089999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14:01:36</t>
        </is>
      </c>
      <c>
        <is>
          <t>19.07.2020 17:53:24</t>
        </is>
      </c>
      <c>
        <v>3.863333333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30.906667</v>
      </c>
    </row>
    <row>
      <c>
        <is>
          <t>1373025</t>
        </is>
      </c>
      <c>
        <v>1</v>
      </c>
      <c>
        <is>
          <t>İZMİR</t>
        </is>
      </c>
      <c>
        <v>BORNOVA</v>
      </c>
      <c>
        <is>
          <t>M-13 35-02-M00013_M-408-M08 M08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08:35:14</t>
        </is>
      </c>
      <c>
        <is>
          <t>03.07.2020 09:43:56</t>
        </is>
      </c>
      <c>
        <v>1.145</v>
      </c>
      <c>
        <v>28</v>
      </c>
      <c>
        <v>52</v>
      </c>
      <c>
        <v>0</v>
      </c>
      <c>
        <v>0</v>
      </c>
      <c>
        <v>32.06</v>
      </c>
      <c>
        <v>59.54</v>
      </c>
      <c>
        <v>0</v>
      </c>
      <c>
        <v>0</v>
      </c>
    </row>
    <row>
      <c>
        <is>
          <t>1424406</t>
        </is>
      </c>
      <c>
        <v>1</v>
      </c>
      <c>
        <is>
          <t>İZMİR</t>
        </is>
      </c>
      <c>
        <v>URLA</v>
      </c>
      <c>
        <is>
          <t>KUŞÇULAR TR-10 (OVAKAHVE) 35-19-M00222_Ayırıcı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08:00:13</t>
        </is>
      </c>
      <c>
        <is>
          <t>20.07.2020 09:13:14</t>
        </is>
      </c>
      <c>
        <v>1.216944444</v>
      </c>
      <c>
        <v>0</v>
      </c>
      <c>
        <v>0</v>
      </c>
      <c>
        <v>1</v>
      </c>
      <c>
        <v>178</v>
      </c>
      <c>
        <v>0</v>
      </c>
      <c>
        <v>0</v>
      </c>
      <c>
        <v>1.216944</v>
      </c>
      <c>
        <v>216.616111</v>
      </c>
    </row>
    <row>
      <c>
        <is>
          <t>1479761</t>
        </is>
      </c>
      <c>
        <v>1</v>
      </c>
      <c>
        <is>
          <t>İZMİR</t>
        </is>
      </c>
      <c>
        <v>MENDERES</v>
      </c>
      <c>
        <is>
          <t>MENDERES DM-2/TR-1 35-22-M00300_MENDERES-1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12:14:26</t>
        </is>
      </c>
      <c>
        <is>
          <t>29.07.2020 15:44:58</t>
        </is>
      </c>
      <c>
        <v>3.508888888</v>
      </c>
      <c>
        <v>0</v>
      </c>
      <c>
        <v>359</v>
      </c>
      <c>
        <v>46</v>
      </c>
      <c>
        <v>134</v>
      </c>
      <c>
        <v>0</v>
      </c>
      <c>
        <v>1259.691111</v>
      </c>
      <c>
        <v>161.408889</v>
      </c>
      <c>
        <v>470.191111</v>
      </c>
    </row>
    <row>
      <c>
        <is>
          <t>1372067</t>
        </is>
      </c>
      <c>
        <v>1</v>
      </c>
      <c>
        <is>
          <t>İZMİR</t>
        </is>
      </c>
      <c>
        <v>KARŞIYAKA</v>
      </c>
      <c>
        <is>
          <t>M-1027 35-04-M01027_911943412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22:25:35</t>
        </is>
      </c>
      <c>
        <is>
          <t>02.07.2020 00:12:41</t>
        </is>
      </c>
      <c>
        <v>1.785</v>
      </c>
      <c>
        <v>0</v>
      </c>
      <c>
        <v>2</v>
      </c>
      <c>
        <v>0</v>
      </c>
      <c>
        <v>0</v>
      </c>
      <c>
        <v>0</v>
      </c>
      <c>
        <v>3.57</v>
      </c>
      <c>
        <v>0</v>
      </c>
      <c>
        <v>0</v>
      </c>
    </row>
    <row>
      <c>
        <is>
          <t>1480052</t>
        </is>
      </c>
      <c>
        <v>1</v>
      </c>
      <c>
        <is>
          <t>İZMİR</t>
        </is>
      </c>
      <c>
        <v>MENDERES</v>
      </c>
      <c>
        <is>
          <t>TR-45 DEREKÖY 35-22-M00065_35-22-M00065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16:55:54</t>
        </is>
      </c>
      <c>
        <is>
          <t>29.07.2020 19:49:45</t>
        </is>
      </c>
      <c>
        <v>2.8975</v>
      </c>
      <c>
        <v>0</v>
      </c>
      <c>
        <v>163</v>
      </c>
      <c>
        <v>1</v>
      </c>
      <c>
        <v>6</v>
      </c>
      <c>
        <v>0</v>
      </c>
      <c>
        <v>472.2925</v>
      </c>
      <c>
        <v>2.8975</v>
      </c>
      <c>
        <v>17.385</v>
      </c>
    </row>
    <row>
      <c>
        <is>
          <t>1480685</t>
        </is>
      </c>
      <c>
        <v>1</v>
      </c>
      <c>
        <is>
          <t>İZMİR</t>
        </is>
      </c>
      <c>
        <v>MENDERES</v>
      </c>
      <c>
        <is>
          <t>TR-45 DEREKÖY 35-22-M00065_10857428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18:29:25</t>
        </is>
      </c>
      <c>
        <is>
          <t>30.07.2020 21:08:28</t>
        </is>
      </c>
      <c>
        <v>2.650833333</v>
      </c>
      <c>
        <v>0</v>
      </c>
      <c>
        <v>30</v>
      </c>
      <c>
        <v>0</v>
      </c>
      <c>
        <v>1</v>
      </c>
      <c>
        <v>0</v>
      </c>
      <c>
        <v>79.525</v>
      </c>
      <c>
        <v>0</v>
      </c>
      <c>
        <v>2.650833</v>
      </c>
    </row>
    <row>
      <c>
        <is>
          <t>1481302</t>
        </is>
      </c>
      <c>
        <v>1</v>
      </c>
      <c>
        <is>
          <t>İZMİR</t>
        </is>
      </c>
      <c>
        <v>MENDERES</v>
      </c>
      <c>
        <is>
          <t>TR-45 DEREKÖY 35-22-M00065_35-22-M00065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21:20:58</t>
        </is>
      </c>
      <c>
        <is>
          <t>31.07.2020 22:01:24</t>
        </is>
      </c>
      <c>
        <v>0.673888888</v>
      </c>
      <c>
        <v>0</v>
      </c>
      <c>
        <v>163</v>
      </c>
      <c>
        <v>1</v>
      </c>
      <c>
        <v>6</v>
      </c>
      <c>
        <v>0</v>
      </c>
      <c>
        <v>109.843889</v>
      </c>
      <c>
        <v>0.673889</v>
      </c>
      <c>
        <v>4.043333</v>
      </c>
    </row>
    <row>
      <c>
        <is>
          <t>1476665</t>
        </is>
      </c>
      <c>
        <v>1</v>
      </c>
      <c>
        <is>
          <t>İZMİR</t>
        </is>
      </c>
      <c>
        <v>ÇİĞLİ</v>
      </c>
      <c>
        <is>
          <t>M-1989 35-09-M01989_B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11:47:08</t>
        </is>
      </c>
      <c>
        <is>
          <t>24.07.2020 12:08:00</t>
        </is>
      </c>
      <c>
        <v>0.34756</v>
      </c>
      <c>
        <v>0</v>
      </c>
      <c>
        <v>223</v>
      </c>
      <c>
        <v>0</v>
      </c>
      <c>
        <v>0</v>
      </c>
      <c>
        <v>0</v>
      </c>
      <c>
        <v>77.50588</v>
      </c>
      <c>
        <v>0</v>
      </c>
      <c>
        <v>0</v>
      </c>
    </row>
    <row>
      <c>
        <is>
          <t>1422454</t>
        </is>
      </c>
      <c>
        <v>1</v>
      </c>
      <c>
        <is>
          <t>İZMİR</t>
        </is>
      </c>
      <c>
        <v>ÇİĞLİ</v>
      </c>
      <c>
        <is>
          <t>K-1936 35-09-K01936_C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10:47:00</t>
        </is>
      </c>
      <c>
        <is>
          <t>16.07.2020 11:03:00</t>
        </is>
      </c>
      <c>
        <v>0.266666666</v>
      </c>
      <c>
        <v>0</v>
      </c>
      <c>
        <v>121</v>
      </c>
      <c>
        <v>0</v>
      </c>
      <c>
        <v>0</v>
      </c>
      <c>
        <v>0</v>
      </c>
      <c>
        <v>32.266667</v>
      </c>
      <c>
        <v>0</v>
      </c>
      <c>
        <v>0</v>
      </c>
    </row>
    <row>
      <c>
        <is>
          <t>1422455</t>
        </is>
      </c>
      <c>
        <v>1</v>
      </c>
      <c>
        <is>
          <t>İZMİR</t>
        </is>
      </c>
      <c>
        <v>ÇİĞLİ</v>
      </c>
      <c>
        <is>
          <t>K-1936 35-09-K01936_D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10:15:00</t>
        </is>
      </c>
      <c>
        <is>
          <t>16.07.2020 10:46:00</t>
        </is>
      </c>
      <c>
        <v>0.516666666</v>
      </c>
      <c>
        <v>0</v>
      </c>
      <c>
        <v>153</v>
      </c>
      <c>
        <v>0</v>
      </c>
      <c>
        <v>0</v>
      </c>
      <c>
        <v>0</v>
      </c>
      <c>
        <v>79.05</v>
      </c>
      <c>
        <v>0</v>
      </c>
      <c>
        <v>0</v>
      </c>
    </row>
    <row>
      <c>
        <is>
          <t>1422386</t>
        </is>
      </c>
      <c>
        <v>1</v>
      </c>
      <c>
        <is>
          <t>İZMİR</t>
        </is>
      </c>
      <c>
        <v>ÇİĞLİ</v>
      </c>
      <c>
        <is>
          <t>K-1936 35-09-K01936_B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09:18:00</t>
        </is>
      </c>
      <c>
        <is>
          <t>16.07.2020 09:51:00</t>
        </is>
      </c>
      <c>
        <v>0.55</v>
      </c>
      <c>
        <v>0</v>
      </c>
      <c>
        <v>163</v>
      </c>
      <c>
        <v>0</v>
      </c>
      <c>
        <v>0</v>
      </c>
      <c>
        <v>0</v>
      </c>
      <c>
        <v>89.65</v>
      </c>
      <c>
        <v>0</v>
      </c>
      <c>
        <v>0</v>
      </c>
    </row>
    <row>
      <c>
        <is>
          <t>1411982</t>
        </is>
      </c>
      <c>
        <v>1</v>
      </c>
      <c>
        <is>
          <t>İZMİR</t>
        </is>
      </c>
      <c>
        <v>TORBALI</v>
      </c>
      <c>
        <is>
          <t>EKREM GÜL SULAMA GRUBU 35-20-L00390_Ayırıcı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10:52:54</t>
        </is>
      </c>
      <c>
        <is>
          <t>15.07.2020 13:21:33</t>
        </is>
      </c>
      <c>
        <v>2.4775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34.685</v>
      </c>
    </row>
    <row>
      <c>
        <is>
          <t>1410716</t>
        </is>
      </c>
      <c>
        <v>1</v>
      </c>
      <c>
        <is>
          <t>İZMİR</t>
        </is>
      </c>
      <c>
        <v>BORNOVA</v>
      </c>
      <c>
        <is>
          <t>M-1269 35-02-M01269_A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10:28:13</t>
        </is>
      </c>
      <c>
        <is>
          <t>13.07.2020 10:48:10</t>
        </is>
      </c>
      <c>
        <v>0.3325</v>
      </c>
      <c>
        <v>0</v>
      </c>
      <c>
        <v>160</v>
      </c>
      <c>
        <v>0</v>
      </c>
      <c>
        <v>0</v>
      </c>
      <c>
        <v>0</v>
      </c>
      <c>
        <v>53.2</v>
      </c>
      <c>
        <v>0</v>
      </c>
      <c>
        <v>0</v>
      </c>
    </row>
    <row>
      <c>
        <is>
          <t>1374538</t>
        </is>
      </c>
      <c>
        <v>1</v>
      </c>
      <c>
        <is>
          <t>İZMİR</t>
        </is>
      </c>
      <c>
        <v>ÇİĞLİ</v>
      </c>
      <c>
        <is>
          <t>M-2551 35-09-M02551_DAĞITIM TRF M-2551-M03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07:07:43</t>
        </is>
      </c>
      <c>
        <is>
          <t>05.07.2020 11:46:13</t>
        </is>
      </c>
      <c>
        <v>4.641666666</v>
      </c>
      <c>
        <v>2</v>
      </c>
      <c>
        <v>413</v>
      </c>
      <c>
        <v>0</v>
      </c>
      <c>
        <v>0</v>
      </c>
      <c>
        <v>9.283333</v>
      </c>
      <c>
        <v>1917.008333</v>
      </c>
      <c>
        <v>0</v>
      </c>
      <c>
        <v>0</v>
      </c>
    </row>
    <row>
      <c>
        <is>
          <t>1480800</t>
        </is>
      </c>
      <c>
        <v>1</v>
      </c>
      <c>
        <is>
          <t>İZMİR</t>
        </is>
      </c>
      <c>
        <v>MENDERES</v>
      </c>
      <c>
        <is>
          <t>TR-31 DEREKÖY 35-22-M00031_6347025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21:06:20</t>
        </is>
      </c>
      <c>
        <is>
          <t>31.07.2020 01:44:23</t>
        </is>
      </c>
      <c>
        <v>4.634166666</v>
      </c>
      <c>
        <v>0</v>
      </c>
      <c>
        <v>93</v>
      </c>
      <c>
        <v>0</v>
      </c>
      <c>
        <v>0</v>
      </c>
      <c>
        <v>0</v>
      </c>
      <c>
        <v>430.9775</v>
      </c>
      <c>
        <v>0</v>
      </c>
      <c>
        <v>0</v>
      </c>
    </row>
    <row>
      <c>
        <is>
          <t>1479159</t>
        </is>
      </c>
      <c>
        <v>1</v>
      </c>
      <c>
        <is>
          <t>İZMİR</t>
        </is>
      </c>
      <c>
        <v>ÇİĞLİ</v>
      </c>
      <c>
        <is>
          <t>M-2552 35-09-M02552_DAĞITIM TRF M-2552-M03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17:06:12</t>
        </is>
      </c>
      <c>
        <is>
          <t>28.07.2020 19:28:56</t>
        </is>
      </c>
      <c>
        <v>2.378888888</v>
      </c>
      <c>
        <v>2</v>
      </c>
      <c>
        <v>836</v>
      </c>
      <c>
        <v>0</v>
      </c>
      <c>
        <v>0</v>
      </c>
      <c>
        <v>4.757778</v>
      </c>
      <c>
        <v>1988.75111</v>
      </c>
      <c>
        <v>0</v>
      </c>
      <c>
        <v>0</v>
      </c>
    </row>
    <row>
      <c>
        <is>
          <t>1455751</t>
        </is>
      </c>
      <c>
        <v>1</v>
      </c>
      <c>
        <is>
          <t>İZMİR</t>
        </is>
      </c>
      <c>
        <v>BAYRAKLI</v>
      </c>
      <c>
        <is>
          <t>K-4281 35-04-K04281_99206056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17:15:12</t>
        </is>
      </c>
      <c>
        <is>
          <t>22.07.2020 20:26:42</t>
        </is>
      </c>
      <c>
        <v>3.191666666</v>
      </c>
      <c>
        <v>0</v>
      </c>
      <c>
        <v>2</v>
      </c>
      <c>
        <v>0</v>
      </c>
      <c>
        <v>0</v>
      </c>
      <c>
        <v>0</v>
      </c>
      <c>
        <v>6.383333</v>
      </c>
      <c>
        <v>0</v>
      </c>
      <c>
        <v>0</v>
      </c>
    </row>
    <row>
      <c>
        <is>
          <t>1412215</t>
        </is>
      </c>
      <c>
        <v>1</v>
      </c>
      <c>
        <is>
          <t>İZMİR</t>
        </is>
      </c>
      <c>
        <v>ÇİĞLİ</v>
      </c>
      <c>
        <is>
          <t>K-1875 35-09-K01875_D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18:58:45</t>
        </is>
      </c>
      <c>
        <is>
          <t>15.07.2020 21:16:08</t>
        </is>
      </c>
      <c>
        <v>2.289722222</v>
      </c>
      <c>
        <v>0</v>
      </c>
      <c>
        <v>61</v>
      </c>
      <c>
        <v>0</v>
      </c>
      <c>
        <v>0</v>
      </c>
      <c>
        <v>0</v>
      </c>
      <c>
        <v>139.673056</v>
      </c>
      <c>
        <v>0</v>
      </c>
      <c>
        <v>0</v>
      </c>
    </row>
    <row>
      <c>
        <is>
          <t>1423064</t>
        </is>
      </c>
      <c>
        <v>1</v>
      </c>
      <c>
        <is>
          <t>İZMİR</t>
        </is>
      </c>
      <c>
        <v>ÇİĞLİ</v>
      </c>
      <c>
        <is>
          <t>K-3319 35-09-K03319_K-3216-K03 K03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17.07.2020 13:06:48</t>
        </is>
      </c>
      <c>
        <is>
          <t>17.07.2020 13:59:05</t>
        </is>
      </c>
      <c>
        <v>0.871388888</v>
      </c>
      <c>
        <v>1</v>
      </c>
      <c>
        <v>2454</v>
      </c>
      <c>
        <v>0</v>
      </c>
      <c>
        <v>0</v>
      </c>
      <c>
        <v>0.871389</v>
      </c>
      <c>
        <v>2138.388331</v>
      </c>
      <c>
        <v>0</v>
      </c>
      <c>
        <v>0</v>
      </c>
    </row>
    <row>
      <c>
        <is>
          <t>1397197</t>
        </is>
      </c>
      <c>
        <v>1</v>
      </c>
      <c>
        <is>
          <t>MANİSA</t>
        </is>
      </c>
      <c>
        <v>SALİHLİ</v>
      </c>
      <c>
        <is>
          <t>KURŞUNLU KÖK 45-78-L00232_BAHÇECİK-KARAAĞAÇ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00:32:19</t>
        </is>
      </c>
      <c>
        <is>
          <t>08.07.2020 01:32:48</t>
        </is>
      </c>
      <c>
        <v>1.008055555</v>
      </c>
      <c>
        <v>0</v>
      </c>
      <c>
        <v>0</v>
      </c>
      <c>
        <v>13</v>
      </c>
      <c>
        <v>484</v>
      </c>
      <c>
        <v>0</v>
      </c>
      <c>
        <v>0</v>
      </c>
      <c>
        <v>13.104722</v>
      </c>
      <c>
        <v>487.898889</v>
      </c>
    </row>
    <row>
      <c>
        <is>
          <t>1477822</t>
        </is>
      </c>
      <c>
        <v>1</v>
      </c>
      <c>
        <is>
          <t>MANİSA</t>
        </is>
      </c>
      <c>
        <v>SALİHLİ</v>
      </c>
      <c>
        <is>
          <t>ÇAMURHAMAMI KÖK 45-78-L00230_HatBaşıAyırıcı_53139891 L04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16:33:19</t>
        </is>
      </c>
      <c>
        <is>
          <t>26.07.2020 18:21:26</t>
        </is>
      </c>
      <c>
        <v>1.801944444</v>
      </c>
      <c>
        <v>0</v>
      </c>
      <c>
        <v>0</v>
      </c>
      <c>
        <v>25</v>
      </c>
      <c>
        <v>336</v>
      </c>
      <c>
        <v>0</v>
      </c>
      <c>
        <v>0</v>
      </c>
      <c>
        <v>45.048611</v>
      </c>
      <c>
        <v>605.453333</v>
      </c>
    </row>
    <row>
      <c>
        <is>
          <t>1422966</t>
        </is>
      </c>
      <c>
        <v>1</v>
      </c>
      <c>
        <is>
          <t>İZMİR</t>
        </is>
      </c>
      <c>
        <v>BORNOVA</v>
      </c>
      <c>
        <is>
          <t>M-427 35-02-M00427_99965634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10:29:58</t>
        </is>
      </c>
      <c>
        <is>
          <t>17.07.2020 18:41:20</t>
        </is>
      </c>
      <c>
        <v>8.189444444</v>
      </c>
      <c>
        <v>0</v>
      </c>
      <c>
        <v>3</v>
      </c>
      <c>
        <v>0</v>
      </c>
      <c>
        <v>0</v>
      </c>
      <c>
        <v>0</v>
      </c>
      <c>
        <v>24.568333</v>
      </c>
      <c>
        <v>0</v>
      </c>
      <c>
        <v>0</v>
      </c>
    </row>
    <row>
      <c>
        <is>
          <t>1412147</t>
        </is>
      </c>
      <c>
        <v>1</v>
      </c>
      <c>
        <is>
          <t>İZMİR</t>
        </is>
      </c>
      <c>
        <v>BORNOVA</v>
      </c>
      <c>
        <is>
          <t>M-427 35-02-M00427_914635773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16:36:36</t>
        </is>
      </c>
      <c>
        <is>
          <t>15.07.2020 21:36:16</t>
        </is>
      </c>
      <c>
        <v>4.994444444</v>
      </c>
      <c>
        <v>0</v>
      </c>
      <c>
        <v>2</v>
      </c>
      <c>
        <v>0</v>
      </c>
      <c>
        <v>0</v>
      </c>
      <c>
        <v>0</v>
      </c>
      <c>
        <v>9.988889</v>
      </c>
      <c>
        <v>0</v>
      </c>
      <c>
        <v>0</v>
      </c>
    </row>
    <row>
      <c>
        <is>
          <t>1373625</t>
        </is>
      </c>
      <c>
        <v>1</v>
      </c>
      <c>
        <is>
          <t>İZMİR</t>
        </is>
      </c>
      <c>
        <v>MENDERES</v>
      </c>
      <c>
        <is>
          <t>KÜNER TR-2 35-22-M00281_35-22-M00281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19:20:33</t>
        </is>
      </c>
      <c>
        <is>
          <t>03.07.2020 20:22:30</t>
        </is>
      </c>
      <c>
        <v>1.0325</v>
      </c>
      <c>
        <v>0</v>
      </c>
      <c>
        <v>52</v>
      </c>
      <c>
        <v>1</v>
      </c>
      <c>
        <v>27</v>
      </c>
      <c>
        <v>0</v>
      </c>
      <c>
        <v>53.69</v>
      </c>
      <c>
        <v>1.0325</v>
      </c>
      <c>
        <v>27.8775</v>
      </c>
    </row>
    <row>
      <c>
        <is>
          <t>1372611</t>
        </is>
      </c>
      <c>
        <v>1</v>
      </c>
      <c>
        <is>
          <t>İZMİR</t>
        </is>
      </c>
      <c>
        <v>MENDERES</v>
      </c>
      <c>
        <is>
          <t>KÜNER TR-2 35-22-M00281_Ayırıcı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17:21:00</t>
        </is>
      </c>
      <c>
        <is>
          <t>02.07.2020 18:01:06</t>
        </is>
      </c>
      <c>
        <v>0.668333333</v>
      </c>
      <c>
        <v>0</v>
      </c>
      <c>
        <v>52</v>
      </c>
      <c>
        <v>1</v>
      </c>
      <c>
        <v>27</v>
      </c>
      <c>
        <v>0</v>
      </c>
      <c>
        <v>34.753333</v>
      </c>
      <c>
        <v>0.668333</v>
      </c>
      <c>
        <v>18.045</v>
      </c>
    </row>
    <row>
      <c>
        <is>
          <t>1481240</t>
        </is>
      </c>
      <c>
        <v>1</v>
      </c>
      <c>
        <is>
          <t>İZMİR</t>
        </is>
      </c>
      <c>
        <v>BAYRAKLI</v>
      </c>
      <c>
        <is>
          <t>K-1444 35-04-K01444_912527086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19:09:42</t>
        </is>
      </c>
      <c>
        <is>
          <t>31.07.2020 20:09:54</t>
        </is>
      </c>
      <c>
        <v>1.003333333</v>
      </c>
      <c>
        <v>0</v>
      </c>
      <c>
        <v>1</v>
      </c>
      <c>
        <v>0</v>
      </c>
      <c>
        <v>0</v>
      </c>
      <c>
        <v>0</v>
      </c>
      <c>
        <v>1.003333</v>
      </c>
      <c>
        <v>0</v>
      </c>
      <c>
        <v>0</v>
      </c>
    </row>
    <row>
      <c>
        <is>
          <t>1373993</t>
        </is>
      </c>
      <c>
        <v>1</v>
      </c>
      <c>
        <is>
          <t>İZMİR</t>
        </is>
      </c>
      <c>
        <v>BAYRAKLI</v>
      </c>
      <c>
        <is>
          <t>K-4767 35-04-K04767_912475067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10:57:07</t>
        </is>
      </c>
      <c>
        <is>
          <t>04.07.2020 12:43:26</t>
        </is>
      </c>
      <c>
        <v>1.771944444</v>
      </c>
      <c>
        <v>0</v>
      </c>
      <c>
        <v>1</v>
      </c>
      <c>
        <v>0</v>
      </c>
      <c>
        <v>0</v>
      </c>
      <c>
        <v>0</v>
      </c>
      <c>
        <v>1.771944</v>
      </c>
      <c>
        <v>0</v>
      </c>
      <c>
        <v>0</v>
      </c>
    </row>
    <row>
      <c>
        <is>
          <t>1411136</t>
        </is>
      </c>
      <c>
        <v>1</v>
      </c>
      <c>
        <is>
          <t>İZMİR</t>
        </is>
      </c>
      <c>
        <v>ÇİĞLİ</v>
      </c>
      <c>
        <is>
          <t>K-2817 35-09-K02817_97852915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20:49:45</t>
        </is>
      </c>
      <c>
        <is>
          <t>13.07.2020 21:50:05</t>
        </is>
      </c>
      <c>
        <v>1.005555555</v>
      </c>
      <c>
        <v>0</v>
      </c>
      <c>
        <v>10</v>
      </c>
      <c>
        <v>0</v>
      </c>
      <c>
        <v>0</v>
      </c>
      <c>
        <v>0</v>
      </c>
      <c>
        <v>10.055556</v>
      </c>
      <c>
        <v>0</v>
      </c>
      <c>
        <v>0</v>
      </c>
    </row>
    <row>
      <c>
        <is>
          <t>1373946</t>
        </is>
      </c>
      <c>
        <v>1</v>
      </c>
      <c>
        <is>
          <t>İZMİR</t>
        </is>
      </c>
      <c>
        <v>ÇİĞLİ</v>
      </c>
      <c>
        <is>
          <t>K-1880 35-09-K01880_912433697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09:45:26</t>
        </is>
      </c>
      <c>
        <is>
          <t>04.07.2020 10:47:10</t>
        </is>
      </c>
      <c>
        <v>1.028888888</v>
      </c>
      <c>
        <v>0</v>
      </c>
      <c>
        <v>2</v>
      </c>
      <c>
        <v>0</v>
      </c>
      <c>
        <v>0</v>
      </c>
      <c>
        <v>0</v>
      </c>
      <c>
        <v>2.057778</v>
      </c>
      <c>
        <v>0</v>
      </c>
      <c>
        <v>0</v>
      </c>
    </row>
    <row>
      <c>
        <is>
          <t>1386072</t>
        </is>
      </c>
      <c>
        <v>1</v>
      </c>
      <c>
        <is>
          <t>İZMİR</t>
        </is>
      </c>
      <c>
        <v>BAYRAKLI</v>
      </c>
      <c>
        <is>
          <t>K-3167 35-04-K03167_912559208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19:42:05</t>
        </is>
      </c>
      <c>
        <is>
          <t>06.07.2020 21:37:13</t>
        </is>
      </c>
      <c>
        <v>1.918888888</v>
      </c>
      <c>
        <v>0</v>
      </c>
      <c>
        <v>1</v>
      </c>
      <c>
        <v>0</v>
      </c>
      <c>
        <v>0</v>
      </c>
      <c>
        <v>0</v>
      </c>
      <c>
        <v>1.918889</v>
      </c>
      <c>
        <v>0</v>
      </c>
      <c>
        <v>0</v>
      </c>
    </row>
    <row>
      <c>
        <is>
          <t>1422988</t>
        </is>
      </c>
      <c>
        <v>1</v>
      </c>
      <c>
        <is>
          <t>İZMİR</t>
        </is>
      </c>
      <c>
        <v>ÇİĞLİ</v>
      </c>
      <c>
        <is>
          <t>K-2341 35-09-K02341_A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17.07.2020 10:39:18</t>
        </is>
      </c>
      <c>
        <is>
          <t>17.07.2020 12:23:06</t>
        </is>
      </c>
      <c>
        <v>1.73</v>
      </c>
      <c>
        <v>0</v>
      </c>
      <c>
        <v>156</v>
      </c>
      <c>
        <v>0</v>
      </c>
      <c>
        <v>0</v>
      </c>
      <c>
        <v>0</v>
      </c>
      <c>
        <v>269.88</v>
      </c>
      <c>
        <v>0</v>
      </c>
      <c>
        <v>0</v>
      </c>
    </row>
    <row>
      <c>
        <is>
          <t>1371833</t>
        </is>
      </c>
      <c>
        <v>1</v>
      </c>
      <c>
        <is>
          <t>İZMİR</t>
        </is>
      </c>
      <c>
        <v>BORNOVA</v>
      </c>
      <c>
        <is>
          <t>M-1344 35-02-M01344_912246283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16:00:43</t>
        </is>
      </c>
      <c>
        <is>
          <t>01.07.2020 17:00:13</t>
        </is>
      </c>
      <c>
        <v>0.991666666</v>
      </c>
      <c>
        <v>0</v>
      </c>
      <c>
        <v>2</v>
      </c>
      <c>
        <v>0</v>
      </c>
      <c>
        <v>0</v>
      </c>
      <c>
        <v>0</v>
      </c>
      <c>
        <v>1.983333</v>
      </c>
      <c>
        <v>0</v>
      </c>
      <c>
        <v>0</v>
      </c>
    </row>
    <row>
      <c>
        <is>
          <t>1398020</t>
        </is>
      </c>
      <c>
        <v>1</v>
      </c>
      <c>
        <is>
          <t>İZMİR</t>
        </is>
      </c>
      <c>
        <v>ÇİĞLİ</v>
      </c>
      <c>
        <is>
          <t>K-3492 35-09-K03492_E k3492 e1B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01:42:02</t>
        </is>
      </c>
      <c>
        <is>
          <t>09.07.2020 03:20:05</t>
        </is>
      </c>
      <c>
        <v>1.634166666</v>
      </c>
      <c>
        <v>0</v>
      </c>
      <c>
        <v>45</v>
      </c>
      <c>
        <v>0</v>
      </c>
      <c>
        <v>0</v>
      </c>
      <c>
        <v>0</v>
      </c>
      <c>
        <v>73.5375</v>
      </c>
      <c>
        <v>0</v>
      </c>
      <c>
        <v>0</v>
      </c>
    </row>
    <row>
      <c>
        <is>
          <t>1397683</t>
        </is>
      </c>
      <c>
        <v>1</v>
      </c>
      <c>
        <is>
          <t>İZMİR</t>
        </is>
      </c>
      <c>
        <v>ÇİĞLİ</v>
      </c>
      <c>
        <is>
          <t>K-3492 35-09-K03492_E k3492 e1B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14:23:16</t>
        </is>
      </c>
      <c>
        <is>
          <t>09.07.2020 01:41:36</t>
        </is>
      </c>
      <c>
        <v>11.305555555</v>
      </c>
      <c>
        <v>0</v>
      </c>
      <c>
        <v>45</v>
      </c>
      <c>
        <v>0</v>
      </c>
      <c>
        <v>0</v>
      </c>
      <c>
        <v>0</v>
      </c>
      <c>
        <v>508.75</v>
      </c>
      <c>
        <v>0</v>
      </c>
      <c>
        <v>0</v>
      </c>
    </row>
    <row>
      <c>
        <is>
          <t>1398337</t>
        </is>
      </c>
      <c>
        <v>1</v>
      </c>
      <c>
        <is>
          <t>İZMİR</t>
        </is>
      </c>
      <c>
        <v>KARŞIYAKA</v>
      </c>
      <c>
        <is>
          <t>K-1608 35-04-K01608_B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13:14:13</t>
        </is>
      </c>
      <c>
        <is>
          <t>09.07.2020 14:44:38</t>
        </is>
      </c>
      <c>
        <v>1.506944444</v>
      </c>
      <c>
        <v>0</v>
      </c>
      <c>
        <v>112</v>
      </c>
      <c>
        <v>0</v>
      </c>
      <c>
        <v>0</v>
      </c>
      <c>
        <v>0</v>
      </c>
      <c>
        <v>168.777778</v>
      </c>
      <c>
        <v>0</v>
      </c>
      <c>
        <v>0</v>
      </c>
    </row>
    <row>
      <c>
        <is>
          <t>1422383</t>
        </is>
      </c>
      <c>
        <v>1</v>
      </c>
      <c>
        <is>
          <t>İZMİR</t>
        </is>
      </c>
      <c>
        <v>BORNOVA</v>
      </c>
      <c>
        <is>
          <t>K-4770 35-02-K04770_35-02-K04770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09:26:00</t>
        </is>
      </c>
      <c>
        <is>
          <t>16.07.2020 11:45:00</t>
        </is>
      </c>
      <c>
        <v>2.316666666</v>
      </c>
      <c>
        <v>1</v>
      </c>
      <c>
        <v>198</v>
      </c>
      <c>
        <v>0</v>
      </c>
      <c>
        <v>0</v>
      </c>
      <c>
        <v>2.316667</v>
      </c>
      <c>
        <v>458.7</v>
      </c>
      <c>
        <v>0</v>
      </c>
      <c>
        <v>0</v>
      </c>
    </row>
    <row>
      <c>
        <is>
          <t>1374746</t>
        </is>
      </c>
      <c>
        <v>1</v>
      </c>
      <c>
        <is>
          <t>İZMİR</t>
        </is>
      </c>
      <c>
        <v>BUCA</v>
      </c>
      <c>
        <is>
          <t>K-1466 35-03-K01466_912808219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11:23:58</t>
        </is>
      </c>
      <c>
        <is>
          <t>05.07.2020 12:55:53</t>
        </is>
      </c>
      <c>
        <v>1.531944444</v>
      </c>
      <c>
        <v>0</v>
      </c>
      <c>
        <v>4</v>
      </c>
      <c>
        <v>0</v>
      </c>
      <c>
        <v>0</v>
      </c>
      <c>
        <v>0</v>
      </c>
      <c>
        <v>6.127778</v>
      </c>
      <c>
        <v>0</v>
      </c>
      <c>
        <v>0</v>
      </c>
    </row>
    <row>
      <c>
        <is>
          <t>1410736</t>
        </is>
      </c>
      <c>
        <v>1</v>
      </c>
      <c>
        <is>
          <t>İZMİR</t>
        </is>
      </c>
      <c>
        <v>KARŞIYAKA</v>
      </c>
      <c>
        <is>
          <t>K-2323 35-04-K02323_912562351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10:13:01</t>
        </is>
      </c>
      <c>
        <is>
          <t>13.07.2020 12:03:17</t>
        </is>
      </c>
      <c>
        <v>1.837777777</v>
      </c>
      <c>
        <v>0</v>
      </c>
      <c>
        <v>1</v>
      </c>
      <c>
        <v>0</v>
      </c>
      <c>
        <v>0</v>
      </c>
      <c>
        <v>0</v>
      </c>
      <c>
        <v>1.837778</v>
      </c>
      <c>
        <v>0</v>
      </c>
      <c>
        <v>0</v>
      </c>
    </row>
    <row>
      <c>
        <is>
          <t>1373285</t>
        </is>
      </c>
      <c>
        <v>1</v>
      </c>
      <c>
        <is>
          <t>İZMİR</t>
        </is>
      </c>
      <c>
        <v>BUCA</v>
      </c>
      <c>
        <is>
          <t>K-4275 35-03-K04275_D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12:44:23</t>
        </is>
      </c>
      <c>
        <is>
          <t>03.07.2020 13:48:30</t>
        </is>
      </c>
      <c>
        <v>1.068611111</v>
      </c>
      <c>
        <v>0</v>
      </c>
      <c>
        <v>180</v>
      </c>
      <c>
        <v>0</v>
      </c>
      <c>
        <v>0</v>
      </c>
      <c>
        <v>0</v>
      </c>
      <c>
        <v>192.35</v>
      </c>
      <c>
        <v>0</v>
      </c>
      <c>
        <v>0</v>
      </c>
    </row>
    <row>
      <c>
        <is>
          <t>1371629</t>
        </is>
      </c>
      <c>
        <v>1</v>
      </c>
      <c>
        <is>
          <t>İZMİR</t>
        </is>
      </c>
      <c>
        <v>BUCA</v>
      </c>
      <c>
        <is>
          <t>K-3209 35-03-K03209_915025680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10:18:27</t>
        </is>
      </c>
      <c>
        <is>
          <t>01.07.2020 21:49:19</t>
        </is>
      </c>
      <c>
        <v>11.514444444</v>
      </c>
      <c>
        <v>0</v>
      </c>
      <c>
        <v>6</v>
      </c>
      <c>
        <v>0</v>
      </c>
      <c>
        <v>0</v>
      </c>
      <c>
        <v>0</v>
      </c>
      <c>
        <v>69.086667</v>
      </c>
      <c>
        <v>0</v>
      </c>
      <c>
        <v>0</v>
      </c>
    </row>
    <row>
      <c>
        <is>
          <t>1466338</t>
        </is>
      </c>
      <c>
        <v>1</v>
      </c>
      <c>
        <is>
          <t>İZMİR</t>
        </is>
      </c>
      <c>
        <v>KARŞIYAKA</v>
      </c>
      <c>
        <is>
          <t>K-243 35-04-K00243_99222688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18:57:29</t>
        </is>
      </c>
      <c>
        <is>
          <t>23.07.2020 22:06:37</t>
        </is>
      </c>
      <c>
        <v>3.152222222</v>
      </c>
      <c>
        <v>0</v>
      </c>
      <c>
        <v>2</v>
      </c>
      <c>
        <v>0</v>
      </c>
      <c>
        <v>0</v>
      </c>
      <c>
        <v>0</v>
      </c>
      <c>
        <v>6.304444</v>
      </c>
      <c>
        <v>0</v>
      </c>
      <c>
        <v>0</v>
      </c>
    </row>
    <row>
      <c>
        <is>
          <t>1435233</t>
        </is>
      </c>
      <c>
        <v>1</v>
      </c>
      <c>
        <is>
          <t>İZMİR</t>
        </is>
      </c>
      <c>
        <v>ÇİĞLİ</v>
      </c>
      <c>
        <is>
          <t>M-1089 35-09-M01089_TRAFO-M03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15:25:22</t>
        </is>
      </c>
      <c>
        <is>
          <t>21.07.2020 16:26:14</t>
        </is>
      </c>
      <c>
        <v>1.014444444</v>
      </c>
      <c>
        <v>1</v>
      </c>
      <c>
        <v>342</v>
      </c>
      <c>
        <v>0</v>
      </c>
      <c>
        <v>0</v>
      </c>
      <c>
        <v>1.014444</v>
      </c>
      <c>
        <v>346.94</v>
      </c>
      <c>
        <v>0</v>
      </c>
      <c>
        <v>0</v>
      </c>
    </row>
    <row>
      <c>
        <is>
          <t>1385657</t>
        </is>
      </c>
      <c>
        <v>1</v>
      </c>
      <c>
        <is>
          <t>İZMİR</t>
        </is>
      </c>
      <c>
        <v>BUCA</v>
      </c>
      <c>
        <is>
          <t>K-3056 35-03-K03056_35-03-K03056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10:40:22</t>
        </is>
      </c>
      <c>
        <is>
          <t>06.07.2020 15:03:22</t>
        </is>
      </c>
      <c>
        <v>4.383333333</v>
      </c>
      <c>
        <v>1</v>
      </c>
      <c>
        <v>335</v>
      </c>
      <c>
        <v>0</v>
      </c>
      <c>
        <v>0</v>
      </c>
      <c>
        <v>4.383333</v>
      </c>
      <c>
        <v>1468.416667</v>
      </c>
      <c>
        <v>0</v>
      </c>
      <c>
        <v>0</v>
      </c>
    </row>
    <row>
      <c>
        <is>
          <t>1371688</t>
        </is>
      </c>
      <c>
        <v>1</v>
      </c>
      <c>
        <is>
          <t>İZMİR</t>
        </is>
      </c>
      <c>
        <v>BUCA</v>
      </c>
      <c>
        <is>
          <t>K-3056 35-03-K03056_912979465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11:50:44</t>
        </is>
      </c>
      <c>
        <is>
          <t>01.07.2020 12:27:06</t>
        </is>
      </c>
      <c>
        <v>0.606111111</v>
      </c>
      <c>
        <v>0</v>
      </c>
      <c>
        <v>1</v>
      </c>
      <c>
        <v>0</v>
      </c>
      <c>
        <v>0</v>
      </c>
      <c>
        <v>0</v>
      </c>
      <c>
        <v>0.606111</v>
      </c>
      <c>
        <v>0</v>
      </c>
      <c>
        <v>0</v>
      </c>
    </row>
    <row>
      <c>
        <is>
          <t>1476770</t>
        </is>
      </c>
      <c>
        <v>1</v>
      </c>
      <c>
        <is>
          <t>MANİSA</t>
        </is>
      </c>
      <c>
        <v>SALİHLİ</v>
      </c>
      <c>
        <is>
          <t>TR-31 45-78-L00031_49381396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14:45:42</t>
        </is>
      </c>
      <c>
        <is>
          <t>24.07.2020 16:07:11</t>
        </is>
      </c>
      <c>
        <v>1.358055555</v>
      </c>
      <c>
        <v>0</v>
      </c>
      <c>
        <v>16</v>
      </c>
      <c>
        <v>0</v>
      </c>
      <c>
        <v>0</v>
      </c>
      <c>
        <v>0</v>
      </c>
      <c>
        <v>21.728889</v>
      </c>
      <c>
        <v>0</v>
      </c>
      <c>
        <v>0</v>
      </c>
    </row>
    <row>
      <c>
        <is>
          <t>1478243</t>
        </is>
      </c>
      <c>
        <v>1</v>
      </c>
      <c>
        <is>
          <t>İZMİR</t>
        </is>
      </c>
      <c>
        <v>FOÇA</v>
      </c>
      <c>
        <is>
          <t>FOÇA TR-15 35-23-L00015_D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14:26:00</t>
        </is>
      </c>
      <c>
        <is>
          <t>27.07.2020 15:17:50</t>
        </is>
      </c>
      <c>
        <v>0.863888888</v>
      </c>
      <c>
        <v>0</v>
      </c>
      <c>
        <v>80</v>
      </c>
      <c>
        <v>0</v>
      </c>
      <c>
        <v>0</v>
      </c>
      <c>
        <v>0</v>
      </c>
      <c>
        <v>69.111111</v>
      </c>
      <c>
        <v>0</v>
      </c>
      <c>
        <v>0</v>
      </c>
    </row>
    <row>
      <c>
        <is>
          <t>1479260</t>
        </is>
      </c>
      <c>
        <v>1</v>
      </c>
      <c>
        <is>
          <t>İZMİR</t>
        </is>
      </c>
      <c>
        <v>BAYRAKLI</v>
      </c>
      <c>
        <is>
          <t>K-4779 35-04-K04779_Ayırıcı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20:03:07</t>
        </is>
      </c>
      <c>
        <is>
          <t>28.07.2020 21:47:23</t>
        </is>
      </c>
      <c>
        <v>1.737777777</v>
      </c>
      <c>
        <v>0</v>
      </c>
      <c>
        <v>0</v>
      </c>
      <c>
        <v>1</v>
      </c>
      <c>
        <v>121</v>
      </c>
      <c>
        <v>0</v>
      </c>
      <c>
        <v>0</v>
      </c>
      <c>
        <v>1.737778</v>
      </c>
      <c>
        <v>210.271111</v>
      </c>
    </row>
    <row>
      <c>
        <is>
          <t>1477603</t>
        </is>
      </c>
      <c>
        <v>1</v>
      </c>
      <c>
        <is>
          <t>İZMİR</t>
        </is>
      </c>
      <c>
        <v>KONAK</v>
      </c>
      <c>
        <is>
          <t>K-511 35-01-K00511_35-01-K00511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26.07.2020 08:52:02</t>
        </is>
      </c>
      <c>
        <is>
          <t>26.07.2020 11:31:03</t>
        </is>
      </c>
      <c>
        <v>2.650207222</v>
      </c>
      <c>
        <v>0</v>
      </c>
      <c>
        <v>642</v>
      </c>
      <c>
        <v>0</v>
      </c>
      <c>
        <v>0</v>
      </c>
      <c>
        <v>0</v>
      </c>
      <c>
        <v>1701.433037</v>
      </c>
      <c>
        <v>0</v>
      </c>
      <c>
        <v>0</v>
      </c>
    </row>
    <row>
      <c>
        <is>
          <t>1435218</t>
        </is>
      </c>
      <c>
        <v>1</v>
      </c>
      <c>
        <is>
          <t>MANİSA</t>
        </is>
      </c>
      <c>
        <v>AKHİSAR</v>
      </c>
      <c>
        <is>
          <t>TR-2/37 45-72-L00037_49748529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15:05:00</t>
        </is>
      </c>
      <c>
        <is>
          <t>21.07.2020 15:37:26</t>
        </is>
      </c>
      <c>
        <v>0.540555555</v>
      </c>
      <c>
        <v>0</v>
      </c>
      <c>
        <v>124</v>
      </c>
      <c>
        <v>0</v>
      </c>
      <c>
        <v>0</v>
      </c>
      <c>
        <v>0</v>
      </c>
      <c>
        <v>67.028889</v>
      </c>
      <c>
        <v>0</v>
      </c>
      <c>
        <v>0</v>
      </c>
    </row>
    <row>
      <c>
        <is>
          <t>1397250</t>
        </is>
      </c>
      <c>
        <v>1</v>
      </c>
      <c>
        <is>
          <t>İZMİR</t>
        </is>
      </c>
      <c>
        <v>BAYRAKLI</v>
      </c>
      <c>
        <is>
          <t>K-4406 35-04-K04406_99352311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22:38:24</t>
        </is>
      </c>
      <c>
        <is>
          <t>08.07.2020 02:48:27</t>
        </is>
      </c>
      <c>
        <v>4.1675</v>
      </c>
      <c>
        <v>0</v>
      </c>
      <c>
        <v>1</v>
      </c>
      <c>
        <v>0</v>
      </c>
      <c>
        <v>0</v>
      </c>
      <c>
        <v>0</v>
      </c>
      <c>
        <v>4.1675</v>
      </c>
      <c>
        <v>0</v>
      </c>
      <c>
        <v>0</v>
      </c>
    </row>
    <row>
      <c>
        <is>
          <t>1373309</t>
        </is>
      </c>
      <c>
        <v>1</v>
      </c>
      <c>
        <is>
          <t>İZMİR</t>
        </is>
      </c>
      <c>
        <v>BORNOVA</v>
      </c>
      <c>
        <is>
          <t>M-1139 35-02-M01139_F F1B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13:31:25</t>
        </is>
      </c>
      <c>
        <is>
          <t>03.07.2020 16:29:03</t>
        </is>
      </c>
      <c>
        <v>2.960555555</v>
      </c>
      <c>
        <v>0</v>
      </c>
      <c>
        <v>9</v>
      </c>
      <c>
        <v>0</v>
      </c>
      <c>
        <v>0</v>
      </c>
      <c>
        <v>0</v>
      </c>
      <c>
        <v>26.645</v>
      </c>
      <c>
        <v>0</v>
      </c>
      <c>
        <v>0</v>
      </c>
    </row>
    <row>
      <c>
        <is>
          <t>1480342</t>
        </is>
      </c>
      <c>
        <v>1</v>
      </c>
      <c>
        <is>
          <t>İZMİR</t>
        </is>
      </c>
      <c>
        <v>KONAK</v>
      </c>
      <c>
        <is>
          <t>K-1637 35-01-K01637_C c2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09:36:52</t>
        </is>
      </c>
      <c>
        <is>
          <t>30.07.2020 10:33:16</t>
        </is>
      </c>
      <c>
        <v>0.94</v>
      </c>
      <c>
        <v>0</v>
      </c>
      <c>
        <v>67</v>
      </c>
      <c>
        <v>0</v>
      </c>
      <c>
        <v>0</v>
      </c>
      <c>
        <v>0</v>
      </c>
      <c>
        <v>62.98</v>
      </c>
      <c>
        <v>0</v>
      </c>
      <c>
        <v>0</v>
      </c>
    </row>
    <row>
      <c>
        <is>
          <t>1371561</t>
        </is>
      </c>
      <c>
        <v>1</v>
      </c>
      <c>
        <is>
          <t>İZMİR</t>
        </is>
      </c>
      <c>
        <v>ÇEŞME</v>
      </c>
      <c>
        <is>
          <t>L-329 35-18-L00329_6841180 c1b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09:14:06</t>
        </is>
      </c>
      <c>
        <is>
          <t>01.07.2020 13:25:34</t>
        </is>
      </c>
      <c>
        <v>4.190977777</v>
      </c>
      <c>
        <v>0</v>
      </c>
      <c>
        <v>104</v>
      </c>
      <c>
        <v>0</v>
      </c>
      <c>
        <v>0</v>
      </c>
      <c>
        <v>0</v>
      </c>
      <c>
        <v>435.861689</v>
      </c>
      <c>
        <v>0</v>
      </c>
      <c>
        <v>0</v>
      </c>
    </row>
    <row>
      <c>
        <is>
          <t>1422983</t>
        </is>
      </c>
      <c>
        <v>1</v>
      </c>
      <c>
        <is>
          <t>İZMİR</t>
        </is>
      </c>
      <c>
        <v>BAYRAKLI</v>
      </c>
      <c>
        <is>
          <t>K-3685 35-04-K03685_K-1371-K04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11:04:19</t>
        </is>
      </c>
      <c>
        <is>
          <t>17.07.2020 11:30:25</t>
        </is>
      </c>
      <c>
        <v>0.435</v>
      </c>
      <c>
        <v>11</v>
      </c>
      <c>
        <v>2038</v>
      </c>
      <c>
        <v>0</v>
      </c>
      <c>
        <v>0</v>
      </c>
      <c>
        <v>4.785</v>
      </c>
      <c>
        <v>886.53</v>
      </c>
      <c>
        <v>0</v>
      </c>
      <c>
        <v>0</v>
      </c>
    </row>
    <row>
      <c>
        <is>
          <t>1465991</t>
        </is>
      </c>
      <c>
        <v>1</v>
      </c>
      <c>
        <is>
          <t>İZMİR</t>
        </is>
      </c>
      <c>
        <v>KEMALPAŞA</v>
      </c>
      <c>
        <is>
          <t>HALİLBEYLİ DM 35-27-M00620_KARMEZ-2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08:21:41</t>
        </is>
      </c>
      <c>
        <is>
          <t>23.07.2020 10:43:55</t>
        </is>
      </c>
      <c>
        <v>2.370555555</v>
      </c>
      <c>
        <v>0</v>
      </c>
      <c>
        <v>0</v>
      </c>
      <c>
        <v>254</v>
      </c>
      <c>
        <v>426</v>
      </c>
      <c>
        <v>0</v>
      </c>
      <c>
        <v>0</v>
      </c>
      <c>
        <v>602.121111</v>
      </c>
      <c>
        <v>1009.856666</v>
      </c>
    </row>
    <row>
      <c>
        <is>
          <t>1477243</t>
        </is>
      </c>
      <c>
        <v>1</v>
      </c>
      <c>
        <is>
          <t>İZMİR</t>
        </is>
      </c>
      <c>
        <v>KEMALPAŞA</v>
      </c>
      <c>
        <is>
          <t>HALİLBEYLİ DM 35-27-M00620_HALİLBEYLİ İÇME SUYU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25.07.2020 12:00:02</t>
        </is>
      </c>
      <c>
        <is>
          <t>25.07.2020 14:54:54</t>
        </is>
      </c>
      <c>
        <v>2.914444444</v>
      </c>
      <c>
        <v>1</v>
      </c>
      <c>
        <v>0</v>
      </c>
      <c>
        <v>102</v>
      </c>
      <c>
        <v>2</v>
      </c>
      <c>
        <v>2.914444</v>
      </c>
      <c>
        <v>0</v>
      </c>
      <c>
        <v>297.273333</v>
      </c>
      <c>
        <v>5.828889</v>
      </c>
    </row>
    <row>
      <c>
        <is>
          <t>1466087</t>
        </is>
      </c>
      <c>
        <v>1</v>
      </c>
      <c>
        <is>
          <t>İZMİR</t>
        </is>
      </c>
      <c>
        <v>SEFERİHİSAR</v>
      </c>
      <c>
        <is>
          <t>DM-1/TR-21 35-14-M00303_956643080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11:42:48</t>
        </is>
      </c>
      <c>
        <is>
          <t>23.07.2020 14:17:19</t>
        </is>
      </c>
      <c>
        <v>2.575277777</v>
      </c>
      <c>
        <v>0</v>
      </c>
      <c>
        <v>1</v>
      </c>
      <c>
        <v>0</v>
      </c>
      <c>
        <v>0</v>
      </c>
      <c>
        <v>0</v>
      </c>
      <c>
        <v>2.575278</v>
      </c>
      <c>
        <v>0</v>
      </c>
      <c>
        <v>0</v>
      </c>
    </row>
    <row>
      <c>
        <is>
          <t>1386676</t>
        </is>
      </c>
      <c>
        <v>1</v>
      </c>
      <c>
        <is>
          <t>İZMİR</t>
        </is>
      </c>
      <c>
        <v>BAYRAKLI</v>
      </c>
      <c>
        <is>
          <t>K-4323 35-04-K04323_35-04-K04323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12:24:27</t>
        </is>
      </c>
      <c>
        <is>
          <t>07.07.2020 12:33:00</t>
        </is>
      </c>
      <c>
        <v>0.1425</v>
      </c>
      <c>
        <v>1</v>
      </c>
      <c>
        <v>367</v>
      </c>
      <c>
        <v>0</v>
      </c>
      <c>
        <v>0</v>
      </c>
      <c>
        <v>0.1425</v>
      </c>
      <c>
        <v>52.2975</v>
      </c>
      <c>
        <v>0</v>
      </c>
      <c>
        <v>0</v>
      </c>
    </row>
    <row>
      <c>
        <is>
          <t>1423511</t>
        </is>
      </c>
      <c>
        <v>1</v>
      </c>
      <c>
        <is>
          <t>İZMİR</t>
        </is>
      </c>
      <c>
        <v>BAYRAKLI</v>
      </c>
      <c>
        <is>
          <t>K-3167 35-04-K03167_F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18.07.2020 10:11:37</t>
        </is>
      </c>
      <c>
        <is>
          <t>18.07.2020 14:06:57</t>
        </is>
      </c>
      <c>
        <v>3.922122222</v>
      </c>
      <c>
        <v>0</v>
      </c>
      <c>
        <v>83</v>
      </c>
      <c>
        <v>0</v>
      </c>
      <c>
        <v>0</v>
      </c>
      <c>
        <v>0</v>
      </c>
      <c>
        <v>325.536144</v>
      </c>
      <c>
        <v>0</v>
      </c>
      <c>
        <v>0</v>
      </c>
    </row>
    <row>
      <c>
        <is>
          <t>1410638</t>
        </is>
      </c>
      <c>
        <v>1</v>
      </c>
      <c>
        <is>
          <t>İZMİR</t>
        </is>
      </c>
      <c>
        <v>TORBALI</v>
      </c>
      <c>
        <is>
          <t>TR-100 KANAL KARŞISI 35-26-M00100_914987458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08:27:19</t>
        </is>
      </c>
      <c>
        <is>
          <t>13.07.2020 13:17:09</t>
        </is>
      </c>
      <c>
        <v>4.830555555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4.830556</v>
      </c>
    </row>
    <row>
      <c>
        <is>
          <t>1477465</t>
        </is>
      </c>
      <c>
        <v>1</v>
      </c>
      <c>
        <is>
          <t>İZMİR</t>
        </is>
      </c>
      <c>
        <v>KONAK</v>
      </c>
      <c>
        <is>
          <t>K-4542 35-01-K04542_35-01-K04542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20:12:41</t>
        </is>
      </c>
      <c>
        <is>
          <t>25.07.2020 22:32:00</t>
        </is>
      </c>
      <c>
        <v>2.321944444</v>
      </c>
      <c>
        <v>1</v>
      </c>
      <c>
        <v>333</v>
      </c>
      <c>
        <v>0</v>
      </c>
      <c>
        <v>0</v>
      </c>
      <c>
        <v>2.321944</v>
      </c>
      <c>
        <v>773.2075</v>
      </c>
      <c>
        <v>0</v>
      </c>
      <c>
        <v>0</v>
      </c>
    </row>
    <row>
      <c>
        <is>
          <t>1385717</t>
        </is>
      </c>
      <c>
        <v>1</v>
      </c>
      <c>
        <is>
          <t>İZMİR</t>
        </is>
      </c>
      <c>
        <v>BAYRAKLI</v>
      </c>
      <c>
        <is>
          <t>K-3167 35-04-K03167_35-04-K03167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12:38:53</t>
        </is>
      </c>
      <c>
        <is>
          <t>06.07.2020 13:58:24</t>
        </is>
      </c>
      <c>
        <v>1.325277777</v>
      </c>
      <c>
        <v>1</v>
      </c>
      <c>
        <v>890</v>
      </c>
      <c>
        <v>0</v>
      </c>
      <c>
        <v>0</v>
      </c>
      <c>
        <v>1.325278</v>
      </c>
      <c>
        <v>1179.497222</v>
      </c>
      <c>
        <v>0</v>
      </c>
      <c>
        <v>0</v>
      </c>
    </row>
    <row>
      <c>
        <is>
          <t>1478052</t>
        </is>
      </c>
      <c>
        <v>1</v>
      </c>
      <c>
        <is>
          <t>İZMİR</t>
        </is>
      </c>
      <c>
        <v>BAYRAKLI</v>
      </c>
      <c>
        <is>
          <t>K-1495 35-04-K01495_35-04-K01495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09:12:29</t>
        </is>
      </c>
      <c>
        <is>
          <t>27.07.2020 10:02:56</t>
        </is>
      </c>
      <c>
        <v>0.840833333</v>
      </c>
      <c>
        <v>1</v>
      </c>
      <c>
        <v>510</v>
      </c>
      <c>
        <v>0</v>
      </c>
      <c>
        <v>0</v>
      </c>
      <c>
        <v>0.840833</v>
      </c>
      <c>
        <v>428.825</v>
      </c>
      <c>
        <v>0</v>
      </c>
      <c>
        <v>0</v>
      </c>
    </row>
    <row>
      <c>
        <is>
          <t>1425086</t>
        </is>
      </c>
      <c>
        <v>1</v>
      </c>
      <c>
        <is>
          <t>İZMİR</t>
        </is>
      </c>
      <c>
        <v>TORBALI</v>
      </c>
      <c>
        <is>
          <t>SUBAŞI İM 35-26-A00002_PAMUKYAZI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11:09:48</t>
        </is>
      </c>
      <c>
        <is>
          <t>21.07.2020 11:23:00</t>
        </is>
      </c>
      <c>
        <v>0.22</v>
      </c>
      <c>
        <v>0</v>
      </c>
      <c>
        <v>0</v>
      </c>
      <c>
        <v>35</v>
      </c>
      <c>
        <v>733</v>
      </c>
      <c>
        <v>0</v>
      </c>
      <c>
        <v>0</v>
      </c>
      <c>
        <v>7.7</v>
      </c>
      <c>
        <v>161.26</v>
      </c>
    </row>
    <row>
      <c>
        <is>
          <t>1411733</t>
        </is>
      </c>
      <c>
        <v>1</v>
      </c>
      <c>
        <is>
          <t>İZMİR</t>
        </is>
      </c>
      <c>
        <v>BAYRAKLI</v>
      </c>
      <c>
        <is>
          <t>K-1371 35-04-K01371_912491461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19:06:59</t>
        </is>
      </c>
      <c>
        <is>
          <t>14.07.2020 20:21:16</t>
        </is>
      </c>
      <c>
        <v>1.238055555</v>
      </c>
      <c>
        <v>0</v>
      </c>
      <c>
        <v>2</v>
      </c>
      <c>
        <v>0</v>
      </c>
      <c>
        <v>0</v>
      </c>
      <c>
        <v>0</v>
      </c>
      <c>
        <v>2.476111</v>
      </c>
      <c>
        <v>0</v>
      </c>
      <c>
        <v>0</v>
      </c>
    </row>
    <row>
      <c>
        <is>
          <t>1422394</t>
        </is>
      </c>
      <c>
        <v>1</v>
      </c>
      <c>
        <is>
          <t>İZMİR</t>
        </is>
      </c>
      <c>
        <v>TORBALI</v>
      </c>
      <c>
        <is>
          <t>SUBAŞI İM 35-26-A00002_NAİME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09:36:00</t>
        </is>
      </c>
      <c>
        <is>
          <t>16.07.2020 17:26:00</t>
        </is>
      </c>
      <c>
        <v>7.833333333</v>
      </c>
      <c>
        <v>0</v>
      </c>
      <c>
        <v>0</v>
      </c>
      <c>
        <v>42</v>
      </c>
      <c>
        <v>454</v>
      </c>
      <c>
        <v>0</v>
      </c>
      <c>
        <v>0</v>
      </c>
      <c>
        <v>329</v>
      </c>
      <c>
        <v>3556.333333</v>
      </c>
    </row>
    <row>
      <c>
        <is>
          <t>1373067</t>
        </is>
      </c>
      <c>
        <v>1</v>
      </c>
      <c>
        <is>
          <t>İZMİR</t>
        </is>
      </c>
      <c>
        <v>KONAK</v>
      </c>
      <c>
        <is>
          <t>K-2446 35-01-K02446_TRAFO K03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09:18:00</t>
        </is>
      </c>
      <c>
        <is>
          <t>03.07.2020 10:13:00</t>
        </is>
      </c>
      <c>
        <v>0.916666666</v>
      </c>
      <c>
        <v>0</v>
      </c>
      <c>
        <v>63</v>
      </c>
      <c>
        <v>0</v>
      </c>
      <c>
        <v>0</v>
      </c>
      <c>
        <v>0</v>
      </c>
      <c>
        <v>57.75</v>
      </c>
      <c>
        <v>0</v>
      </c>
      <c>
        <v>0</v>
      </c>
    </row>
    <row>
      <c>
        <is>
          <t>1423231</t>
        </is>
      </c>
      <c>
        <v>1</v>
      </c>
      <c>
        <is>
          <t>İZMİR</t>
        </is>
      </c>
      <c>
        <v>BAYRAKLI</v>
      </c>
      <c>
        <is>
          <t>K-869 35-04-K00869_C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17:39:46</t>
        </is>
      </c>
      <c>
        <is>
          <t>17.07.2020 19:55:09</t>
        </is>
      </c>
      <c>
        <v>2.256388888</v>
      </c>
      <c>
        <v>0</v>
      </c>
      <c>
        <v>115</v>
      </c>
      <c>
        <v>0</v>
      </c>
      <c>
        <v>0</v>
      </c>
      <c>
        <v>0</v>
      </c>
      <c>
        <v>259.484722</v>
      </c>
      <c>
        <v>0</v>
      </c>
      <c>
        <v>0</v>
      </c>
    </row>
    <row>
      <c>
        <is>
          <t>1423106</t>
        </is>
      </c>
      <c>
        <v>1</v>
      </c>
      <c>
        <is>
          <t>İZMİR</t>
        </is>
      </c>
      <c>
        <v>GÜZELBAHÇE</v>
      </c>
      <c>
        <is>
          <t>YELKİ TR-18 35-10-L00018_35-10-L00018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14:29:00</t>
        </is>
      </c>
      <c>
        <is>
          <t>17.07.2020 14:42:51</t>
        </is>
      </c>
      <c>
        <v>0.230833333</v>
      </c>
      <c>
        <v>1</v>
      </c>
      <c>
        <v>76</v>
      </c>
      <c>
        <v>0</v>
      </c>
      <c>
        <v>0</v>
      </c>
      <c>
        <v>0.230833</v>
      </c>
      <c>
        <v>17.543333</v>
      </c>
      <c>
        <v>0</v>
      </c>
      <c>
        <v>0</v>
      </c>
    </row>
    <row>
      <c>
        <is>
          <t>1374245</t>
        </is>
      </c>
      <c>
        <v>1</v>
      </c>
      <c>
        <is>
          <t>İZMİR</t>
        </is>
      </c>
      <c>
        <v>SEFERİHİSAR</v>
      </c>
      <c>
        <is>
          <t>DM-1/TR-26 35-14-M00302_956643101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17:09:19</t>
        </is>
      </c>
      <c>
        <is>
          <t>04.07.2020 18:13:00</t>
        </is>
      </c>
      <c>
        <v>1.061388888</v>
      </c>
      <c>
        <v>0</v>
      </c>
      <c>
        <v>2</v>
      </c>
      <c>
        <v>0</v>
      </c>
      <c>
        <v>0</v>
      </c>
      <c>
        <v>0</v>
      </c>
      <c>
        <v>2.122778</v>
      </c>
      <c>
        <v>0</v>
      </c>
      <c>
        <v>0</v>
      </c>
    </row>
    <row>
      <c>
        <is>
          <t>1373651</t>
        </is>
      </c>
      <c>
        <v>1</v>
      </c>
      <c>
        <is>
          <t>İZMİR</t>
        </is>
      </c>
      <c>
        <v>BAYRAKLI</v>
      </c>
      <c>
        <is>
          <t>K-4130 35-04-K04130_912456774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20:04:23</t>
        </is>
      </c>
      <c>
        <is>
          <t>03.07.2020 21:30:31</t>
        </is>
      </c>
      <c>
        <v>1.435555555</v>
      </c>
      <c>
        <v>0</v>
      </c>
      <c>
        <v>1</v>
      </c>
      <c>
        <v>0</v>
      </c>
      <c>
        <v>0</v>
      </c>
      <c>
        <v>0</v>
      </c>
      <c>
        <v>1.435556</v>
      </c>
      <c>
        <v>0</v>
      </c>
      <c>
        <v>0</v>
      </c>
    </row>
    <row>
      <c>
        <is>
          <t>1455804</t>
        </is>
      </c>
      <c>
        <v>1</v>
      </c>
      <c>
        <is>
          <t>İZMİR</t>
        </is>
      </c>
      <c>
        <v>BAYRAKLI</v>
      </c>
      <c>
        <is>
          <t>K-869 35-04-K00869_911990632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18:32:15</t>
        </is>
      </c>
      <c>
        <is>
          <t>22.07.2020 22:51:21</t>
        </is>
      </c>
      <c>
        <v>4.318333333</v>
      </c>
      <c>
        <v>0</v>
      </c>
      <c>
        <v>1</v>
      </c>
      <c>
        <v>0</v>
      </c>
      <c>
        <v>0</v>
      </c>
      <c>
        <v>0</v>
      </c>
      <c>
        <v>4.318333</v>
      </c>
      <c>
        <v>0</v>
      </c>
      <c>
        <v>0</v>
      </c>
    </row>
    <row>
      <c>
        <is>
          <t>1466323</t>
        </is>
      </c>
      <c>
        <v>1</v>
      </c>
      <c>
        <is>
          <t>İZMİR</t>
        </is>
      </c>
      <c>
        <v>BAYRAKLI</v>
      </c>
      <c>
        <is>
          <t>K-869 35-04-K00869_99718269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18:19:24</t>
        </is>
      </c>
      <c>
        <is>
          <t>23.07.2020 20:57:13</t>
        </is>
      </c>
      <c>
        <v>2.630277777</v>
      </c>
      <c>
        <v>0</v>
      </c>
      <c>
        <v>2</v>
      </c>
      <c>
        <v>0</v>
      </c>
      <c>
        <v>0</v>
      </c>
      <c>
        <v>0</v>
      </c>
      <c>
        <v>5.260556</v>
      </c>
      <c>
        <v>0</v>
      </c>
      <c>
        <v>0</v>
      </c>
    </row>
    <row>
      <c>
        <is>
          <t>1400071</t>
        </is>
      </c>
      <c>
        <v>1</v>
      </c>
      <c>
        <is>
          <t>İZMİR</t>
        </is>
      </c>
      <c>
        <v>TORBALI</v>
      </c>
      <c>
        <is>
          <t>DM-5/TR-22 35-26-M01289_943094357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23:46:13</t>
        </is>
      </c>
      <c>
        <is>
          <t>12.07.2020 11:42:42</t>
        </is>
      </c>
      <c>
        <v>11.941388888</v>
      </c>
      <c>
        <v>0</v>
      </c>
      <c>
        <v>1</v>
      </c>
      <c>
        <v>0</v>
      </c>
      <c>
        <v>0</v>
      </c>
      <c>
        <v>0</v>
      </c>
      <c>
        <v>11.941389</v>
      </c>
      <c>
        <v>0</v>
      </c>
      <c>
        <v>0</v>
      </c>
    </row>
    <row>
      <c>
        <is>
          <t>1423550</t>
        </is>
      </c>
      <c>
        <v>1</v>
      </c>
      <c>
        <is>
          <t>İZMİR</t>
        </is>
      </c>
      <c>
        <v>BAYRAKLI</v>
      </c>
      <c>
        <is>
          <t>K-869 35-04-K00869_99667051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11:12:25</t>
        </is>
      </c>
      <c>
        <is>
          <t>18.07.2020 13:22:14</t>
        </is>
      </c>
      <c>
        <v>2.163611111</v>
      </c>
      <c>
        <v>0</v>
      </c>
      <c>
        <v>2</v>
      </c>
      <c>
        <v>0</v>
      </c>
      <c>
        <v>0</v>
      </c>
      <c>
        <v>0</v>
      </c>
      <c>
        <v>4.327222</v>
      </c>
      <c>
        <v>0</v>
      </c>
      <c>
        <v>0</v>
      </c>
    </row>
    <row>
      <c>
        <is>
          <t>1423338</t>
        </is>
      </c>
      <c>
        <v>1</v>
      </c>
      <c>
        <is>
          <t>İZMİR</t>
        </is>
      </c>
      <c>
        <v>BAYRAKLI</v>
      </c>
      <c>
        <is>
          <t>K-869 35-04-K00869_913700463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21:15:29</t>
        </is>
      </c>
      <c>
        <is>
          <t>17.07.2020 22:20:08</t>
        </is>
      </c>
      <c>
        <v>1.0775</v>
      </c>
      <c>
        <v>0</v>
      </c>
      <c>
        <v>8</v>
      </c>
      <c>
        <v>0</v>
      </c>
      <c>
        <v>0</v>
      </c>
      <c>
        <v>0</v>
      </c>
      <c>
        <v>8.62</v>
      </c>
      <c>
        <v>0</v>
      </c>
      <c>
        <v>0</v>
      </c>
    </row>
    <row>
      <c>
        <is>
          <t>1422562</t>
        </is>
      </c>
      <c>
        <v>1</v>
      </c>
      <c>
        <is>
          <t>İZMİR</t>
        </is>
      </c>
      <c>
        <v>BAYRAKLI</v>
      </c>
      <c>
        <is>
          <t>K-869 35-04-K00869_B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14:50:25</t>
        </is>
      </c>
      <c>
        <is>
          <t>16.07.2020 16:50:00</t>
        </is>
      </c>
      <c>
        <v>1.993055555</v>
      </c>
      <c>
        <v>0</v>
      </c>
      <c>
        <v>146</v>
      </c>
      <c>
        <v>0</v>
      </c>
      <c>
        <v>0</v>
      </c>
      <c>
        <v>0</v>
      </c>
      <c>
        <v>290.986111</v>
      </c>
      <c>
        <v>0</v>
      </c>
      <c>
        <v>0</v>
      </c>
    </row>
    <row>
      <c>
        <is>
          <t>1424653</t>
        </is>
      </c>
      <c>
        <v>1</v>
      </c>
      <c>
        <is>
          <t>MANİSA</t>
        </is>
      </c>
      <c>
        <v>SARUHANLI</v>
      </c>
      <c>
        <is>
          <t>SARUHANLI TR-7 45-80-M00007_956560761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14:10:51</t>
        </is>
      </c>
      <c>
        <is>
          <t>20.07.2020 14:58:21</t>
        </is>
      </c>
      <c>
        <v>0.791666666</v>
      </c>
      <c>
        <v>0</v>
      </c>
      <c>
        <v>12</v>
      </c>
      <c>
        <v>0</v>
      </c>
      <c>
        <v>0</v>
      </c>
      <c>
        <v>0</v>
      </c>
      <c>
        <v>9.5</v>
      </c>
      <c>
        <v>0</v>
      </c>
      <c>
        <v>0</v>
      </c>
    </row>
    <row>
      <c>
        <is>
          <t>1372808</t>
        </is>
      </c>
      <c>
        <v>1</v>
      </c>
      <c>
        <is>
          <t>MANİSA</t>
        </is>
      </c>
      <c>
        <v>SARUHANLI</v>
      </c>
      <c>
        <is>
          <t>SARUHANLI TR-10 45-80-M00010_956561050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20:38:55</t>
        </is>
      </c>
      <c>
        <is>
          <t>02.07.2020 21:12:37</t>
        </is>
      </c>
      <c>
        <v>0.561666666</v>
      </c>
      <c>
        <v>0</v>
      </c>
      <c>
        <v>1</v>
      </c>
      <c>
        <v>0</v>
      </c>
      <c>
        <v>0</v>
      </c>
      <c>
        <v>0</v>
      </c>
      <c>
        <v>0.561667</v>
      </c>
      <c>
        <v>0</v>
      </c>
      <c>
        <v>0</v>
      </c>
    </row>
    <row>
      <c>
        <is>
          <t>1424409</t>
        </is>
      </c>
      <c>
        <v>1</v>
      </c>
      <c>
        <is>
          <t>İZMİR</t>
        </is>
      </c>
      <c>
        <v>TORBALI</v>
      </c>
      <c>
        <is>
          <t>DM-5/16 35-26-M00839_956629145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08:17:59</t>
        </is>
      </c>
      <c>
        <is>
          <t>20.07.2020 09:24:12</t>
        </is>
      </c>
      <c>
        <v>1.103611111</v>
      </c>
      <c>
        <v>0</v>
      </c>
      <c>
        <v>16</v>
      </c>
      <c>
        <v>0</v>
      </c>
      <c>
        <v>0</v>
      </c>
      <c>
        <v>0</v>
      </c>
      <c>
        <v>17.657778</v>
      </c>
      <c>
        <v>0</v>
      </c>
      <c>
        <v>0</v>
      </c>
    </row>
    <row>
      <c>
        <is>
          <t>1424771</t>
        </is>
      </c>
      <c>
        <v>1</v>
      </c>
      <c>
        <is>
          <t>İZMİR</t>
        </is>
      </c>
      <c>
        <v>TORBALI</v>
      </c>
      <c>
        <is>
          <t>DM-5/16 35-26-M00839_956629144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17:13:34</t>
        </is>
      </c>
      <c>
        <is>
          <t>20.07.2020 20:09:16</t>
        </is>
      </c>
      <c>
        <v>2.928333333</v>
      </c>
      <c>
        <v>0</v>
      </c>
      <c>
        <v>7</v>
      </c>
      <c>
        <v>0</v>
      </c>
      <c>
        <v>0</v>
      </c>
      <c>
        <v>0</v>
      </c>
      <c>
        <v>20.498333</v>
      </c>
      <c>
        <v>0</v>
      </c>
      <c>
        <v>0</v>
      </c>
    </row>
    <row>
      <c>
        <is>
          <t>1455720</t>
        </is>
      </c>
      <c>
        <v>1</v>
      </c>
      <c>
        <is>
          <t>İZMİR</t>
        </is>
      </c>
      <c>
        <v>TORBALI</v>
      </c>
      <c>
        <is>
          <t>DM-5/16 35-26-M00839_956629144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16:46:00</t>
        </is>
      </c>
      <c>
        <is>
          <t>22.07.2020 20:48:13</t>
        </is>
      </c>
      <c>
        <v>4.036944444</v>
      </c>
      <c>
        <v>0</v>
      </c>
      <c>
        <v>7</v>
      </c>
      <c>
        <v>0</v>
      </c>
      <c>
        <v>0</v>
      </c>
      <c>
        <v>0</v>
      </c>
      <c>
        <v>28.258611</v>
      </c>
      <c>
        <v>0</v>
      </c>
      <c>
        <v>0</v>
      </c>
    </row>
    <row>
      <c>
        <is>
          <t>1435241</t>
        </is>
      </c>
      <c>
        <v>1</v>
      </c>
      <c>
        <is>
          <t>İZMİR</t>
        </is>
      </c>
      <c>
        <v>TORBALI</v>
      </c>
      <c>
        <is>
          <t>DM-5/16 35-26-M00839_956629144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15:37:08</t>
        </is>
      </c>
      <c>
        <is>
          <t>21.07.2020 16:47:06</t>
        </is>
      </c>
      <c>
        <v>1.166111111</v>
      </c>
      <c>
        <v>0</v>
      </c>
      <c>
        <v>7</v>
      </c>
      <c>
        <v>0</v>
      </c>
      <c>
        <v>0</v>
      </c>
      <c>
        <v>0</v>
      </c>
      <c>
        <v>8.162778</v>
      </c>
      <c>
        <v>0</v>
      </c>
      <c>
        <v>0</v>
      </c>
    </row>
    <row>
      <c>
        <is>
          <t>1373643</t>
        </is>
      </c>
      <c>
        <v>1</v>
      </c>
      <c>
        <is>
          <t>İZMİR</t>
        </is>
      </c>
      <c>
        <v>MENEMEN</v>
      </c>
      <c>
        <is>
          <t>ULUKENT DM-2/12 35-28-M00582_966181379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19:49:27</t>
        </is>
      </c>
      <c>
        <is>
          <t>03.07.2020 20:44:58</t>
        </is>
      </c>
      <c>
        <v>0.925277777</v>
      </c>
      <c>
        <v>0</v>
      </c>
      <c>
        <v>39</v>
      </c>
      <c>
        <v>0</v>
      </c>
      <c>
        <v>0</v>
      </c>
      <c>
        <v>0</v>
      </c>
      <c>
        <v>36.085833</v>
      </c>
      <c>
        <v>0</v>
      </c>
      <c>
        <v>0</v>
      </c>
    </row>
    <row>
      <c>
        <is>
          <t>1481318</t>
        </is>
      </c>
      <c>
        <v>1</v>
      </c>
      <c>
        <is>
          <t>İZMİR</t>
        </is>
      </c>
      <c>
        <v>ÇİĞLİ</v>
      </c>
      <c>
        <is>
          <t>K-4314 35-09-K04314_B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22:34:22</t>
        </is>
      </c>
      <c>
        <is>
          <t>01.08.2020 01:29:23</t>
        </is>
      </c>
      <c>
        <v>2.916944444</v>
      </c>
      <c>
        <v>0</v>
      </c>
      <c>
        <v>53</v>
      </c>
      <c>
        <v>0</v>
      </c>
      <c>
        <v>0</v>
      </c>
      <c>
        <v>0</v>
      </c>
      <c>
        <v>154.598056</v>
      </c>
      <c>
        <v>0</v>
      </c>
      <c>
        <v>0</v>
      </c>
    </row>
    <row>
      <c>
        <is>
          <t>1424159</t>
        </is>
      </c>
      <c>
        <v>1</v>
      </c>
      <c>
        <is>
          <t>İZMİR</t>
        </is>
      </c>
      <c>
        <v>BORNOVA</v>
      </c>
      <c>
        <is>
          <t>M-633 PAMUKTUR 35-02-M00633Ö_Ayırıcı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14:53:12</t>
        </is>
      </c>
      <c>
        <is>
          <t>19.07.2020 17:17:12</t>
        </is>
      </c>
      <c>
        <v>2.4</v>
      </c>
      <c>
        <v>1</v>
      </c>
      <c>
        <v>0</v>
      </c>
      <c>
        <v>0</v>
      </c>
      <c>
        <v>0</v>
      </c>
      <c>
        <v>2.4</v>
      </c>
      <c>
        <v>0</v>
      </c>
      <c>
        <v>0</v>
      </c>
      <c>
        <v>0</v>
      </c>
    </row>
    <row>
      <c>
        <is>
          <t>1371470</t>
        </is>
      </c>
      <c>
        <v>1</v>
      </c>
      <c>
        <is>
          <t>İZMİR</t>
        </is>
      </c>
      <c>
        <v>BORNOVA</v>
      </c>
      <c>
        <is>
          <t>K-4363 35-02-K04363_35-02-K04363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00:37:04</t>
        </is>
      </c>
      <c>
        <is>
          <t>01.07.2020 01:23:49</t>
        </is>
      </c>
      <c>
        <v>0.779166666</v>
      </c>
      <c>
        <v>1</v>
      </c>
      <c>
        <v>96</v>
      </c>
      <c>
        <v>0</v>
      </c>
      <c>
        <v>0</v>
      </c>
      <c>
        <v>0.779167</v>
      </c>
      <c>
        <v>74.8</v>
      </c>
      <c>
        <v>0</v>
      </c>
      <c>
        <v>0</v>
      </c>
    </row>
    <row>
      <c>
        <is>
          <t>1478010</t>
        </is>
      </c>
      <c>
        <v>1</v>
      </c>
      <c>
        <is>
          <t>İZMİR</t>
        </is>
      </c>
      <c>
        <v>TORBALI</v>
      </c>
      <c>
        <is>
          <t>PAMUKYAZI TOP.SULAMA 35-26-L00387_35-26-L00387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06:57:48</t>
        </is>
      </c>
      <c>
        <is>
          <t>27.07.2020 07:34:32</t>
        </is>
      </c>
      <c>
        <v>0.612222222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7.958889</v>
      </c>
    </row>
    <row>
      <c>
        <is>
          <t>1373430</t>
        </is>
      </c>
      <c>
        <v>1</v>
      </c>
      <c>
        <is>
          <t>İZMİR</t>
        </is>
      </c>
      <c>
        <v>MENEMEN</v>
      </c>
      <c>
        <is>
          <t>ULUKENT DM-2/11 35-28-M00579_35-28-M00579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16:26:00</t>
        </is>
      </c>
      <c>
        <is>
          <t>03.07.2020 16:58:02</t>
        </is>
      </c>
      <c>
        <v>0.533888888</v>
      </c>
      <c>
        <v>1</v>
      </c>
      <c>
        <v>152</v>
      </c>
      <c>
        <v>0</v>
      </c>
      <c>
        <v>0</v>
      </c>
      <c>
        <v>0.533889</v>
      </c>
      <c>
        <v>81.151111</v>
      </c>
      <c>
        <v>0</v>
      </c>
      <c>
        <v>0</v>
      </c>
    </row>
    <row>
      <c>
        <is>
          <t>1435254</t>
        </is>
      </c>
      <c>
        <v>1</v>
      </c>
      <c>
        <is>
          <t>İZMİR</t>
        </is>
      </c>
      <c>
        <v>BORNOVA</v>
      </c>
      <c>
        <is>
          <t>M-239 35-02-M00239_910242957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16:17:00</t>
        </is>
      </c>
      <c>
        <is>
          <t>21.07.2020 17:37:07</t>
        </is>
      </c>
      <c>
        <v>1.335277777</v>
      </c>
      <c>
        <v>0</v>
      </c>
      <c>
        <v>18</v>
      </c>
      <c>
        <v>0</v>
      </c>
      <c>
        <v>0</v>
      </c>
      <c>
        <v>0</v>
      </c>
      <c>
        <v>24.035</v>
      </c>
      <c>
        <v>0</v>
      </c>
      <c>
        <v>0</v>
      </c>
    </row>
    <row>
      <c>
        <is>
          <t>1386112</t>
        </is>
      </c>
      <c>
        <v>1</v>
      </c>
      <c>
        <is>
          <t>İZMİR</t>
        </is>
      </c>
      <c>
        <v>KARŞIYAKA</v>
      </c>
      <c>
        <is>
          <t>M-1150 35-04-M01150_B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20:55:19</t>
        </is>
      </c>
      <c>
        <is>
          <t>06.07.2020 22:17:06</t>
        </is>
      </c>
      <c>
        <v>1.363055555</v>
      </c>
      <c>
        <v>0</v>
      </c>
      <c>
        <v>240</v>
      </c>
      <c>
        <v>0</v>
      </c>
      <c>
        <v>0</v>
      </c>
      <c>
        <v>0</v>
      </c>
      <c>
        <v>327.133333</v>
      </c>
      <c>
        <v>0</v>
      </c>
      <c>
        <v>0</v>
      </c>
    </row>
    <row>
      <c>
        <is>
          <t>1374123</t>
        </is>
      </c>
      <c>
        <v>1</v>
      </c>
      <c>
        <is>
          <t>İZMİR</t>
        </is>
      </c>
      <c>
        <v>TORBALI</v>
      </c>
      <c>
        <is>
          <t>EROL YILMAZ SLM TR 35-26-L00364_35-26-L00364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14:04:56</t>
        </is>
      </c>
      <c>
        <is>
          <t>04.07.2020 15:17:38</t>
        </is>
      </c>
      <c>
        <v>1.211666666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23.021667</v>
      </c>
    </row>
    <row>
      <c>
        <is>
          <t>1398074</t>
        </is>
      </c>
      <c>
        <v>1</v>
      </c>
      <c>
        <is>
          <t>İZMİR</t>
        </is>
      </c>
      <c>
        <v>TORBALI</v>
      </c>
      <c>
        <is>
          <t>EROL YILMAZ SLM TR 35-26-L00364_35-26-L00364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08:21:36</t>
        </is>
      </c>
      <c>
        <is>
          <t>09.07.2020 09:52:54</t>
        </is>
      </c>
      <c>
        <v>1.521666666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28.911667</v>
      </c>
    </row>
    <row>
      <c>
        <is>
          <t>1374391</t>
        </is>
      </c>
      <c>
        <v>1</v>
      </c>
      <c>
        <is>
          <t>İZMİR</t>
        </is>
      </c>
      <c>
        <v>TORBALI</v>
      </c>
      <c>
        <is>
          <t>PAMUKYAZI-2 35-26-L00381_65154736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20:15:54</t>
        </is>
      </c>
      <c>
        <is>
          <t>04.07.2020 23:31:58</t>
        </is>
      </c>
      <c>
        <v>3.267777777</v>
      </c>
      <c>
        <v>0</v>
      </c>
      <c>
        <v>0</v>
      </c>
      <c>
        <v>0</v>
      </c>
      <c>
        <v>89</v>
      </c>
      <c>
        <v>0</v>
      </c>
      <c>
        <v>0</v>
      </c>
      <c>
        <v>0</v>
      </c>
      <c>
        <v>290.832222</v>
      </c>
    </row>
    <row>
      <c>
        <is>
          <t>1476633</t>
        </is>
      </c>
      <c>
        <v>1</v>
      </c>
      <c>
        <is>
          <t>İZMİR</t>
        </is>
      </c>
      <c>
        <v>ÇİĞLİ</v>
      </c>
      <c>
        <is>
          <t>M-845 35-09-M00845_B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10:44:00</t>
        </is>
      </c>
      <c>
        <is>
          <t>24.07.2020 11:49:36</t>
        </is>
      </c>
      <c>
        <v>1.093333333</v>
      </c>
      <c>
        <v>0</v>
      </c>
      <c>
        <v>69</v>
      </c>
      <c>
        <v>0</v>
      </c>
      <c>
        <v>0</v>
      </c>
      <c>
        <v>0</v>
      </c>
      <c>
        <v>75.44</v>
      </c>
      <c>
        <v>0</v>
      </c>
      <c>
        <v>0</v>
      </c>
    </row>
    <row>
      <c>
        <is>
          <t>1399009</t>
        </is>
      </c>
      <c>
        <v>1</v>
      </c>
      <c>
        <is>
          <t>İZMİR</t>
        </is>
      </c>
      <c>
        <v>KARŞIYAKA</v>
      </c>
      <c>
        <is>
          <t>M-1150 35-04-M01150_D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11:04:21</t>
        </is>
      </c>
      <c>
        <is>
          <t>10.07.2020 13:00:39</t>
        </is>
      </c>
      <c>
        <v>1.938333333</v>
      </c>
      <c>
        <v>0</v>
      </c>
      <c>
        <v>267</v>
      </c>
      <c>
        <v>0</v>
      </c>
      <c>
        <v>0</v>
      </c>
      <c>
        <v>0</v>
      </c>
      <c>
        <v>517.535</v>
      </c>
      <c>
        <v>0</v>
      </c>
      <c>
        <v>0</v>
      </c>
    </row>
    <row>
      <c>
        <is>
          <t>1385746</t>
        </is>
      </c>
      <c>
        <v>1</v>
      </c>
      <c>
        <is>
          <t>İZMİR</t>
        </is>
      </c>
      <c>
        <v>KONAK</v>
      </c>
      <c>
        <is>
          <t>K-3601 35-01-K03601_35-01-K03601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13:09:00</t>
        </is>
      </c>
      <c>
        <is>
          <t>06.07.2020 14:44:11</t>
        </is>
      </c>
      <c>
        <v>1.586388888</v>
      </c>
      <c>
        <v>1</v>
      </c>
      <c>
        <v>185</v>
      </c>
      <c>
        <v>0</v>
      </c>
      <c>
        <v>0</v>
      </c>
      <c>
        <v>1.586389</v>
      </c>
      <c>
        <v>293.481944</v>
      </c>
      <c>
        <v>0</v>
      </c>
      <c>
        <v>0</v>
      </c>
    </row>
    <row>
      <c>
        <is>
          <t>1397561</t>
        </is>
      </c>
      <c>
        <v>1</v>
      </c>
      <c>
        <is>
          <t>İZMİR</t>
        </is>
      </c>
      <c>
        <v>BEYDAĞ</v>
      </c>
      <c>
        <is>
          <t>A.KARADİŞ TARIMSAL GRUP SULAMA 35-32-L00021_35-32-L00021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08.07.2020 10:08:00</t>
        </is>
      </c>
      <c>
        <is>
          <t>08.07.2020 11:22:00</t>
        </is>
      </c>
      <c>
        <v>1.233333333</v>
      </c>
      <c>
        <v>0</v>
      </c>
      <c>
        <v>0</v>
      </c>
      <c>
        <v>1</v>
      </c>
      <c>
        <v>31</v>
      </c>
      <c>
        <v>0</v>
      </c>
      <c>
        <v>0</v>
      </c>
      <c>
        <v>1.233333</v>
      </c>
      <c>
        <v>38.233333</v>
      </c>
    </row>
    <row>
      <c>
        <is>
          <t>1399662</t>
        </is>
      </c>
      <c>
        <v>1</v>
      </c>
      <c>
        <is>
          <t>İZMİR</t>
        </is>
      </c>
      <c>
        <v>BEYDAĞ</v>
      </c>
      <c>
        <is>
          <t>A.KARADİŞ TARIMSAL GRUP SULAMA 35-32-L00021_35-32-L00021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11:28:39</t>
        </is>
      </c>
      <c>
        <is>
          <t>11.07.2020 12:10:59</t>
        </is>
      </c>
      <c>
        <v>0.705555555</v>
      </c>
      <c>
        <v>0</v>
      </c>
      <c>
        <v>0</v>
      </c>
      <c>
        <v>1</v>
      </c>
      <c>
        <v>31</v>
      </c>
      <c>
        <v>0</v>
      </c>
      <c>
        <v>0</v>
      </c>
      <c>
        <v>0.705556</v>
      </c>
      <c>
        <v>21.872222</v>
      </c>
    </row>
    <row>
      <c>
        <is>
          <t>1410693</t>
        </is>
      </c>
      <c>
        <v>1</v>
      </c>
      <c>
        <is>
          <t>İZMİR</t>
        </is>
      </c>
      <c>
        <v>BEYDAĞ</v>
      </c>
      <c>
        <is>
          <t>TR-14 35-32-L00014_72372930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09:37:00</t>
        </is>
      </c>
      <c>
        <is>
          <t>13.07.2020 11:58:37</t>
        </is>
      </c>
      <c>
        <v>2.360277777</v>
      </c>
      <c>
        <v>0</v>
      </c>
      <c>
        <v>177</v>
      </c>
      <c>
        <v>0</v>
      </c>
      <c>
        <v>0</v>
      </c>
      <c>
        <v>0</v>
      </c>
      <c>
        <v>417.769167</v>
      </c>
      <c>
        <v>0</v>
      </c>
      <c>
        <v>0</v>
      </c>
    </row>
    <row>
      <c>
        <is>
          <t>1476974</t>
        </is>
      </c>
      <c>
        <v>1</v>
      </c>
      <c>
        <is>
          <t>MANİSA</t>
        </is>
      </c>
      <c>
        <v>DEMİRCİ</v>
      </c>
      <c>
        <is>
          <t>TR-29 45-74-M00029_945588388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20:00:15</t>
        </is>
      </c>
      <c>
        <is>
          <t>24.07.2020 20:39:01</t>
        </is>
      </c>
      <c>
        <v>0.646111111</v>
      </c>
      <c>
        <v>0</v>
      </c>
      <c>
        <v>1</v>
      </c>
      <c>
        <v>0</v>
      </c>
      <c>
        <v>0</v>
      </c>
      <c>
        <v>0</v>
      </c>
      <c>
        <v>0.646111</v>
      </c>
      <c>
        <v>0</v>
      </c>
      <c>
        <v>0</v>
      </c>
    </row>
    <row>
      <c>
        <is>
          <t>1479326</t>
        </is>
      </c>
      <c>
        <v>1</v>
      </c>
      <c>
        <is>
          <t>İZMİR</t>
        </is>
      </c>
      <c>
        <v>ÇİĞLİ</v>
      </c>
      <c>
        <is>
          <t>K-1938 35-09-K01938_D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21:55:07</t>
        </is>
      </c>
      <c>
        <is>
          <t>28.07.2020 22:28:38</t>
        </is>
      </c>
      <c>
        <v>0.558611111</v>
      </c>
      <c>
        <v>0</v>
      </c>
      <c>
        <v>8</v>
      </c>
      <c>
        <v>0</v>
      </c>
      <c>
        <v>0</v>
      </c>
      <c>
        <v>0</v>
      </c>
      <c>
        <v>4.468889</v>
      </c>
      <c>
        <v>0</v>
      </c>
      <c>
        <v>0</v>
      </c>
    </row>
    <row>
      <c>
        <is>
          <t>1374323</t>
        </is>
      </c>
      <c>
        <v>1</v>
      </c>
      <c>
        <is>
          <t>İZMİR</t>
        </is>
      </c>
      <c>
        <v>ÇİĞLİ</v>
      </c>
      <c>
        <is>
          <t>K-1936 35-09-K01936_D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18:32:48</t>
        </is>
      </c>
      <c>
        <is>
          <t>04.07.2020 21:11:58</t>
        </is>
      </c>
      <c>
        <v>2.652777777</v>
      </c>
      <c>
        <v>0</v>
      </c>
      <c>
        <v>153</v>
      </c>
      <c>
        <v>0</v>
      </c>
      <c>
        <v>0</v>
      </c>
      <c>
        <v>0</v>
      </c>
      <c>
        <v>405.875</v>
      </c>
      <c>
        <v>0</v>
      </c>
      <c>
        <v>0</v>
      </c>
    </row>
    <row>
      <c>
        <is>
          <t>1397757</t>
        </is>
      </c>
      <c>
        <v>1</v>
      </c>
      <c>
        <is>
          <t>İZMİR</t>
        </is>
      </c>
      <c>
        <v>URLA</v>
      </c>
      <c>
        <is>
          <t>TR-16 35-19-L00016_956683471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15:57:21</t>
        </is>
      </c>
      <c>
        <is>
          <t>09.07.2020 13:11:56</t>
        </is>
      </c>
      <c>
        <v>21.243055555</v>
      </c>
      <c>
        <v>0</v>
      </c>
      <c>
        <v>1</v>
      </c>
      <c>
        <v>0</v>
      </c>
      <c>
        <v>0</v>
      </c>
      <c>
        <v>0</v>
      </c>
      <c>
        <v>21.243056</v>
      </c>
      <c>
        <v>0</v>
      </c>
      <c>
        <v>0</v>
      </c>
    </row>
    <row>
      <c>
        <is>
          <t>1398332</t>
        </is>
      </c>
      <c>
        <v>1</v>
      </c>
      <c>
        <is>
          <t>İZMİR</t>
        </is>
      </c>
      <c>
        <v>URLA</v>
      </c>
      <c>
        <is>
          <t>TR-16 35-19-L00016_956689601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11:06:18</t>
        </is>
      </c>
      <c>
        <is>
          <t>09.07.2020 13:36:43</t>
        </is>
      </c>
      <c>
        <v>2.506944444</v>
      </c>
      <c>
        <v>0</v>
      </c>
      <c>
        <v>1</v>
      </c>
      <c>
        <v>0</v>
      </c>
      <c>
        <v>0</v>
      </c>
      <c>
        <v>0</v>
      </c>
      <c>
        <v>2.506944</v>
      </c>
      <c>
        <v>0</v>
      </c>
      <c>
        <v>0</v>
      </c>
    </row>
    <row>
      <c>
        <is>
          <t>1372672</t>
        </is>
      </c>
      <c>
        <v>1</v>
      </c>
      <c>
        <is>
          <t>İZMİR</t>
        </is>
      </c>
      <c>
        <v>TORBALI</v>
      </c>
      <c>
        <is>
          <t>ŞEHİTLER TR-1 35-26-L00161_6777505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18:05:59</t>
        </is>
      </c>
      <c>
        <is>
          <t>02.07.2020 18:55:39</t>
        </is>
      </c>
      <c>
        <v>0.827777777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52.15</v>
      </c>
    </row>
    <row>
      <c>
        <is>
          <t>1424239</t>
        </is>
      </c>
      <c>
        <v>1</v>
      </c>
      <c>
        <is>
          <t>İZMİR</t>
        </is>
      </c>
      <c>
        <v>BORNOVA</v>
      </c>
      <c>
        <is>
          <t>K-3649 35-02-K03649_910075173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18:22:00</t>
        </is>
      </c>
      <c>
        <is>
          <t>19.07.2020 18:59:56</t>
        </is>
      </c>
      <c>
        <v>0.632222222</v>
      </c>
      <c>
        <v>0</v>
      </c>
      <c>
        <v>4</v>
      </c>
      <c>
        <v>0</v>
      </c>
      <c>
        <v>0</v>
      </c>
      <c>
        <v>0</v>
      </c>
      <c>
        <v>2.528889</v>
      </c>
      <c>
        <v>0</v>
      </c>
      <c>
        <v>0</v>
      </c>
    </row>
    <row>
      <c>
        <is>
          <t>1396785</t>
        </is>
      </c>
      <c>
        <v>1</v>
      </c>
      <c>
        <is>
          <t>İZMİR</t>
        </is>
      </c>
      <c>
        <v>TORBALI</v>
      </c>
      <c>
        <is>
          <t>ARSLANLAR TM 35-26-A00004_KUTLUTAŞ-M29 M29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15:01:50</t>
        </is>
      </c>
      <c>
        <is>
          <t>07.07.2020 16:43:00</t>
        </is>
      </c>
      <c>
        <v>1.686111111</v>
      </c>
      <c>
        <v>5</v>
      </c>
      <c>
        <v>17</v>
      </c>
      <c>
        <v>65</v>
      </c>
      <c>
        <v>105</v>
      </c>
      <c>
        <v>8.430556</v>
      </c>
      <c>
        <v>28.663889</v>
      </c>
      <c>
        <v>109.597222</v>
      </c>
      <c>
        <v>177.041667</v>
      </c>
    </row>
    <row>
      <c>
        <is>
          <t>1423273</t>
        </is>
      </c>
      <c>
        <v>1</v>
      </c>
      <c>
        <is>
          <t>İZMİR</t>
        </is>
      </c>
      <c>
        <v>MENEMEN</v>
      </c>
      <c>
        <is>
          <t>ULUKENT DM-3/26 35-28-M00054_953369216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18:45:45</t>
        </is>
      </c>
      <c>
        <is>
          <t>17.07.2020 21:09:01</t>
        </is>
      </c>
      <c>
        <v>2.387777777</v>
      </c>
      <c>
        <v>0</v>
      </c>
      <c>
        <v>1</v>
      </c>
      <c>
        <v>0</v>
      </c>
      <c>
        <v>0</v>
      </c>
      <c>
        <v>0</v>
      </c>
      <c>
        <v>2.387778</v>
      </c>
      <c>
        <v>0</v>
      </c>
      <c>
        <v>0</v>
      </c>
    </row>
    <row>
      <c>
        <is>
          <t>1477257</t>
        </is>
      </c>
      <c>
        <v>1</v>
      </c>
      <c>
        <is>
          <t>MANİSA</t>
        </is>
      </c>
      <c>
        <v>SALİHLİ</v>
      </c>
      <c>
        <is>
          <t>ÇAMURHAMAMI KÖK 45-78-L00230_HatBaşıAyırıcı_53139891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12:06:41</t>
        </is>
      </c>
      <c>
        <is>
          <t>25.07.2020 14:56:59</t>
        </is>
      </c>
      <c>
        <v>2.838333333</v>
      </c>
      <c>
        <v>0</v>
      </c>
      <c>
        <v>0</v>
      </c>
      <c>
        <v>25</v>
      </c>
      <c>
        <v>336</v>
      </c>
      <c>
        <v>0</v>
      </c>
      <c>
        <v>0</v>
      </c>
      <c>
        <v>70.958333</v>
      </c>
      <c>
        <v>953.68</v>
      </c>
    </row>
    <row>
      <c>
        <is>
          <t>1397812</t>
        </is>
      </c>
      <c>
        <v>1</v>
      </c>
      <c>
        <is>
          <t>İZMİR</t>
        </is>
      </c>
      <c>
        <v>SEFERİHİSAR</v>
      </c>
      <c>
        <is>
          <t>DM-1/TR-21 35-14-M00303_956643108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17:21:16</t>
        </is>
      </c>
      <c>
        <is>
          <t>08.07.2020 19:19:37</t>
        </is>
      </c>
      <c>
        <v>1.9725</v>
      </c>
      <c>
        <v>0</v>
      </c>
      <c>
        <v>1</v>
      </c>
      <c>
        <v>0</v>
      </c>
      <c>
        <v>0</v>
      </c>
      <c>
        <v>0</v>
      </c>
      <c>
        <v>1.9725</v>
      </c>
      <c>
        <v>0</v>
      </c>
      <c>
        <v>0</v>
      </c>
    </row>
    <row>
      <c>
        <is>
          <t>1412067</t>
        </is>
      </c>
      <c>
        <v>1</v>
      </c>
      <c>
        <is>
          <t>MANİSA</t>
        </is>
      </c>
      <c>
        <v>SALİHLİ</v>
      </c>
      <c>
        <is>
          <t>TR-37 45-78-L00037_95000100679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13:51:13</t>
        </is>
      </c>
      <c>
        <is>
          <t>15.07.2020 15:24:58</t>
        </is>
      </c>
      <c>
        <v>1.5625</v>
      </c>
      <c>
        <v>0</v>
      </c>
      <c>
        <v>1</v>
      </c>
      <c>
        <v>0</v>
      </c>
      <c>
        <v>0</v>
      </c>
      <c>
        <v>0</v>
      </c>
      <c>
        <v>1.5625</v>
      </c>
      <c>
        <v>0</v>
      </c>
      <c>
        <v>0</v>
      </c>
    </row>
    <row>
      <c>
        <is>
          <t>1411510</t>
        </is>
      </c>
      <c>
        <v>1</v>
      </c>
      <c>
        <is>
          <t>İZMİR</t>
        </is>
      </c>
      <c>
        <v>MENDERES</v>
      </c>
      <c>
        <is>
          <t>KISIKKÖY YENİ MAH. TR-1 35-22-M00137_Ayırıcı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13:40:33</t>
        </is>
      </c>
      <c>
        <is>
          <t>14.07.2020 15:00:28</t>
        </is>
      </c>
      <c>
        <v>1.331944444</v>
      </c>
      <c>
        <v>0</v>
      </c>
      <c>
        <v>55</v>
      </c>
      <c>
        <v>1</v>
      </c>
      <c>
        <v>14</v>
      </c>
      <c>
        <v>0</v>
      </c>
      <c>
        <v>73.256944</v>
      </c>
      <c>
        <v>1.331944</v>
      </c>
      <c>
        <v>18.647222</v>
      </c>
    </row>
    <row>
      <c>
        <is>
          <t>1385530</t>
        </is>
      </c>
      <c>
        <v>1</v>
      </c>
      <c>
        <is>
          <t>İZMİR</t>
        </is>
      </c>
      <c>
        <v>MENDERES</v>
      </c>
      <c>
        <is>
          <t>KISIK TR-1 (M-135) 35-22-M00135_955256459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09:06:05</t>
        </is>
      </c>
      <c>
        <is>
          <t>06.07.2020 10:10:33</t>
        </is>
      </c>
      <c>
        <v>1.074444444</v>
      </c>
      <c>
        <v>0</v>
      </c>
      <c>
        <v>1</v>
      </c>
      <c>
        <v>0</v>
      </c>
      <c>
        <v>0</v>
      </c>
      <c>
        <v>0</v>
      </c>
      <c>
        <v>1.074444</v>
      </c>
      <c>
        <v>0</v>
      </c>
      <c>
        <v>0</v>
      </c>
    </row>
    <row>
      <c>
        <is>
          <t>1422627</t>
        </is>
      </c>
      <c>
        <v>1</v>
      </c>
      <c>
        <is>
          <t>İZMİR</t>
        </is>
      </c>
      <c>
        <v>GÜZELBAHÇE</v>
      </c>
      <c>
        <is>
          <t>M-1200 35-10-M01200_915043149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17:18:00</t>
        </is>
      </c>
      <c>
        <is>
          <t>16.07.2020 19:32:00</t>
        </is>
      </c>
      <c>
        <v>2.233333333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2.233333</v>
      </c>
    </row>
    <row>
      <c>
        <is>
          <t>1423596</t>
        </is>
      </c>
      <c>
        <v>1</v>
      </c>
      <c>
        <is>
          <t>İZMİR</t>
        </is>
      </c>
      <c>
        <v>MENDERES</v>
      </c>
      <c>
        <is>
          <t>TR-28 GÖLCÜKLER 35-22-M00028_953703598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12:20:02</t>
        </is>
      </c>
      <c>
        <is>
          <t>18.07.2020 20:33:44</t>
        </is>
      </c>
      <c>
        <v>8.228333333</v>
      </c>
      <c>
        <v>1</v>
      </c>
      <c>
        <v>0</v>
      </c>
      <c>
        <v>0</v>
      </c>
      <c>
        <v>0</v>
      </c>
      <c>
        <v>8.228333</v>
      </c>
      <c>
        <v>0</v>
      </c>
      <c>
        <v>0</v>
      </c>
      <c>
        <v>0</v>
      </c>
    </row>
    <row>
      <c>
        <is>
          <t>1372858</t>
        </is>
      </c>
      <c>
        <v>1</v>
      </c>
      <c>
        <is>
          <t>İZMİR</t>
        </is>
      </c>
      <c>
        <v>MENDERES</v>
      </c>
      <c>
        <is>
          <t>TR-28 GÖLCÜKLER 35-22-M00028_Ayırıcı H01</t>
        </is>
      </c>
      <c>
        <v>OG Ayırıcı Arızası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21:50:00</t>
        </is>
      </c>
      <c>
        <is>
          <t>02.07.2020 21:53:00</t>
        </is>
      </c>
      <c>
        <v>0.05</v>
      </c>
      <c>
        <v>1</v>
      </c>
      <c>
        <v>188</v>
      </c>
      <c>
        <v>0</v>
      </c>
      <c>
        <v>0</v>
      </c>
      <c>
        <v>0.05</v>
      </c>
      <c>
        <v>9.4</v>
      </c>
      <c>
        <v>0</v>
      </c>
      <c>
        <v>0</v>
      </c>
    </row>
    <row>
      <c>
        <is>
          <t>1455279</t>
        </is>
      </c>
      <c>
        <v>1</v>
      </c>
      <c>
        <is>
          <t>İZMİR</t>
        </is>
      </c>
      <c>
        <v>MENEMEN</v>
      </c>
      <c>
        <is>
          <t>EMİRALEM TR-6 35-28-M00504_B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18:46:24</t>
        </is>
      </c>
      <c>
        <is>
          <t>21.07.2020 19:28:51</t>
        </is>
      </c>
      <c>
        <v>0.7075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24.055</v>
      </c>
    </row>
    <row>
      <c>
        <is>
          <t>1476855</t>
        </is>
      </c>
      <c>
        <v>1</v>
      </c>
      <c>
        <is>
          <t>İZMİR</t>
        </is>
      </c>
      <c>
        <v>MENDERES</v>
      </c>
      <c>
        <is>
          <t>MENDERES DM-4/TR-1 35-22-M00004_DM-4/TR-12-M14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16:27:32</t>
        </is>
      </c>
      <c>
        <is>
          <t>24.07.2020 17:09:32</t>
        </is>
      </c>
      <c>
        <v>0.7</v>
      </c>
      <c>
        <v>13</v>
      </c>
      <c>
        <v>874</v>
      </c>
      <c>
        <v>16</v>
      </c>
      <c>
        <v>42</v>
      </c>
      <c>
        <v>9.1</v>
      </c>
      <c>
        <v>611.8</v>
      </c>
      <c>
        <v>11.2</v>
      </c>
      <c>
        <v>29.4</v>
      </c>
    </row>
    <row>
      <c>
        <is>
          <t>1435224</t>
        </is>
      </c>
      <c>
        <v>1</v>
      </c>
      <c>
        <is>
          <t>İZMİR</t>
        </is>
      </c>
      <c>
        <v>MENDERES</v>
      </c>
      <c>
        <is>
          <t>TR-29 GÖLCÜKLER 35-22-M00029_95000015735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14:58:04</t>
        </is>
      </c>
      <c>
        <is>
          <t>21.07.2020 19:35:15</t>
        </is>
      </c>
      <c>
        <v>4.619722222</v>
      </c>
      <c>
        <v>0</v>
      </c>
      <c>
        <v>2</v>
      </c>
      <c>
        <v>0</v>
      </c>
      <c>
        <v>0</v>
      </c>
      <c>
        <v>0</v>
      </c>
      <c>
        <v>9.239444</v>
      </c>
      <c>
        <v>0</v>
      </c>
      <c>
        <v>0</v>
      </c>
    </row>
    <row>
      <c>
        <is>
          <t>1455578</t>
        </is>
      </c>
      <c>
        <v>1</v>
      </c>
      <c>
        <is>
          <t>İZMİR</t>
        </is>
      </c>
      <c>
        <v>MENDERES</v>
      </c>
      <c>
        <is>
          <t>DM-4/TR-20 35-22-M00084_955287747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11:05:40</t>
        </is>
      </c>
      <c>
        <is>
          <t>22.07.2020 12:30:32</t>
        </is>
      </c>
      <c>
        <v>1.414444444</v>
      </c>
      <c>
        <v>0</v>
      </c>
      <c>
        <v>7</v>
      </c>
      <c>
        <v>0</v>
      </c>
      <c>
        <v>0</v>
      </c>
      <c>
        <v>0</v>
      </c>
      <c>
        <v>9.901111</v>
      </c>
      <c>
        <v>0</v>
      </c>
      <c>
        <v>0</v>
      </c>
    </row>
    <row>
      <c>
        <is>
          <t>1411316</t>
        </is>
      </c>
      <c>
        <v>1</v>
      </c>
      <c>
        <is>
          <t>MANİSA</t>
        </is>
      </c>
      <c>
        <v>SALİHLİ</v>
      </c>
      <c>
        <is>
          <t>ALLAHDİYEN TR-2 45-78-L00281_953294107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09:22:34</t>
        </is>
      </c>
      <c>
        <is>
          <t>14.07.2020 13:03:09</t>
        </is>
      </c>
      <c>
        <v>3.676388888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3.676389</v>
      </c>
    </row>
    <row>
      <c>
        <is>
          <t>1411609</t>
        </is>
      </c>
      <c>
        <v>1</v>
      </c>
      <c>
        <is>
          <t>İZMİR</t>
        </is>
      </c>
      <c>
        <v>URLA</v>
      </c>
      <c>
        <is>
          <t>YAĞCILAR TR-3 35-19-M00228_7531777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16:14:00</t>
        </is>
      </c>
      <c>
        <is>
          <t>14.07.2020 17:16:06</t>
        </is>
      </c>
      <c>
        <v>1.035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6.21</v>
      </c>
    </row>
    <row>
      <c>
        <is>
          <t>1410775</t>
        </is>
      </c>
      <c>
        <v>1</v>
      </c>
      <c>
        <is>
          <t>İZMİR</t>
        </is>
      </c>
      <c>
        <v>URLA</v>
      </c>
      <c>
        <is>
          <t>YAĞCILAR TR-5 35-19-M00230_35-19-M00230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11:21:19</t>
        </is>
      </c>
      <c>
        <is>
          <t>13.07.2020 12:30:00</t>
        </is>
      </c>
      <c>
        <v>1.144722222</v>
      </c>
      <c>
        <v>0</v>
      </c>
      <c>
        <v>0</v>
      </c>
      <c>
        <v>1</v>
      </c>
      <c>
        <v>44</v>
      </c>
      <c>
        <v>0</v>
      </c>
      <c>
        <v>0</v>
      </c>
      <c>
        <v>1.144722</v>
      </c>
      <c>
        <v>50.367778</v>
      </c>
    </row>
    <row>
      <c>
        <is>
          <t>1481097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14:37:37</t>
        </is>
      </c>
      <c>
        <is>
          <t>31.07.2020 15:42:49</t>
        </is>
      </c>
      <c>
        <v>1.086666666</v>
      </c>
      <c>
        <v>0</v>
      </c>
      <c>
        <v>22</v>
      </c>
      <c>
        <v>84</v>
      </c>
      <c>
        <v>2</v>
      </c>
      <c>
        <v>0</v>
      </c>
      <c>
        <v>23.906667</v>
      </c>
      <c>
        <v>91.28</v>
      </c>
      <c>
        <v>2.173333</v>
      </c>
    </row>
    <row>
      <c>
        <is>
          <t>1398191</t>
        </is>
      </c>
      <c>
        <v>1</v>
      </c>
      <c>
        <is>
          <t>MANİSA</t>
        </is>
      </c>
      <c>
        <v>SALİHLİ</v>
      </c>
      <c>
        <is>
          <t>ALLAHDİYEN TR-1 45-78-L00279_953282172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10:07:47</t>
        </is>
      </c>
      <c>
        <is>
          <t>09.07.2020 17:40:59</t>
        </is>
      </c>
      <c>
        <v>7.553333333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7.553333</v>
      </c>
    </row>
    <row>
      <c>
        <is>
          <t>1397884</t>
        </is>
      </c>
      <c>
        <v>1</v>
      </c>
      <c>
        <is>
          <t>İZMİR</t>
        </is>
      </c>
      <c>
        <v>KARABAĞLAR</v>
      </c>
      <c>
        <is>
          <t>M-2762(YATIRIM REZERVE) 35-01-M02762_966125465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18:18:25</t>
        </is>
      </c>
      <c>
        <is>
          <t>08.07.2020 19:46:36</t>
        </is>
      </c>
      <c>
        <v>1.469722222</v>
      </c>
      <c>
        <v>1</v>
      </c>
      <c>
        <v>0</v>
      </c>
      <c>
        <v>0</v>
      </c>
      <c>
        <v>0</v>
      </c>
      <c>
        <v>1.469722</v>
      </c>
      <c>
        <v>0</v>
      </c>
      <c>
        <v>0</v>
      </c>
      <c>
        <v>0</v>
      </c>
    </row>
    <row>
      <c>
        <is>
          <t>1371943</t>
        </is>
      </c>
      <c>
        <v>1</v>
      </c>
      <c>
        <is>
          <t>İZMİR</t>
        </is>
      </c>
      <c>
        <v>MENDERES</v>
      </c>
      <c>
        <is>
          <t>TR-2 GÖLCÜKLER 35-22-M00002_95000001119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18:40:56</t>
        </is>
      </c>
      <c>
        <is>
          <t>01.07.2020 20:01:48</t>
        </is>
      </c>
      <c>
        <v>1.347777777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1.347778</v>
      </c>
    </row>
    <row>
      <c>
        <is>
          <t>1372054</t>
        </is>
      </c>
      <c>
        <v>1</v>
      </c>
      <c>
        <is>
          <t>İZMİR</t>
        </is>
      </c>
      <c>
        <v>MENDERES</v>
      </c>
      <c>
        <is>
          <t>TR-29 GÖLCÜKLER 35-22-M00029_95000015735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21:52:24</t>
        </is>
      </c>
      <c>
        <is>
          <t>01.07.2020 22:58:34</t>
        </is>
      </c>
      <c>
        <v>1.102777777</v>
      </c>
      <c>
        <v>0</v>
      </c>
      <c>
        <v>2</v>
      </c>
      <c>
        <v>0</v>
      </c>
      <c>
        <v>0</v>
      </c>
      <c>
        <v>0</v>
      </c>
      <c>
        <v>2.205556</v>
      </c>
      <c>
        <v>0</v>
      </c>
      <c>
        <v>0</v>
      </c>
    </row>
    <row>
      <c>
        <is>
          <t>1373756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00:11:03</t>
        </is>
      </c>
      <c>
        <is>
          <t>04.07.2020 01:21:40</t>
        </is>
      </c>
      <c>
        <v>1.176944444</v>
      </c>
      <c>
        <v>0</v>
      </c>
      <c>
        <v>24</v>
      </c>
      <c>
        <v>84</v>
      </c>
      <c>
        <v>0</v>
      </c>
      <c>
        <v>0</v>
      </c>
      <c>
        <v>28.246667</v>
      </c>
      <c>
        <v>98.863333</v>
      </c>
      <c>
        <v>0</v>
      </c>
    </row>
    <row>
      <c>
        <is>
          <t>1423655</t>
        </is>
      </c>
      <c>
        <v>1</v>
      </c>
      <c>
        <is>
          <t>İZMİR</t>
        </is>
      </c>
      <c>
        <v>MENDERES</v>
      </c>
      <c>
        <is>
          <t>DM-4/TR-12 35-22-M00081_955287922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14:25:45</t>
        </is>
      </c>
      <c>
        <is>
          <t>18.07.2020 15:48:36</t>
        </is>
      </c>
      <c>
        <v>1.380833333</v>
      </c>
      <c>
        <v>0</v>
      </c>
      <c>
        <v>1</v>
      </c>
      <c>
        <v>0</v>
      </c>
      <c>
        <v>0</v>
      </c>
      <c>
        <v>0</v>
      </c>
      <c>
        <v>1.380833</v>
      </c>
      <c>
        <v>0</v>
      </c>
      <c>
        <v>0</v>
      </c>
    </row>
    <row>
      <c>
        <is>
          <t>1478826</t>
        </is>
      </c>
      <c>
        <v>1</v>
      </c>
      <c>
        <is>
          <t>İZMİR</t>
        </is>
      </c>
      <c>
        <v>MENDERES</v>
      </c>
      <c>
        <is>
          <t>TEKELİ TR-7 35-22-M00274_C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14:03:00</t>
        </is>
      </c>
      <c>
        <is>
          <t>28.07.2020 14:22:06</t>
        </is>
      </c>
      <c>
        <v>0.318333333</v>
      </c>
      <c>
        <v>0</v>
      </c>
      <c>
        <v>37</v>
      </c>
      <c>
        <v>0</v>
      </c>
      <c>
        <v>0</v>
      </c>
      <c>
        <v>0</v>
      </c>
      <c>
        <v>11.778333</v>
      </c>
      <c>
        <v>0</v>
      </c>
      <c>
        <v>0</v>
      </c>
    </row>
    <row>
      <c>
        <is>
          <t>1455325</t>
        </is>
      </c>
      <c>
        <v>1</v>
      </c>
      <c>
        <is>
          <t>İZMİR</t>
        </is>
      </c>
      <c>
        <v>URLA</v>
      </c>
      <c>
        <is>
          <t>YAĞCILAR TR-3 35-19-M00228_5860086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19:48:18</t>
        </is>
      </c>
      <c>
        <is>
          <t>21.07.2020 23:23:02</t>
        </is>
      </c>
      <c>
        <v>3.578888888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14.315556</v>
      </c>
    </row>
    <row>
      <c>
        <is>
          <t>1455728</t>
        </is>
      </c>
      <c>
        <v>1</v>
      </c>
      <c>
        <is>
          <t>İZMİR</t>
        </is>
      </c>
      <c>
        <v>URLA</v>
      </c>
      <c>
        <is>
          <t>YAĞCILAR TR-3 35-19-M00228_7531777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16:29:39</t>
        </is>
      </c>
      <c>
        <is>
          <t>22.07.2020 19:03:51</t>
        </is>
      </c>
      <c>
        <v>2.57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15.42</v>
      </c>
    </row>
    <row>
      <c>
        <is>
          <t>1455790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17:44:23</t>
        </is>
      </c>
      <c>
        <is>
          <t>22.07.2020 18:57:48</t>
        </is>
      </c>
      <c>
        <v>1.223611111</v>
      </c>
      <c>
        <v>0</v>
      </c>
      <c>
        <v>22</v>
      </c>
      <c>
        <v>84</v>
      </c>
      <c>
        <v>2</v>
      </c>
      <c>
        <v>0</v>
      </c>
      <c>
        <v>26.919444</v>
      </c>
      <c>
        <v>102.783333</v>
      </c>
      <c>
        <v>2.447222</v>
      </c>
    </row>
    <row>
      <c>
        <is>
          <t>1397528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10:46:18</t>
        </is>
      </c>
      <c>
        <is>
          <t>08.07.2020 11:34:27</t>
        </is>
      </c>
      <c>
        <v>0.8025</v>
      </c>
      <c>
        <v>0</v>
      </c>
      <c>
        <v>75</v>
      </c>
      <c>
        <v>60</v>
      </c>
      <c>
        <v>7</v>
      </c>
      <c>
        <v>0</v>
      </c>
      <c>
        <v>60.1875</v>
      </c>
      <c>
        <v>48.15</v>
      </c>
      <c>
        <v>5.6175</v>
      </c>
    </row>
    <row>
      <c>
        <is>
          <t>1386450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08:47:39</t>
        </is>
      </c>
      <c>
        <is>
          <t>07.07.2020 09:20:35</t>
        </is>
      </c>
      <c>
        <v>0.548888888</v>
      </c>
      <c>
        <v>0</v>
      </c>
      <c>
        <v>75</v>
      </c>
      <c>
        <v>60</v>
      </c>
      <c>
        <v>7</v>
      </c>
      <c>
        <v>0</v>
      </c>
      <c>
        <v>41.166667</v>
      </c>
      <c>
        <v>32.933333</v>
      </c>
      <c>
        <v>3.842222</v>
      </c>
    </row>
    <row>
      <c>
        <is>
          <t>1410355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14:46:35</t>
        </is>
      </c>
      <c>
        <is>
          <t>12.07.2020 15:46:08</t>
        </is>
      </c>
      <c>
        <v>0.9925</v>
      </c>
      <c>
        <v>0</v>
      </c>
      <c>
        <v>75</v>
      </c>
      <c>
        <v>60</v>
      </c>
      <c>
        <v>7</v>
      </c>
      <c>
        <v>0</v>
      </c>
      <c>
        <v>74.4375</v>
      </c>
      <c>
        <v>59.55</v>
      </c>
      <c>
        <v>6.9475</v>
      </c>
    </row>
    <row>
      <c>
        <is>
          <t>1465959</t>
        </is>
      </c>
      <c>
        <v>1</v>
      </c>
      <c>
        <is>
          <t>MANİSA</t>
        </is>
      </c>
      <c>
        <v>ŞEHZADELER</v>
      </c>
      <c>
        <is>
          <t>DM-2/6 (DM-10) 45-71-M00276_TR-39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08:58:59</t>
        </is>
      </c>
      <c>
        <is>
          <t>23.07.2020 09:41:00</t>
        </is>
      </c>
      <c>
        <v>0.700277777</v>
      </c>
      <c>
        <v>6</v>
      </c>
      <c>
        <v>1254</v>
      </c>
      <c>
        <v>0</v>
      </c>
      <c>
        <v>0</v>
      </c>
      <c>
        <v>4.201667</v>
      </c>
      <c>
        <v>878.148332</v>
      </c>
      <c>
        <v>0</v>
      </c>
      <c>
        <v>0</v>
      </c>
    </row>
    <row>
      <c>
        <is>
          <t>1399680</t>
        </is>
      </c>
      <c>
        <v>1</v>
      </c>
      <c>
        <is>
          <t>İZMİR</t>
        </is>
      </c>
      <c>
        <v>BAYRAKLI</v>
      </c>
      <c>
        <is>
          <t>K-1032 35-04-K01032_912834420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12:00:09</t>
        </is>
      </c>
      <c>
        <is>
          <t>11.07.2020 18:32:19</t>
        </is>
      </c>
      <c>
        <v>6.536111111</v>
      </c>
      <c>
        <v>0</v>
      </c>
      <c>
        <v>2</v>
      </c>
      <c>
        <v>0</v>
      </c>
      <c>
        <v>0</v>
      </c>
      <c>
        <v>0</v>
      </c>
      <c>
        <v>13.072222</v>
      </c>
      <c>
        <v>0</v>
      </c>
      <c>
        <v>0</v>
      </c>
    </row>
    <row>
      <c>
        <is>
          <t>1398336</t>
        </is>
      </c>
      <c>
        <v>1</v>
      </c>
      <c>
        <is>
          <t>İZMİR</t>
        </is>
      </c>
      <c>
        <v>KEMALPAŞA</v>
      </c>
      <c>
        <is>
          <t>NİHAT ÇORUM SULAMA GRUBU TR 35-27-M00207_Ayırıcı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12:41:02</t>
        </is>
      </c>
      <c>
        <is>
          <t>09.07.2020 14:18:43</t>
        </is>
      </c>
      <c>
        <v>1.628055555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6.512222</v>
      </c>
    </row>
    <row>
      <c>
        <is>
          <t>1398868</t>
        </is>
      </c>
      <c>
        <v>1</v>
      </c>
      <c>
        <is>
          <t>İZMİR</t>
        </is>
      </c>
      <c>
        <v>URLA</v>
      </c>
      <c>
        <is>
          <t>YAĞCILAR TR-5 35-19-M00230_A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08:46:30</t>
        </is>
      </c>
      <c>
        <is>
          <t>10.07.2020 11:00:58</t>
        </is>
      </c>
      <c>
        <v>2.241111111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40.34</v>
      </c>
    </row>
    <row>
      <c>
        <is>
          <t>1399141</t>
        </is>
      </c>
      <c>
        <v>1</v>
      </c>
      <c>
        <is>
          <t>İZMİR</t>
        </is>
      </c>
      <c>
        <v>URLA</v>
      </c>
      <c>
        <is>
          <t>YAĞCILAR TR-5 35-19-M00230_A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13:56:06</t>
        </is>
      </c>
      <c>
        <is>
          <t>10.07.2020 18:38:18</t>
        </is>
      </c>
      <c>
        <v>4.703333333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84.66</v>
      </c>
    </row>
    <row>
      <c>
        <is>
          <t>1423091</t>
        </is>
      </c>
      <c>
        <v>1</v>
      </c>
      <c>
        <is>
          <t>İZMİR</t>
        </is>
      </c>
      <c>
        <v>TORBALI</v>
      </c>
      <c>
        <is>
          <t>PAMUKYAZI-3 35-26-L00382_956601841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14:03:09</t>
        </is>
      </c>
      <c>
        <is>
          <t>17.07.2020 15:18:04</t>
        </is>
      </c>
      <c>
        <v>1.248611111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1.248611</v>
      </c>
    </row>
    <row>
      <c>
        <is>
          <t>1477305</t>
        </is>
      </c>
      <c>
        <v>1</v>
      </c>
      <c>
        <is>
          <t>İZMİR</t>
        </is>
      </c>
      <c>
        <v>MENEMEN</v>
      </c>
      <c>
        <is>
          <t>ASARLIK TR-15 35-28-M00187_953369681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13:29:13</t>
        </is>
      </c>
      <c>
        <is>
          <t>25.07.2020 15:02:29</t>
        </is>
      </c>
      <c>
        <v>1.554444444</v>
      </c>
      <c>
        <v>0</v>
      </c>
      <c>
        <v>3</v>
      </c>
      <c>
        <v>0</v>
      </c>
      <c>
        <v>0</v>
      </c>
      <c>
        <v>0</v>
      </c>
      <c>
        <v>4.663333</v>
      </c>
      <c>
        <v>0</v>
      </c>
      <c>
        <v>0</v>
      </c>
    </row>
    <row>
      <c>
        <is>
          <t>1398451</t>
        </is>
      </c>
      <c>
        <v>1</v>
      </c>
      <c>
        <is>
          <t>İZMİR</t>
        </is>
      </c>
      <c>
        <v>URLA</v>
      </c>
      <c>
        <is>
          <t>YAĞCILAR TR-5 35-19-M00230_A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15:30:32</t>
        </is>
      </c>
      <c>
        <is>
          <t>09.07.2020 18:10:21</t>
        </is>
      </c>
      <c>
        <v>2.663611111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47.945</v>
      </c>
    </row>
    <row>
      <c>
        <is>
          <t>1371947</t>
        </is>
      </c>
      <c>
        <v>1</v>
      </c>
      <c>
        <is>
          <t>İZMİR</t>
        </is>
      </c>
      <c>
        <v>DİKİLİ</v>
      </c>
      <c>
        <is>
          <t>TR-4 (M-704) 35-30-M00704_E E01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18:43:40</t>
        </is>
      </c>
      <c>
        <is>
          <t>01.07.2020 22:27:49</t>
        </is>
      </c>
      <c>
        <v>3.735833333</v>
      </c>
      <c>
        <v>0</v>
      </c>
      <c>
        <v>89</v>
      </c>
      <c>
        <v>0</v>
      </c>
      <c>
        <v>0</v>
      </c>
      <c>
        <v>0</v>
      </c>
      <c>
        <v>332.489167</v>
      </c>
      <c>
        <v>0</v>
      </c>
      <c>
        <v>0</v>
      </c>
    </row>
    <row>
      <c>
        <is>
          <t>1371516</t>
        </is>
      </c>
      <c>
        <v>1</v>
      </c>
      <c>
        <is>
          <t>İZMİR</t>
        </is>
      </c>
      <c>
        <v>URLA</v>
      </c>
      <c>
        <is>
          <t>YAĞCILAR TR-1 35-19-M00226_A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07:47:52</t>
        </is>
      </c>
      <c>
        <is>
          <t>01.07.2020 09:51:39</t>
        </is>
      </c>
      <c>
        <v>2.063055555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103.152778</v>
      </c>
    </row>
    <row>
      <c>
        <is>
          <t>1374338</t>
        </is>
      </c>
      <c>
        <v>1</v>
      </c>
      <c>
        <is>
          <t>MANİSA</t>
        </is>
      </c>
      <c>
        <v>ŞEHZADELER</v>
      </c>
      <c>
        <is>
          <t>DM-8/3 45-71-M00538_953198709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19:28:47</t>
        </is>
      </c>
      <c>
        <is>
          <t>04.07.2020 19:59:40</t>
        </is>
      </c>
      <c>
        <v>0.514722222</v>
      </c>
      <c>
        <v>0</v>
      </c>
      <c>
        <v>7</v>
      </c>
      <c>
        <v>0</v>
      </c>
      <c>
        <v>0</v>
      </c>
      <c>
        <v>0</v>
      </c>
      <c>
        <v>3.603056</v>
      </c>
      <c>
        <v>0</v>
      </c>
      <c>
        <v>0</v>
      </c>
    </row>
    <row>
      <c>
        <is>
          <t>1481199</t>
        </is>
      </c>
      <c>
        <v>1</v>
      </c>
      <c>
        <is>
          <t>İZMİR</t>
        </is>
      </c>
      <c>
        <v>MENDERES</v>
      </c>
      <c>
        <is>
          <t>TR-2 GÖLCÜKLER 35-22-M00002_11814480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17:36:03</t>
        </is>
      </c>
      <c>
        <is>
          <t>31.07.2020 18:49:56</t>
        </is>
      </c>
      <c>
        <v>1.231388888</v>
      </c>
      <c>
        <v>0</v>
      </c>
      <c>
        <v>93</v>
      </c>
      <c>
        <v>0</v>
      </c>
      <c>
        <v>10</v>
      </c>
      <c>
        <v>0</v>
      </c>
      <c>
        <v>114.519167</v>
      </c>
      <c>
        <v>0</v>
      </c>
      <c>
        <v>12.313889</v>
      </c>
    </row>
    <row>
      <c>
        <is>
          <t>1396868</t>
        </is>
      </c>
      <c>
        <v>1</v>
      </c>
      <c>
        <is>
          <t>İZMİR</t>
        </is>
      </c>
      <c>
        <v>MENDERES</v>
      </c>
      <c>
        <is>
          <t>PİRENTEPE TR-1 35-22-M00270_6967247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16:56:00</t>
        </is>
      </c>
      <c>
        <is>
          <t>07.07.2020 17:34:15</t>
        </is>
      </c>
      <c>
        <v>0.6375</v>
      </c>
      <c>
        <v>0</v>
      </c>
      <c>
        <v>57</v>
      </c>
      <c>
        <v>0</v>
      </c>
      <c>
        <v>2</v>
      </c>
      <c>
        <v>0</v>
      </c>
      <c>
        <v>36.3375</v>
      </c>
      <c>
        <v>0</v>
      </c>
      <c>
        <v>1.275</v>
      </c>
    </row>
    <row>
      <c>
        <is>
          <t>1424087</t>
        </is>
      </c>
      <c>
        <v>1</v>
      </c>
      <c>
        <is>
          <t>İZMİR</t>
        </is>
      </c>
      <c>
        <v>MENDERES</v>
      </c>
      <c>
        <is>
          <t>TR-2 GÖLCÜKLER 35-22-M00002_35-22-M00002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11:59:06</t>
        </is>
      </c>
      <c>
        <is>
          <t>19.07.2020 12:39:19</t>
        </is>
      </c>
      <c>
        <v>0.670277777</v>
      </c>
      <c>
        <v>0</v>
      </c>
      <c>
        <v>173</v>
      </c>
      <c>
        <v>1</v>
      </c>
      <c>
        <v>19</v>
      </c>
      <c>
        <v>0</v>
      </c>
      <c>
        <v>115.958055</v>
      </c>
      <c>
        <v>0.670278</v>
      </c>
      <c>
        <v>12.735278</v>
      </c>
    </row>
    <row>
      <c>
        <is>
          <t>1480855</t>
        </is>
      </c>
      <c>
        <v>1</v>
      </c>
      <c>
        <is>
          <t>İZMİR</t>
        </is>
      </c>
      <c>
        <v>MENDERES</v>
      </c>
      <c>
        <is>
          <t>TR-2 GÖLCÜKLER 35-22-M00002_10557037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21:01:36</t>
        </is>
      </c>
      <c>
        <is>
          <t>31.07.2020 00:15:30</t>
        </is>
      </c>
      <c>
        <v>3.231666666</v>
      </c>
      <c>
        <v>0</v>
      </c>
      <c>
        <v>49</v>
      </c>
      <c>
        <v>0</v>
      </c>
      <c>
        <v>5</v>
      </c>
      <c>
        <v>0</v>
      </c>
      <c>
        <v>158.351667</v>
      </c>
      <c>
        <v>0</v>
      </c>
      <c>
        <v>16.158333</v>
      </c>
    </row>
    <row>
      <c>
        <is>
          <t>1477397</t>
        </is>
      </c>
      <c>
        <v>1</v>
      </c>
      <c>
        <is>
          <t>İZMİR</t>
        </is>
      </c>
      <c>
        <v>MENDERES</v>
      </c>
      <c>
        <is>
          <t>PİRENTEPE TR-1 35-22-M00270_955271505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17:10:08</t>
        </is>
      </c>
      <c>
        <is>
          <t>25.07.2020 18:55:29</t>
        </is>
      </c>
      <c>
        <v>1.755833333</v>
      </c>
      <c>
        <v>0</v>
      </c>
      <c>
        <v>1</v>
      </c>
      <c>
        <v>0</v>
      </c>
      <c>
        <v>0</v>
      </c>
      <c>
        <v>0</v>
      </c>
      <c>
        <v>1.755833</v>
      </c>
      <c>
        <v>0</v>
      </c>
      <c>
        <v>0</v>
      </c>
    </row>
    <row>
      <c>
        <is>
          <t>1398519</t>
        </is>
      </c>
      <c>
        <v>1</v>
      </c>
      <c>
        <is>
          <t>İZMİR</t>
        </is>
      </c>
      <c>
        <v>URLA</v>
      </c>
      <c>
        <is>
          <t>KUŞÇULAR TR-4 (BEYDERESİ) 35-19-M00216_956684531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16:07:19</t>
        </is>
      </c>
      <c>
        <is>
          <t>09.07.2020 19:18:02</t>
        </is>
      </c>
      <c>
        <v>3.178611111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3.178611</v>
      </c>
    </row>
    <row>
      <c>
        <is>
          <t>1411719</t>
        </is>
      </c>
      <c>
        <v>1</v>
      </c>
      <c>
        <is>
          <t>MANİSA</t>
        </is>
      </c>
      <c>
        <v>ŞEHZADELER</v>
      </c>
      <c>
        <is>
          <t>DM-8/3 45-71-M00538_A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18:39:27</t>
        </is>
      </c>
      <c>
        <is>
          <t>14.07.2020 19:10:35</t>
        </is>
      </c>
      <c>
        <v>0.518888888</v>
      </c>
      <c>
        <v>0</v>
      </c>
      <c>
        <v>170</v>
      </c>
      <c>
        <v>0</v>
      </c>
      <c>
        <v>0</v>
      </c>
      <c>
        <v>0</v>
      </c>
      <c>
        <v>88.211111</v>
      </c>
      <c>
        <v>0</v>
      </c>
      <c>
        <v>0</v>
      </c>
    </row>
    <row>
      <c>
        <is>
          <t>1386347</t>
        </is>
      </c>
      <c>
        <v>1</v>
      </c>
      <c>
        <is>
          <t>İZMİR</t>
        </is>
      </c>
      <c>
        <v>KARABAĞLAR</v>
      </c>
      <c>
        <is>
          <t>K-1428 35-01-K01428_E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06:03:08</t>
        </is>
      </c>
      <c>
        <is>
          <t>07.07.2020 11:01:50</t>
        </is>
      </c>
      <c>
        <v>4.978333333</v>
      </c>
      <c>
        <v>0</v>
      </c>
      <c>
        <v>198</v>
      </c>
      <c>
        <v>0</v>
      </c>
      <c>
        <v>0</v>
      </c>
      <c>
        <v>0</v>
      </c>
      <c>
        <v>985.71</v>
      </c>
      <c>
        <v>0</v>
      </c>
      <c>
        <v>0</v>
      </c>
    </row>
    <row>
      <c>
        <is>
          <t>1397948</t>
        </is>
      </c>
      <c>
        <v>1</v>
      </c>
      <c>
        <is>
          <t>MANİSA</t>
        </is>
      </c>
      <c>
        <v>SALİHLİ</v>
      </c>
      <c>
        <is>
          <t>TR-37 45-78-L00037_953281971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21:05:22</t>
        </is>
      </c>
      <c>
        <is>
          <t>08.07.2020 23:34:31</t>
        </is>
      </c>
      <c>
        <v>2.485833333</v>
      </c>
      <c>
        <v>0</v>
      </c>
      <c>
        <v>1</v>
      </c>
      <c>
        <v>0</v>
      </c>
      <c>
        <v>0</v>
      </c>
      <c>
        <v>0</v>
      </c>
      <c>
        <v>2.485833</v>
      </c>
      <c>
        <v>0</v>
      </c>
      <c>
        <v>0</v>
      </c>
    </row>
    <row>
      <c>
        <is>
          <t>1424821</t>
        </is>
      </c>
      <c>
        <v>1</v>
      </c>
      <c>
        <is>
          <t>İZMİR</t>
        </is>
      </c>
      <c>
        <v>SEFERİHİSAR</v>
      </c>
      <c>
        <is>
          <t>İM-1/TR-4 35-14-M00310_956642555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19:15:52</t>
        </is>
      </c>
      <c>
        <is>
          <t>20.07.2020 20:46:46</t>
        </is>
      </c>
      <c>
        <v>1.515</v>
      </c>
      <c>
        <v>0</v>
      </c>
      <c>
        <v>1</v>
      </c>
      <c>
        <v>0</v>
      </c>
      <c>
        <v>0</v>
      </c>
      <c>
        <v>0</v>
      </c>
      <c>
        <v>1.515</v>
      </c>
      <c>
        <v>0</v>
      </c>
      <c>
        <v>0</v>
      </c>
    </row>
    <row>
      <c>
        <is>
          <t>1477013</t>
        </is>
      </c>
      <c>
        <v>1</v>
      </c>
      <c>
        <is>
          <t>İZMİR</t>
        </is>
      </c>
      <c>
        <v>URLA</v>
      </c>
      <c>
        <is>
          <t>KUŞÇULAR TR-10 (OVAKAHVE) 35-19-M00222_35-19-M00222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20:57:21</t>
        </is>
      </c>
      <c>
        <is>
          <t>24.07.2020 21:54:06</t>
        </is>
      </c>
      <c>
        <v>0.945833333</v>
      </c>
      <c>
        <v>0</v>
      </c>
      <c>
        <v>0</v>
      </c>
      <c>
        <v>1</v>
      </c>
      <c>
        <v>179</v>
      </c>
      <c>
        <v>0</v>
      </c>
      <c>
        <v>0</v>
      </c>
      <c>
        <v>0.945833</v>
      </c>
      <c>
        <v>169.304167</v>
      </c>
    </row>
    <row>
      <c>
        <is>
          <t>1374466</t>
        </is>
      </c>
      <c>
        <v>1</v>
      </c>
      <c>
        <is>
          <t>İZMİR</t>
        </is>
      </c>
      <c>
        <v>MENDERES</v>
      </c>
      <c>
        <is>
          <t>TR-31 DEREKÖY 35-22-M00031_955266090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22:38:23</t>
        </is>
      </c>
      <c>
        <is>
          <t>05.07.2020 01:50:56</t>
        </is>
      </c>
      <c>
        <v>3.209166666</v>
      </c>
      <c>
        <v>0</v>
      </c>
      <c>
        <v>2</v>
      </c>
      <c>
        <v>0</v>
      </c>
      <c>
        <v>0</v>
      </c>
      <c>
        <v>0</v>
      </c>
      <c>
        <v>6.418333</v>
      </c>
      <c>
        <v>0</v>
      </c>
      <c>
        <v>0</v>
      </c>
    </row>
    <row>
      <c>
        <is>
          <t>1480817</t>
        </is>
      </c>
      <c>
        <v>1</v>
      </c>
      <c>
        <is>
          <t>İZMİR</t>
        </is>
      </c>
      <c>
        <v>ÇİĞLİ</v>
      </c>
      <c>
        <is>
          <t>HARMANDALI DM-2 (M-200) 35-09-M00200_TRAFO-M010 M010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21:33:17</t>
        </is>
      </c>
      <c>
        <is>
          <t>30.07.2020 23:24:09</t>
        </is>
      </c>
      <c>
        <v>1.847777777</v>
      </c>
      <c>
        <v>1</v>
      </c>
      <c>
        <v>173</v>
      </c>
      <c>
        <v>0</v>
      </c>
      <c>
        <v>0</v>
      </c>
      <c>
        <v>1.847778</v>
      </c>
      <c>
        <v>319.665555</v>
      </c>
      <c>
        <v>0</v>
      </c>
      <c>
        <v>0</v>
      </c>
    </row>
    <row>
      <c>
        <is>
          <t>1423998</t>
        </is>
      </c>
      <c>
        <v>1</v>
      </c>
      <c>
        <is>
          <t>İZMİR</t>
        </is>
      </c>
      <c>
        <v>MENDERES</v>
      </c>
      <c>
        <is>
          <t>DEVELİKÖY AKÇAALAN TR-2 35-22-M00218_Ayırıcı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09:30:07</t>
        </is>
      </c>
      <c>
        <is>
          <t>19.07.2020 10:51:22</t>
        </is>
      </c>
      <c>
        <v>1.354166666</v>
      </c>
      <c>
        <v>0</v>
      </c>
      <c>
        <v>70</v>
      </c>
      <c>
        <v>1</v>
      </c>
      <c>
        <v>9</v>
      </c>
      <c>
        <v>0</v>
      </c>
      <c>
        <v>94.791667</v>
      </c>
      <c>
        <v>1.354167</v>
      </c>
      <c>
        <v>12.1875</v>
      </c>
    </row>
    <row>
      <c>
        <is>
          <t>1411168</t>
        </is>
      </c>
      <c>
        <v>1</v>
      </c>
      <c>
        <is>
          <t>İZMİR</t>
        </is>
      </c>
      <c>
        <v>ÇİĞLİ</v>
      </c>
      <c>
        <is>
          <t>K-4020 35-09-K04020_97696762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21:41:23</t>
        </is>
      </c>
      <c>
        <is>
          <t>13.07.2020 22:53:33</t>
        </is>
      </c>
      <c>
        <v>1.202777777</v>
      </c>
      <c>
        <v>0</v>
      </c>
      <c>
        <v>1</v>
      </c>
      <c>
        <v>0</v>
      </c>
      <c>
        <v>0</v>
      </c>
      <c>
        <v>0</v>
      </c>
      <c>
        <v>1.202778</v>
      </c>
      <c>
        <v>0</v>
      </c>
      <c>
        <v>0</v>
      </c>
    </row>
    <row>
      <c>
        <is>
          <t>1478121</t>
        </is>
      </c>
      <c>
        <v>1</v>
      </c>
      <c>
        <is>
          <t>İZMİR</t>
        </is>
      </c>
      <c>
        <v>MENDERES</v>
      </c>
      <c>
        <is>
          <t>PİRENTEPE TR-1 35-22-M00270_95000142751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10:00:02</t>
        </is>
      </c>
      <c>
        <is>
          <t>27.07.2020 11:28:59</t>
        </is>
      </c>
      <c>
        <v>1.4825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1.4825</v>
      </c>
    </row>
    <row>
      <c>
        <is>
          <t>1399170</t>
        </is>
      </c>
      <c>
        <v>1</v>
      </c>
      <c>
        <is>
          <t>İZMİR</t>
        </is>
      </c>
      <c>
        <v>MENDERES</v>
      </c>
      <c>
        <is>
          <t>DEVELİ TR-2 35-22-M00284_35-22-M00284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14:38:26</t>
        </is>
      </c>
      <c>
        <is>
          <t>10.07.2020 17:36:40</t>
        </is>
      </c>
      <c>
        <v>2.970534166</v>
      </c>
      <c>
        <v>0</v>
      </c>
      <c>
        <v>124</v>
      </c>
      <c>
        <v>1</v>
      </c>
      <c>
        <v>4</v>
      </c>
      <c>
        <v>0</v>
      </c>
      <c>
        <v>368.346237</v>
      </c>
      <c>
        <v>2.970534</v>
      </c>
      <c>
        <v>11.882137</v>
      </c>
    </row>
    <row>
      <c>
        <is>
          <t>1435238</t>
        </is>
      </c>
      <c>
        <v>1</v>
      </c>
      <c>
        <is>
          <t>İZMİR</t>
        </is>
      </c>
      <c>
        <v>URLA</v>
      </c>
      <c>
        <is>
          <t>KUŞÇULAR TR-10 (OVAKAHVE) 35-19-M00222_956682367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15:39:01</t>
        </is>
      </c>
      <c>
        <is>
          <t>21.07.2020 21:09:29</t>
        </is>
      </c>
      <c>
        <v>5.507777777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11.015556</v>
      </c>
    </row>
    <row>
      <c>
        <is>
          <t>1422599</t>
        </is>
      </c>
      <c>
        <v>1</v>
      </c>
      <c>
        <is>
          <t>İZMİR</t>
        </is>
      </c>
      <c>
        <v>URLA</v>
      </c>
      <c>
        <is>
          <t>KUŞÇULAR TR-14 35-19-M00259_956699470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15:50:00</t>
        </is>
      </c>
      <c>
        <is>
          <t>16.07.2020 17:31:00</t>
        </is>
      </c>
      <c>
        <v>1.683333333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1.683333</v>
      </c>
    </row>
    <row>
      <c>
        <is>
          <t>1371762</t>
        </is>
      </c>
      <c>
        <v>1</v>
      </c>
      <c>
        <is>
          <t>MANİSA</t>
        </is>
      </c>
      <c>
        <v>SALİHLİ</v>
      </c>
      <c>
        <is>
          <t>TR-41 KÖK 45-78-L00041_953250246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14:36:00</t>
        </is>
      </c>
      <c>
        <is>
          <t>01.07.2020 15:46:57</t>
        </is>
      </c>
      <c>
        <v>1.1825</v>
      </c>
      <c>
        <v>0</v>
      </c>
      <c>
        <v>2</v>
      </c>
      <c>
        <v>0</v>
      </c>
      <c>
        <v>0</v>
      </c>
      <c>
        <v>0</v>
      </c>
      <c>
        <v>2.365</v>
      </c>
      <c>
        <v>0</v>
      </c>
      <c>
        <v>0</v>
      </c>
    </row>
    <row>
      <c>
        <is>
          <t>1423304</t>
        </is>
      </c>
      <c>
        <v>1</v>
      </c>
      <c>
        <is>
          <t>İZMİR</t>
        </is>
      </c>
      <c>
        <v>BAYRAKLI</v>
      </c>
      <c>
        <is>
          <t>K-3769 35-04-K03769_913366949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19:54:10</t>
        </is>
      </c>
      <c>
        <is>
          <t>17.07.2020 21:40:56</t>
        </is>
      </c>
      <c>
        <v>1.779444444</v>
      </c>
      <c>
        <v>0</v>
      </c>
      <c>
        <v>2</v>
      </c>
      <c>
        <v>0</v>
      </c>
      <c>
        <v>0</v>
      </c>
      <c>
        <v>0</v>
      </c>
      <c>
        <v>3.558889</v>
      </c>
      <c>
        <v>0</v>
      </c>
      <c>
        <v>0</v>
      </c>
    </row>
    <row>
      <c>
        <is>
          <t>1385666</t>
        </is>
      </c>
      <c>
        <v>1</v>
      </c>
      <c>
        <is>
          <t>İZMİR</t>
        </is>
      </c>
      <c>
        <v>BORNOVA</v>
      </c>
      <c>
        <is>
          <t>M-1344 35-02-M01344_35-02-M01344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11:17:58</t>
        </is>
      </c>
      <c>
        <is>
          <t>06.07.2020 12:35:19</t>
        </is>
      </c>
      <c>
        <v>1.289166666</v>
      </c>
      <c>
        <v>1</v>
      </c>
      <c>
        <v>15</v>
      </c>
      <c>
        <v>0</v>
      </c>
      <c>
        <v>0</v>
      </c>
      <c>
        <v>1.289167</v>
      </c>
      <c>
        <v>19.3375</v>
      </c>
      <c>
        <v>0</v>
      </c>
      <c>
        <v>0</v>
      </c>
    </row>
    <row>
      <c>
        <is>
          <t>1455600</t>
        </is>
      </c>
      <c>
        <v>1</v>
      </c>
      <c>
        <is>
          <t>İZMİR</t>
        </is>
      </c>
      <c>
        <v>BUCA</v>
      </c>
      <c>
        <is>
          <t>K-4442 35-03-K04442_947620481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11:49:02</t>
        </is>
      </c>
      <c>
        <is>
          <t>22.07.2020 17:21:46</t>
        </is>
      </c>
      <c>
        <v>5.545555555</v>
      </c>
      <c>
        <v>0</v>
      </c>
      <c>
        <v>7</v>
      </c>
      <c>
        <v>0</v>
      </c>
      <c>
        <v>0</v>
      </c>
      <c>
        <v>0</v>
      </c>
      <c>
        <v>38.818889</v>
      </c>
      <c>
        <v>0</v>
      </c>
      <c>
        <v>0</v>
      </c>
    </row>
    <row>
      <c>
        <is>
          <t>1478286</t>
        </is>
      </c>
      <c>
        <v>1</v>
      </c>
      <c>
        <is>
          <t>İZMİR</t>
        </is>
      </c>
      <c>
        <v>MENDERES</v>
      </c>
      <c>
        <is>
          <t>DEVELİ TR-1 35-22-M00279_C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15:29:22</t>
        </is>
      </c>
      <c>
        <is>
          <t>27.07.2020 16:26:17</t>
        </is>
      </c>
      <c>
        <v>0.948611111</v>
      </c>
      <c>
        <v>0</v>
      </c>
      <c>
        <v>42</v>
      </c>
      <c>
        <v>0</v>
      </c>
      <c>
        <v>2</v>
      </c>
      <c>
        <v>0</v>
      </c>
      <c>
        <v>39.841667</v>
      </c>
      <c>
        <v>0</v>
      </c>
      <c>
        <v>1.897222</v>
      </c>
    </row>
    <row>
      <c>
        <is>
          <t>1423247</t>
        </is>
      </c>
      <c>
        <v>1</v>
      </c>
      <c>
        <is>
          <t>İZMİR</t>
        </is>
      </c>
      <c>
        <v>BAYRAKLI</v>
      </c>
      <c>
        <is>
          <t>K-739 35-04-K00739_TRAFO K03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18:36:39</t>
        </is>
      </c>
      <c>
        <is>
          <t>17.07.2020 18:51:37</t>
        </is>
      </c>
      <c>
        <v>0.249444444</v>
      </c>
      <c>
        <v>1</v>
      </c>
      <c>
        <v>604</v>
      </c>
      <c>
        <v>0</v>
      </c>
      <c>
        <v>0</v>
      </c>
      <c>
        <v>0.249444</v>
      </c>
      <c>
        <v>150.664444</v>
      </c>
      <c>
        <v>0</v>
      </c>
      <c>
        <v>0</v>
      </c>
    </row>
    <row>
      <c>
        <is>
          <t>1478454</t>
        </is>
      </c>
      <c>
        <v>1</v>
      </c>
      <c>
        <is>
          <t>İZMİR</t>
        </is>
      </c>
      <c>
        <v>BUCA</v>
      </c>
      <c>
        <is>
          <t> 35-03-K04070_35-03-K04070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17:41:25</t>
        </is>
      </c>
      <c>
        <is>
          <t>27.07.2020 21:52:47</t>
        </is>
      </c>
      <c>
        <v>4.189444444</v>
      </c>
      <c>
        <v>1</v>
      </c>
      <c>
        <v>749</v>
      </c>
      <c>
        <v>0</v>
      </c>
      <c>
        <v>0</v>
      </c>
      <c>
        <v>4.189444</v>
      </c>
      <c>
        <v>3137.893889</v>
      </c>
      <c>
        <v>0</v>
      </c>
      <c>
        <v>0</v>
      </c>
    </row>
    <row>
      <c>
        <is>
          <t>1385420</t>
        </is>
      </c>
      <c>
        <v>1</v>
      </c>
      <c>
        <is>
          <t>İZMİR</t>
        </is>
      </c>
      <c>
        <v>MENEMEN</v>
      </c>
      <c>
        <is>
          <t>ULUCAK TM 35-28-A00002_MENEMEN-2 M11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Bildirimli</v>
      </c>
      <c>
        <is>
          <t>06.07.2020 06:57:00</t>
        </is>
      </c>
      <c>
        <is>
          <t>06.07.2020 07:04:00</t>
        </is>
      </c>
      <c>
        <v>0.116666666</v>
      </c>
      <c>
        <v>171</v>
      </c>
      <c>
        <v>26526</v>
      </c>
      <c>
        <v>123</v>
      </c>
      <c>
        <v>3521</v>
      </c>
      <c>
        <v>19.95</v>
      </c>
      <c>
        <v>3094.699982</v>
      </c>
      <c>
        <v>14.35</v>
      </c>
      <c>
        <v>410.783331</v>
      </c>
    </row>
    <row>
      <c>
        <is>
          <t>1386083</t>
        </is>
      </c>
      <c>
        <v>1</v>
      </c>
      <c>
        <is>
          <t>İZMİR</t>
        </is>
      </c>
      <c>
        <v>KARABAĞLAR</v>
      </c>
      <c>
        <is>
          <t>K-1428 35-01-K01428_E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20:13:36</t>
        </is>
      </c>
      <c>
        <is>
          <t>07.07.2020 01:00:29</t>
        </is>
      </c>
      <c>
        <v>4.781388888</v>
      </c>
      <c>
        <v>0</v>
      </c>
      <c>
        <v>198</v>
      </c>
      <c>
        <v>0</v>
      </c>
      <c>
        <v>0</v>
      </c>
      <c>
        <v>0</v>
      </c>
      <c>
        <v>946.715</v>
      </c>
      <c>
        <v>0</v>
      </c>
      <c>
        <v>0</v>
      </c>
    </row>
    <row>
      <c>
        <is>
          <t>1371691</t>
        </is>
      </c>
      <c>
        <v>1</v>
      </c>
      <c>
        <is>
          <t>İZMİR</t>
        </is>
      </c>
      <c>
        <v>BORNOVA</v>
      </c>
      <c>
        <is>
          <t>M-236 35-02-M00236_912845984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11:41:28</t>
        </is>
      </c>
      <c>
        <is>
          <t>01.07.2020 13:20:23</t>
        </is>
      </c>
      <c>
        <v>1.648611111</v>
      </c>
      <c>
        <v>0</v>
      </c>
      <c>
        <v>3</v>
      </c>
      <c>
        <v>0</v>
      </c>
      <c>
        <v>0</v>
      </c>
      <c>
        <v>0</v>
      </c>
      <c>
        <v>4.945833</v>
      </c>
      <c>
        <v>0</v>
      </c>
      <c>
        <v>0</v>
      </c>
    </row>
    <row>
      <c>
        <is>
          <t>1396936</t>
        </is>
      </c>
      <c>
        <v>1</v>
      </c>
      <c>
        <is>
          <t>İZMİR</t>
        </is>
      </c>
      <c>
        <v>ALİAĞA</v>
      </c>
      <c>
        <is>
          <t>TR-54 35-17-M00054_950302093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18:25:45</t>
        </is>
      </c>
      <c>
        <is>
          <t>07.07.2020 20:39:24</t>
        </is>
      </c>
      <c>
        <v>2.2275</v>
      </c>
      <c>
        <v>0</v>
      </c>
      <c>
        <v>1</v>
      </c>
      <c>
        <v>0</v>
      </c>
      <c>
        <v>0</v>
      </c>
      <c>
        <v>0</v>
      </c>
      <c>
        <v>2.2275</v>
      </c>
      <c>
        <v>0</v>
      </c>
      <c>
        <v>0</v>
      </c>
    </row>
    <row>
      <c>
        <is>
          <t>1399998</t>
        </is>
      </c>
      <c>
        <v>1</v>
      </c>
      <c>
        <is>
          <t>İZMİR</t>
        </is>
      </c>
      <c>
        <v>MENDERES</v>
      </c>
      <c>
        <is>
          <t>KÜNER TR-2 35-22-M00281_35-22-M00281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20:16:19</t>
        </is>
      </c>
      <c>
        <is>
          <t>11.07.2020 21:12:24</t>
        </is>
      </c>
      <c>
        <v>0.934722222</v>
      </c>
      <c>
        <v>0</v>
      </c>
      <c>
        <v>52</v>
      </c>
      <c>
        <v>1</v>
      </c>
      <c>
        <v>27</v>
      </c>
      <c>
        <v>0</v>
      </c>
      <c>
        <v>48.605556</v>
      </c>
      <c>
        <v>0.934722</v>
      </c>
      <c>
        <v>25.2375</v>
      </c>
    </row>
    <row>
      <c>
        <is>
          <t>1424747</t>
        </is>
      </c>
      <c>
        <v>1</v>
      </c>
      <c>
        <is>
          <t>İZMİR</t>
        </is>
      </c>
      <c>
        <v>KEMALPAŞA</v>
      </c>
      <c>
        <is>
          <t>ULUCAK DM-2/14 35-27-M00332_C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20.07.2020 16:53:15</t>
        </is>
      </c>
      <c>
        <is>
          <t>20.07.2020 22:15:49</t>
        </is>
      </c>
      <c>
        <v>5.376111111</v>
      </c>
      <c>
        <v>0</v>
      </c>
      <c>
        <v>224</v>
      </c>
      <c>
        <v>0</v>
      </c>
      <c>
        <v>12</v>
      </c>
      <c>
        <v>0</v>
      </c>
      <c>
        <v>1204.248889</v>
      </c>
      <c>
        <v>0</v>
      </c>
      <c>
        <v>64.513333</v>
      </c>
    </row>
    <row>
      <c>
        <is>
          <t>1476831</t>
        </is>
      </c>
      <c>
        <v>1</v>
      </c>
      <c>
        <is>
          <t>İZMİR</t>
        </is>
      </c>
      <c>
        <v>MENEMEN</v>
      </c>
      <c>
        <is>
          <t>ULUKENT DM-1/7 35-28-M00703_953389321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24.07.2020 16:17:00</t>
        </is>
      </c>
      <c>
        <is>
          <t>24.07.2020 18:17:39</t>
        </is>
      </c>
      <c>
        <v>2.010833333</v>
      </c>
      <c>
        <v>0</v>
      </c>
      <c>
        <v>24</v>
      </c>
      <c>
        <v>0</v>
      </c>
      <c>
        <v>0</v>
      </c>
      <c>
        <v>0</v>
      </c>
      <c>
        <v>48.26</v>
      </c>
      <c>
        <v>0</v>
      </c>
      <c>
        <v>0</v>
      </c>
    </row>
    <row>
      <c>
        <is>
          <t>1424599</t>
        </is>
      </c>
      <c>
        <v>1</v>
      </c>
      <c>
        <is>
          <t>İZMİR</t>
        </is>
      </c>
      <c>
        <v>KARABAĞLAR</v>
      </c>
      <c>
        <is>
          <t>K-3060 35-01-K03060_A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12:17:26</t>
        </is>
      </c>
      <c>
        <is>
          <t>20.07.2020 13:51:13</t>
        </is>
      </c>
      <c>
        <v>1.563055555</v>
      </c>
      <c>
        <v>0</v>
      </c>
      <c>
        <v>213</v>
      </c>
      <c>
        <v>0</v>
      </c>
      <c>
        <v>0</v>
      </c>
      <c>
        <v>0</v>
      </c>
      <c>
        <v>332.930833</v>
      </c>
      <c>
        <v>0</v>
      </c>
      <c>
        <v>0</v>
      </c>
    </row>
    <row>
      <c>
        <is>
          <t>1478508</t>
        </is>
      </c>
      <c>
        <v>1</v>
      </c>
      <c>
        <is>
          <t>İZMİR</t>
        </is>
      </c>
      <c>
        <v>KARABAĞLAR</v>
      </c>
      <c>
        <is>
          <t>K-3060 35-01-K03060_A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23:30:00</t>
        </is>
      </c>
      <c>
        <is>
          <t>28.07.2020 00:27:37</t>
        </is>
      </c>
      <c>
        <v>0.960277777</v>
      </c>
      <c>
        <v>0</v>
      </c>
      <c>
        <v>219</v>
      </c>
      <c>
        <v>0</v>
      </c>
      <c>
        <v>0</v>
      </c>
      <c>
        <v>0</v>
      </c>
      <c>
        <v>210.300833</v>
      </c>
      <c>
        <v>0</v>
      </c>
      <c>
        <v>0</v>
      </c>
    </row>
    <row>
      <c>
        <is>
          <t>1455777</t>
        </is>
      </c>
      <c>
        <v>1</v>
      </c>
      <c>
        <is>
          <t>İZMİR</t>
        </is>
      </c>
      <c>
        <v>TORBALI</v>
      </c>
      <c>
        <is>
          <t>GÖLLÜCE TR-2 35-26-L00457_66204240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17:34:19</t>
        </is>
      </c>
      <c>
        <is>
          <t>22.07.2020 19:58:59</t>
        </is>
      </c>
      <c>
        <v>2.411111111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65.1</v>
      </c>
    </row>
    <row>
      <c>
        <is>
          <t>1373384</t>
        </is>
      </c>
      <c>
        <v>1</v>
      </c>
      <c>
        <is>
          <t>İZMİR</t>
        </is>
      </c>
      <c>
        <v>BORNOVA</v>
      </c>
      <c>
        <is>
          <t>M-1207 35-02-M01207_910043030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15:10:32</t>
        </is>
      </c>
      <c>
        <is>
          <t>03.07.2020 16:50:30</t>
        </is>
      </c>
      <c>
        <v>1.666111111</v>
      </c>
      <c>
        <v>0</v>
      </c>
      <c>
        <v>5</v>
      </c>
      <c>
        <v>0</v>
      </c>
      <c>
        <v>0</v>
      </c>
      <c>
        <v>0</v>
      </c>
      <c>
        <v>8.330556</v>
      </c>
      <c>
        <v>0</v>
      </c>
      <c>
        <v>0</v>
      </c>
    </row>
    <row>
      <c>
        <is>
          <t>1477415</t>
        </is>
      </c>
      <c>
        <v>1</v>
      </c>
      <c>
        <is>
          <t>İZMİR</t>
        </is>
      </c>
      <c>
        <v>BORNOVA</v>
      </c>
      <c>
        <is>
          <t>K-673 35-02-K00673_910126814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18:02:00</t>
        </is>
      </c>
      <c>
        <is>
          <t>25.07.2020 18:35:22</t>
        </is>
      </c>
      <c>
        <v>0.556111111</v>
      </c>
      <c>
        <v>0</v>
      </c>
      <c>
        <v>3</v>
      </c>
      <c>
        <v>0</v>
      </c>
      <c>
        <v>0</v>
      </c>
      <c>
        <v>0</v>
      </c>
      <c>
        <v>1.668333</v>
      </c>
      <c>
        <v>0</v>
      </c>
      <c>
        <v>0</v>
      </c>
    </row>
    <row>
      <c>
        <is>
          <t>1398321</t>
        </is>
      </c>
      <c>
        <v>1</v>
      </c>
      <c>
        <is>
          <t>İZMİR</t>
        </is>
      </c>
      <c>
        <v>KARABAĞLAR</v>
      </c>
      <c>
        <is>
          <t>K-1563 35-01-K01563_A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12:21:29</t>
        </is>
      </c>
      <c>
        <is>
          <t>09.07.2020 13:30:14</t>
        </is>
      </c>
      <c>
        <v>1.145833333</v>
      </c>
      <c>
        <v>0</v>
      </c>
      <c>
        <v>246</v>
      </c>
      <c>
        <v>0</v>
      </c>
      <c>
        <v>0</v>
      </c>
      <c>
        <v>0</v>
      </c>
      <c>
        <v>281.875</v>
      </c>
      <c>
        <v>0</v>
      </c>
      <c>
        <v>0</v>
      </c>
    </row>
    <row>
      <c>
        <is>
          <t>1480144</t>
        </is>
      </c>
      <c>
        <v>1</v>
      </c>
      <c>
        <is>
          <t>İZMİR</t>
        </is>
      </c>
      <c>
        <v>SEFERİHİSAR</v>
      </c>
      <c>
        <is>
          <t>L-278 DM-1/TR-19 35-14-L00278_956659116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20:14:00</t>
        </is>
      </c>
      <c>
        <is>
          <t>29.07.2020 21:10:14</t>
        </is>
      </c>
      <c>
        <v>0.937222222</v>
      </c>
      <c>
        <v>0</v>
      </c>
      <c>
        <v>9</v>
      </c>
      <c>
        <v>0</v>
      </c>
      <c>
        <v>0</v>
      </c>
      <c>
        <v>0</v>
      </c>
      <c>
        <v>8.435</v>
      </c>
      <c>
        <v>0</v>
      </c>
      <c>
        <v>0</v>
      </c>
    </row>
    <row>
      <c>
        <is>
          <t>1477105</t>
        </is>
      </c>
      <c>
        <v>1</v>
      </c>
      <c>
        <is>
          <t>İZMİR</t>
        </is>
      </c>
      <c>
        <v>KONAK</v>
      </c>
      <c>
        <is>
          <t>K-511 35-01-K00511_C C1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08:02:46</t>
        </is>
      </c>
      <c>
        <is>
          <t>25.07.2020 09:29:26</t>
        </is>
      </c>
      <c>
        <v>1.444444444</v>
      </c>
      <c>
        <v>0</v>
      </c>
      <c>
        <v>61</v>
      </c>
      <c>
        <v>0</v>
      </c>
      <c>
        <v>0</v>
      </c>
      <c>
        <v>0</v>
      </c>
      <c>
        <v>88.111111</v>
      </c>
      <c>
        <v>0</v>
      </c>
      <c>
        <v>0</v>
      </c>
    </row>
    <row>
      <c>
        <is>
          <t>1477601</t>
        </is>
      </c>
      <c>
        <v>1</v>
      </c>
      <c>
        <is>
          <t>İZMİR</t>
        </is>
      </c>
      <c>
        <v>KONAK</v>
      </c>
      <c>
        <is>
          <t>K-1637 35-01-K01637_35-01-K01637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26.07.2020 08:48:45</t>
        </is>
      </c>
      <c>
        <is>
          <t>26.07.2020 18:34:22</t>
        </is>
      </c>
      <c>
        <v>9.760048055</v>
      </c>
      <c>
        <v>1</v>
      </c>
      <c>
        <v>359</v>
      </c>
      <c>
        <v>0</v>
      </c>
      <c>
        <v>0</v>
      </c>
      <c>
        <v>9.760048</v>
      </c>
      <c>
        <v>3503.857252</v>
      </c>
      <c>
        <v>0</v>
      </c>
      <c>
        <v>0</v>
      </c>
    </row>
    <row>
      <c>
        <is>
          <t>1422713</t>
        </is>
      </c>
      <c>
        <v>1</v>
      </c>
      <c>
        <is>
          <t>İZMİR</t>
        </is>
      </c>
      <c>
        <v>TORBALI</v>
      </c>
      <c>
        <is>
          <t>DM-5/41 KÖK 35-26-M00554_NAMET KÖK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20:30:24</t>
        </is>
      </c>
      <c>
        <is>
          <t>16.07.2020 22:15:00</t>
        </is>
      </c>
      <c>
        <v>1.743333333</v>
      </c>
      <c>
        <v>75</v>
      </c>
      <c>
        <v>0</v>
      </c>
      <c>
        <v>0</v>
      </c>
      <c>
        <v>2</v>
      </c>
      <c>
        <v>130.75</v>
      </c>
      <c>
        <v>0</v>
      </c>
      <c>
        <v>0</v>
      </c>
      <c>
        <v>3.486667</v>
      </c>
    </row>
    <row>
      <c>
        <is>
          <t>1398320</t>
        </is>
      </c>
      <c>
        <v>1</v>
      </c>
      <c>
        <is>
          <t>İZMİR</t>
        </is>
      </c>
      <c>
        <v>KARABAĞLAR</v>
      </c>
      <c>
        <is>
          <t>M-1220 35-01-M01220_911422174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12:22:51</t>
        </is>
      </c>
      <c>
        <is>
          <t>09.07.2020 14:21:16</t>
        </is>
      </c>
      <c>
        <v>1.973611111</v>
      </c>
      <c>
        <v>0</v>
      </c>
      <c>
        <v>5</v>
      </c>
      <c>
        <v>0</v>
      </c>
      <c>
        <v>0</v>
      </c>
      <c>
        <v>0</v>
      </c>
      <c>
        <v>9.868056</v>
      </c>
      <c>
        <v>0</v>
      </c>
      <c>
        <v>0</v>
      </c>
    </row>
    <row>
      <c>
        <is>
          <t>1424020</t>
        </is>
      </c>
      <c>
        <v>1</v>
      </c>
      <c>
        <is>
          <t>İZMİR</t>
        </is>
      </c>
      <c>
        <v>KEMALPAŞA</v>
      </c>
      <c>
        <is>
          <t>ULUCAK DM-2 35-27-M00331_ULUCAK DM-2/14-ULUCAK DM-2/15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09:43:55</t>
        </is>
      </c>
      <c>
        <is>
          <t>19.07.2020 10:53:07</t>
        </is>
      </c>
      <c>
        <v>1.153333333</v>
      </c>
      <c>
        <v>4</v>
      </c>
      <c>
        <v>757</v>
      </c>
      <c>
        <v>8</v>
      </c>
      <c>
        <v>31</v>
      </c>
      <c>
        <v>4.613333</v>
      </c>
      <c>
        <v>873.073333</v>
      </c>
      <c>
        <v>9.226667</v>
      </c>
      <c>
        <v>35.753333</v>
      </c>
    </row>
    <row>
      <c>
        <is>
          <t>1399040</t>
        </is>
      </c>
      <c>
        <v>1</v>
      </c>
      <c>
        <is>
          <t>İZMİR</t>
        </is>
      </c>
      <c>
        <v>MENEMEN</v>
      </c>
      <c>
        <is>
          <t>SÜLEYMANLI TR-3 35-28-M00726_D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12:12:00</t>
        </is>
      </c>
      <c>
        <is>
          <t>10.07.2020 12:27:33</t>
        </is>
      </c>
      <c>
        <v>0.259166666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7.775</v>
      </c>
    </row>
    <row>
      <c>
        <is>
          <t>1423164</t>
        </is>
      </c>
      <c>
        <v>1</v>
      </c>
      <c>
        <is>
          <t>İZMİR</t>
        </is>
      </c>
      <c>
        <v>SEFERİHİSAR</v>
      </c>
      <c>
        <is>
          <t>SANAYİ TR-4 35-14-M00307_956642534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15:44:00</t>
        </is>
      </c>
      <c>
        <is>
          <t>17.07.2020 19:15:24</t>
        </is>
      </c>
      <c>
        <v>3.523333333</v>
      </c>
      <c>
        <v>0</v>
      </c>
      <c>
        <v>1</v>
      </c>
      <c>
        <v>0</v>
      </c>
      <c>
        <v>0</v>
      </c>
      <c>
        <v>0</v>
      </c>
      <c>
        <v>3.523333</v>
      </c>
      <c>
        <v>0</v>
      </c>
      <c>
        <v>0</v>
      </c>
    </row>
    <row>
      <c>
        <is>
          <t>1423485</t>
        </is>
      </c>
      <c>
        <v>1</v>
      </c>
      <c>
        <is>
          <t>İZMİR</t>
        </is>
      </c>
      <c>
        <v>SEFERİHİSAR</v>
      </c>
      <c>
        <is>
          <t>SANAYİ TR-4 35-14-M00307_956642525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09:17:36</t>
        </is>
      </c>
      <c>
        <is>
          <t>18.07.2020 13:16:48</t>
        </is>
      </c>
      <c>
        <v>3.986666666</v>
      </c>
      <c>
        <v>0</v>
      </c>
      <c>
        <v>1</v>
      </c>
      <c>
        <v>0</v>
      </c>
      <c>
        <v>0</v>
      </c>
      <c>
        <v>0</v>
      </c>
      <c>
        <v>3.986667</v>
      </c>
      <c>
        <v>0</v>
      </c>
      <c>
        <v>0</v>
      </c>
    </row>
    <row>
      <c>
        <is>
          <t>1477886</t>
        </is>
      </c>
      <c>
        <v>1</v>
      </c>
      <c>
        <is>
          <t>İZMİR</t>
        </is>
      </c>
      <c>
        <v>KONAK</v>
      </c>
      <c>
        <is>
          <t>K-1637 35-01-K01637_912124762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19:23:34</t>
        </is>
      </c>
      <c>
        <is>
          <t>26.07.2020 20:32:07</t>
        </is>
      </c>
      <c>
        <v>1.1425</v>
      </c>
      <c>
        <v>0</v>
      </c>
      <c>
        <v>2</v>
      </c>
      <c>
        <v>0</v>
      </c>
      <c>
        <v>0</v>
      </c>
      <c>
        <v>0</v>
      </c>
      <c>
        <v>2.285</v>
      </c>
      <c>
        <v>0</v>
      </c>
      <c>
        <v>0</v>
      </c>
    </row>
    <row>
      <c>
        <is>
          <t>1422932</t>
        </is>
      </c>
      <c>
        <v>1</v>
      </c>
      <c>
        <is>
          <t>İZMİR</t>
        </is>
      </c>
      <c>
        <v>SEFERİHİSAR</v>
      </c>
      <c>
        <is>
          <t>İM-1/DM-1/A 35-14-M00313_961345622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10:02:13</t>
        </is>
      </c>
      <c>
        <is>
          <t>17.07.2020 11:53:35</t>
        </is>
      </c>
      <c>
        <v>1.856111111</v>
      </c>
      <c>
        <v>0</v>
      </c>
      <c>
        <v>7</v>
      </c>
      <c>
        <v>0</v>
      </c>
      <c>
        <v>0</v>
      </c>
      <c>
        <v>0</v>
      </c>
      <c>
        <v>12.992778</v>
      </c>
      <c>
        <v>0</v>
      </c>
      <c>
        <v>0</v>
      </c>
    </row>
    <row>
      <c>
        <is>
          <t>1424953</t>
        </is>
      </c>
      <c>
        <v>1</v>
      </c>
      <c>
        <is>
          <t>İZMİR</t>
        </is>
      </c>
      <c>
        <v>KEMALPAŞA</v>
      </c>
      <c>
        <is>
          <t>HALİLBEYLİ TR-1 KÖK 35-27-M01057_BAĞYURDU İSKİMAETİ HALİLBEYLİ TR-2/TR-3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07:16:20</t>
        </is>
      </c>
      <c>
        <is>
          <t>21.07.2020 07:41:27</t>
        </is>
      </c>
      <c>
        <v>0.418611111</v>
      </c>
      <c>
        <v>0</v>
      </c>
      <c>
        <v>0</v>
      </c>
      <c>
        <v>16</v>
      </c>
      <c>
        <v>130</v>
      </c>
      <c>
        <v>0</v>
      </c>
      <c>
        <v>0</v>
      </c>
      <c>
        <v>6.697778</v>
      </c>
      <c>
        <v>54.419444</v>
      </c>
    </row>
    <row>
      <c>
        <is>
          <t>1479886</t>
        </is>
      </c>
      <c>
        <v>1</v>
      </c>
      <c>
        <is>
          <t>İZMİR</t>
        </is>
      </c>
      <c>
        <v>MENEMEN</v>
      </c>
      <c>
        <is>
          <t>GÖKTEPE TR-2 35-28-M00270_35-28-M00270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14:17:51</t>
        </is>
      </c>
      <c>
        <is>
          <t>29.07.2020 14:47:44</t>
        </is>
      </c>
      <c>
        <v>0.498055555</v>
      </c>
      <c>
        <v>0</v>
      </c>
      <c>
        <v>0</v>
      </c>
      <c>
        <v>1</v>
      </c>
      <c>
        <v>199</v>
      </c>
      <c>
        <v>0</v>
      </c>
      <c>
        <v>0</v>
      </c>
      <c>
        <v>0.498056</v>
      </c>
      <c>
        <v>99.113055</v>
      </c>
    </row>
    <row>
      <c>
        <is>
          <t>1399729</t>
        </is>
      </c>
      <c>
        <v>1</v>
      </c>
      <c>
        <is>
          <t>İZMİR</t>
        </is>
      </c>
      <c>
        <v>SEFERİHİSAR</v>
      </c>
      <c>
        <is>
          <t>İM-1/DM-1/A 35-14-M00313_956643014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13:17:00</t>
        </is>
      </c>
      <c>
        <is>
          <t>11.07.2020 14:39:01</t>
        </is>
      </c>
      <c>
        <v>1.366944444</v>
      </c>
      <c>
        <v>0</v>
      </c>
      <c>
        <v>1</v>
      </c>
      <c>
        <v>0</v>
      </c>
      <c>
        <v>0</v>
      </c>
      <c>
        <v>0</v>
      </c>
      <c>
        <v>1.366944</v>
      </c>
      <c>
        <v>0</v>
      </c>
      <c>
        <v>0</v>
      </c>
    </row>
    <row>
      <c>
        <is>
          <t>1477814</t>
        </is>
      </c>
      <c>
        <v>1</v>
      </c>
      <c>
        <is>
          <t>İZMİR</t>
        </is>
      </c>
      <c>
        <v>KARABAĞLAR</v>
      </c>
      <c>
        <is>
          <t>M-1222 35-01-M01222_C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16:17:05</t>
        </is>
      </c>
      <c>
        <is>
          <t>26.07.2020 17:12:59</t>
        </is>
      </c>
      <c>
        <v>0.931666666</v>
      </c>
      <c>
        <v>0</v>
      </c>
      <c>
        <v>98</v>
      </c>
      <c>
        <v>0</v>
      </c>
      <c>
        <v>0</v>
      </c>
      <c>
        <v>0</v>
      </c>
      <c>
        <v>91.303333</v>
      </c>
      <c>
        <v>0</v>
      </c>
      <c>
        <v>0</v>
      </c>
    </row>
    <row>
      <c>
        <is>
          <t>1423467</t>
        </is>
      </c>
      <c>
        <v>1</v>
      </c>
      <c>
        <is>
          <t>İZMİR</t>
        </is>
      </c>
      <c>
        <v>TORBALI</v>
      </c>
      <c>
        <is>
          <t>SUBAŞI İM 35-26-A00002_KIRBAŞ-L01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18.07.2020 09:06:10</t>
        </is>
      </c>
      <c>
        <is>
          <t>18.07.2020 17:27:15</t>
        </is>
      </c>
      <c>
        <v>8.351388888</v>
      </c>
      <c>
        <v>0</v>
      </c>
      <c>
        <v>0</v>
      </c>
      <c>
        <v>30</v>
      </c>
      <c>
        <v>136</v>
      </c>
      <c>
        <v>0</v>
      </c>
      <c>
        <v>0</v>
      </c>
      <c>
        <v>250.541667</v>
      </c>
      <c>
        <v>1135.788889</v>
      </c>
    </row>
    <row>
      <c>
        <is>
          <t>1371917</t>
        </is>
      </c>
      <c>
        <v>1</v>
      </c>
      <c>
        <is>
          <t>İZMİR</t>
        </is>
      </c>
      <c>
        <v>TORBALI</v>
      </c>
      <c>
        <is>
          <t>SUBAŞI İM 35-26-A00002_KIRBAŞ-L01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18:18:40</t>
        </is>
      </c>
      <c>
        <is>
          <t>01.07.2020 19:21:53</t>
        </is>
      </c>
      <c>
        <v>1.053611111</v>
      </c>
      <c>
        <v>0</v>
      </c>
      <c>
        <v>0</v>
      </c>
      <c>
        <v>31</v>
      </c>
      <c>
        <v>137</v>
      </c>
      <c>
        <v>0</v>
      </c>
      <c>
        <v>0</v>
      </c>
      <c>
        <v>32.661944</v>
      </c>
      <c>
        <v>144.344722</v>
      </c>
    </row>
    <row>
      <c>
        <is>
          <t>1479001</t>
        </is>
      </c>
      <c>
        <v>1</v>
      </c>
      <c>
        <is>
          <t>İZMİR</t>
        </is>
      </c>
      <c>
        <v>TORBALI</v>
      </c>
      <c>
        <is>
          <t>SUBAŞI İM 35-26-A00002_KIRBAŞ-L01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15:32:37</t>
        </is>
      </c>
      <c>
        <is>
          <t>28.07.2020 15:48:13</t>
        </is>
      </c>
      <c>
        <v>0.26</v>
      </c>
      <c>
        <v>0</v>
      </c>
      <c>
        <v>0</v>
      </c>
      <c>
        <v>31</v>
      </c>
      <c>
        <v>138</v>
      </c>
      <c>
        <v>0</v>
      </c>
      <c>
        <v>0</v>
      </c>
      <c>
        <v>8.06</v>
      </c>
      <c>
        <v>35.88</v>
      </c>
    </row>
    <row>
      <c>
        <is>
          <t>1479080</t>
        </is>
      </c>
      <c>
        <v>1</v>
      </c>
      <c>
        <is>
          <t>İZMİR</t>
        </is>
      </c>
      <c>
        <v>TORBALI</v>
      </c>
      <c>
        <is>
          <t>SUBAŞI İM 35-26-A00002_KIRBAŞ-L01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28.07.2020 16:10:02</t>
        </is>
      </c>
      <c>
        <is>
          <t>28.07.2020 16:13:00</t>
        </is>
      </c>
      <c>
        <v>0.049444444</v>
      </c>
      <c>
        <v>0</v>
      </c>
      <c>
        <v>0</v>
      </c>
      <c>
        <v>31</v>
      </c>
      <c>
        <v>138</v>
      </c>
      <c>
        <v>0</v>
      </c>
      <c>
        <v>0</v>
      </c>
      <c>
        <v>1.532778</v>
      </c>
      <c>
        <v>6.823333</v>
      </c>
    </row>
    <row>
      <c>
        <is>
          <t>1480884</t>
        </is>
      </c>
      <c>
        <v>1</v>
      </c>
      <c>
        <is>
          <t>İZMİR</t>
        </is>
      </c>
      <c>
        <v>TORBALI</v>
      </c>
      <c>
        <is>
          <t>SUBAŞI İM 35-26-A00002_TRAFO 15.8 GİRİŞ-L05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01:45:34</t>
        </is>
      </c>
      <c>
        <is>
          <t>31.07.2020 02:11:00</t>
        </is>
      </c>
      <c>
        <v>0.423888888</v>
      </c>
      <c>
        <v>8</v>
      </c>
      <c>
        <v>990</v>
      </c>
      <c>
        <v>108</v>
      </c>
      <c>
        <v>1380</v>
      </c>
      <c>
        <v>3.391111</v>
      </c>
      <c>
        <v>419.649999</v>
      </c>
      <c>
        <v>45.78</v>
      </c>
      <c>
        <v>584.966665</v>
      </c>
    </row>
    <row>
      <c>
        <is>
          <t>1481313</t>
        </is>
      </c>
      <c>
        <v>1</v>
      </c>
      <c>
        <is>
          <t>İZMİR</t>
        </is>
      </c>
      <c>
        <v>TORBALI</v>
      </c>
      <c>
        <is>
          <t>SUBAŞI İM 35-26-A00002_NAİME-L03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22:15:45</t>
        </is>
      </c>
      <c>
        <is>
          <t>31.07.2020 22:46:00</t>
        </is>
      </c>
      <c>
        <v>0.504166666</v>
      </c>
      <c>
        <v>0</v>
      </c>
      <c>
        <v>0</v>
      </c>
      <c>
        <v>41</v>
      </c>
      <c>
        <v>382</v>
      </c>
      <c>
        <v>0</v>
      </c>
      <c>
        <v>0</v>
      </c>
      <c>
        <v>20.670833</v>
      </c>
      <c>
        <v>192.591666</v>
      </c>
    </row>
    <row>
      <c>
        <is>
          <t>1424201</t>
        </is>
      </c>
      <c>
        <v>1</v>
      </c>
      <c>
        <is>
          <t>İZMİR</t>
        </is>
      </c>
      <c>
        <v>TORBALI</v>
      </c>
      <c>
        <is>
          <t>SUBAŞI İM 35-26-A00002_NAİME-L03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16:35:17</t>
        </is>
      </c>
      <c>
        <is>
          <t>19.07.2020 17:07:55</t>
        </is>
      </c>
      <c>
        <v>0.543888888</v>
      </c>
      <c>
        <v>0</v>
      </c>
      <c>
        <v>0</v>
      </c>
      <c>
        <v>40</v>
      </c>
      <c>
        <v>450</v>
      </c>
      <c>
        <v>0</v>
      </c>
      <c>
        <v>0</v>
      </c>
      <c>
        <v>21.755556</v>
      </c>
      <c>
        <v>244.75</v>
      </c>
    </row>
    <row>
      <c>
        <is>
          <t>1410354</t>
        </is>
      </c>
      <c>
        <v>1</v>
      </c>
      <c>
        <is>
          <t>İZMİR</t>
        </is>
      </c>
      <c>
        <v>KARABAĞLAR</v>
      </c>
      <c>
        <is>
          <t>K-1557 35-01-K01557_35-01-K01557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14:16:49</t>
        </is>
      </c>
      <c>
        <is>
          <t>12.07.2020 16:07:00</t>
        </is>
      </c>
      <c>
        <v>1.836388888</v>
      </c>
      <c>
        <v>1</v>
      </c>
      <c>
        <v>541</v>
      </c>
      <c>
        <v>0</v>
      </c>
      <c>
        <v>0</v>
      </c>
      <c>
        <v>1.836389</v>
      </c>
      <c>
        <v>993.486388</v>
      </c>
      <c>
        <v>0</v>
      </c>
      <c>
        <v>0</v>
      </c>
    </row>
    <row>
      <c>
        <is>
          <t>1479650</t>
        </is>
      </c>
      <c>
        <v>1</v>
      </c>
      <c>
        <is>
          <t>İZMİR</t>
        </is>
      </c>
      <c>
        <v>KARABAĞLAR</v>
      </c>
      <c>
        <is>
          <t>K-3593 35-01-K03593_C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11:23:29</t>
        </is>
      </c>
      <c>
        <is>
          <t>29.07.2020 12:01:04</t>
        </is>
      </c>
      <c>
        <v>0.626388888</v>
      </c>
      <c>
        <v>0</v>
      </c>
      <c>
        <v>19</v>
      </c>
      <c>
        <v>0</v>
      </c>
      <c>
        <v>0</v>
      </c>
      <c>
        <v>0</v>
      </c>
      <c>
        <v>11.901389</v>
      </c>
      <c>
        <v>0</v>
      </c>
      <c>
        <v>0</v>
      </c>
    </row>
    <row>
      <c>
        <is>
          <t>1476607</t>
        </is>
      </c>
      <c>
        <v>1</v>
      </c>
      <c>
        <is>
          <t>İZMİR</t>
        </is>
      </c>
      <c>
        <v>BUCA</v>
      </c>
      <c>
        <is>
          <t>K-1211 35-03-K01211_910775888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09:39:58</t>
        </is>
      </c>
      <c>
        <is>
          <t>24.07.2020 14:07:38</t>
        </is>
      </c>
      <c>
        <v>4.461111111</v>
      </c>
      <c>
        <v>0</v>
      </c>
      <c>
        <v>1</v>
      </c>
      <c>
        <v>0</v>
      </c>
      <c>
        <v>0</v>
      </c>
      <c>
        <v>0</v>
      </c>
      <c>
        <v>4.461111</v>
      </c>
      <c>
        <v>0</v>
      </c>
      <c>
        <v>0</v>
      </c>
    </row>
    <row>
      <c>
        <is>
          <t>1424701</t>
        </is>
      </c>
      <c>
        <v>1</v>
      </c>
      <c>
        <is>
          <t>İZMİR</t>
        </is>
      </c>
      <c>
        <v>GÜZELBAHÇE</v>
      </c>
      <c>
        <is>
          <t>K-1923 35-10-K01923_98098984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20.07.2020 16:19:48</t>
        </is>
      </c>
      <c>
        <is>
          <t>20.07.2020 17:53:06</t>
        </is>
      </c>
      <c>
        <v>1.555</v>
      </c>
      <c>
        <v>0</v>
      </c>
      <c>
        <v>7</v>
      </c>
      <c>
        <v>0</v>
      </c>
      <c>
        <v>0</v>
      </c>
      <c>
        <v>0</v>
      </c>
      <c>
        <v>10.885</v>
      </c>
      <c>
        <v>0</v>
      </c>
      <c>
        <v>0</v>
      </c>
    </row>
    <row>
      <c>
        <is>
          <t>1479873</t>
        </is>
      </c>
      <c>
        <v>1</v>
      </c>
      <c>
        <is>
          <t>İZMİR</t>
        </is>
      </c>
      <c>
        <v>KARABAĞLAR</v>
      </c>
      <c>
        <is>
          <t>K-1074 35-01-K01074_35-01-K01074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15:05:21</t>
        </is>
      </c>
      <c>
        <is>
          <t>29.07.2020 16:25:28</t>
        </is>
      </c>
      <c>
        <v>1.335277777</v>
      </c>
      <c>
        <v>1</v>
      </c>
      <c>
        <v>803</v>
      </c>
      <c>
        <v>0</v>
      </c>
      <c>
        <v>0</v>
      </c>
      <c>
        <v>1.335278</v>
      </c>
      <c>
        <v>1072.228055</v>
      </c>
      <c>
        <v>0</v>
      </c>
      <c>
        <v>0</v>
      </c>
    </row>
    <row>
      <c>
        <is>
          <t>1465914</t>
        </is>
      </c>
      <c>
        <v>1</v>
      </c>
      <c>
        <is>
          <t>İZMİR</t>
        </is>
      </c>
      <c>
        <v>ÇİĞLİ</v>
      </c>
      <c>
        <is>
          <t>HARMANDALI DM-2 (M-200) 35-09-M00200_M-219-M01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07:02:59</t>
        </is>
      </c>
      <c>
        <is>
          <t>23.07.2020 10:05:00</t>
        </is>
      </c>
      <c>
        <v>3.033611111</v>
      </c>
      <c>
        <v>4</v>
      </c>
      <c>
        <v>0</v>
      </c>
      <c>
        <v>1</v>
      </c>
      <c>
        <v>0</v>
      </c>
      <c>
        <v>12.134444</v>
      </c>
      <c>
        <v>0</v>
      </c>
      <c>
        <v>3.033611</v>
      </c>
      <c>
        <v>0</v>
      </c>
    </row>
    <row>
      <c>
        <is>
          <t>1386652</t>
        </is>
      </c>
      <c>
        <v>1</v>
      </c>
      <c>
        <is>
          <t>İZMİR</t>
        </is>
      </c>
      <c>
        <v>KARABAĞLAR</v>
      </c>
      <c>
        <is>
          <t>K-4832 35-01-K04832_72410839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09:51:00</t>
        </is>
      </c>
      <c>
        <is>
          <t>07.07.2020 12:49:35</t>
        </is>
      </c>
      <c>
        <v>2.976388888</v>
      </c>
      <c>
        <v>0</v>
      </c>
      <c>
        <v>46</v>
      </c>
      <c>
        <v>0</v>
      </c>
      <c>
        <v>0</v>
      </c>
      <c>
        <v>0</v>
      </c>
      <c>
        <v>136.913889</v>
      </c>
      <c>
        <v>0</v>
      </c>
      <c>
        <v>0</v>
      </c>
    </row>
    <row>
      <c>
        <is>
          <t>1423639</t>
        </is>
      </c>
      <c>
        <v>1</v>
      </c>
      <c>
        <is>
          <t>İZMİR</t>
        </is>
      </c>
      <c>
        <v>GÜZELBAHÇE</v>
      </c>
      <c>
        <is>
          <t>K-1923 35-10-K01923_F k1923f1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14:11:23</t>
        </is>
      </c>
      <c>
        <is>
          <t>18.07.2020 14:56:56</t>
        </is>
      </c>
      <c>
        <v>0.759166666</v>
      </c>
      <c>
        <v>0</v>
      </c>
      <c>
        <v>63</v>
      </c>
      <c>
        <v>0</v>
      </c>
      <c>
        <v>0</v>
      </c>
      <c>
        <v>0</v>
      </c>
      <c>
        <v>47.8275</v>
      </c>
      <c>
        <v>0</v>
      </c>
      <c>
        <v>0</v>
      </c>
    </row>
    <row>
      <c>
        <is>
          <t>1435188</t>
        </is>
      </c>
      <c>
        <v>1</v>
      </c>
      <c>
        <is>
          <t>İZMİR</t>
        </is>
      </c>
      <c>
        <v>GAZİEMİR</v>
      </c>
      <c>
        <is>
          <t>K-3409 35-08-K03409_A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14:09:00</t>
        </is>
      </c>
      <c>
        <is>
          <t>21.07.2020 14:16:17</t>
        </is>
      </c>
      <c>
        <v>0.121388888</v>
      </c>
      <c>
        <v>0</v>
      </c>
      <c>
        <v>146</v>
      </c>
      <c>
        <v>0</v>
      </c>
      <c>
        <v>0</v>
      </c>
      <c>
        <v>0</v>
      </c>
      <c>
        <v>17.722778</v>
      </c>
      <c>
        <v>0</v>
      </c>
      <c>
        <v>0</v>
      </c>
    </row>
    <row>
      <c>
        <is>
          <t>1424529</t>
        </is>
      </c>
      <c>
        <v>1</v>
      </c>
      <c>
        <is>
          <t>İZMİR</t>
        </is>
      </c>
      <c>
        <v>TORBALI</v>
      </c>
      <c>
        <is>
          <t>DM-2/11 35-26-M00831_956628474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10:54:35</t>
        </is>
      </c>
      <c>
        <is>
          <t>20.07.2020 15:52:34</t>
        </is>
      </c>
      <c>
        <v>4.966388888</v>
      </c>
      <c>
        <v>0</v>
      </c>
      <c>
        <v>7</v>
      </c>
      <c>
        <v>0</v>
      </c>
      <c>
        <v>0</v>
      </c>
      <c>
        <v>0</v>
      </c>
      <c>
        <v>34.764722</v>
      </c>
      <c>
        <v>0</v>
      </c>
      <c>
        <v>0</v>
      </c>
    </row>
    <row>
      <c>
        <is>
          <t>1478078</t>
        </is>
      </c>
      <c>
        <v>1</v>
      </c>
      <c>
        <is>
          <t>İZMİR</t>
        </is>
      </c>
      <c>
        <v>KARABAĞLAR</v>
      </c>
      <c>
        <is>
          <t>K-4832 35-01-K04832_72410839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09:24:00</t>
        </is>
      </c>
      <c>
        <is>
          <t>27.07.2020 10:24:19</t>
        </is>
      </c>
      <c>
        <v>1.005277777</v>
      </c>
      <c>
        <v>0</v>
      </c>
      <c>
        <v>46</v>
      </c>
      <c>
        <v>0</v>
      </c>
      <c>
        <v>0</v>
      </c>
      <c>
        <v>0</v>
      </c>
      <c>
        <v>46.242778</v>
      </c>
      <c>
        <v>0</v>
      </c>
      <c>
        <v>0</v>
      </c>
    </row>
    <row>
      <c>
        <is>
          <t>1422741</t>
        </is>
      </c>
      <c>
        <v>1</v>
      </c>
      <c>
        <is>
          <t>İZMİR</t>
        </is>
      </c>
      <c>
        <v>TORBALI</v>
      </c>
      <c>
        <is>
          <t>KIRBAŞI TR-1 35-26-L00319_12125129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21:33:43</t>
        </is>
      </c>
      <c>
        <is>
          <t>16.07.2020 23:09:32</t>
        </is>
      </c>
      <c>
        <v>1.596944444</v>
      </c>
      <c>
        <v>0</v>
      </c>
      <c>
        <v>0</v>
      </c>
      <c>
        <v>0</v>
      </c>
      <c>
        <v>96</v>
      </c>
      <c>
        <v>0</v>
      </c>
      <c>
        <v>0</v>
      </c>
      <c>
        <v>0</v>
      </c>
      <c>
        <v>153.306667</v>
      </c>
    </row>
    <row>
      <c>
        <is>
          <t>1374788</t>
        </is>
      </c>
      <c>
        <v>1</v>
      </c>
      <c>
        <is>
          <t>İZMİR</t>
        </is>
      </c>
      <c>
        <v>SEFERİHİSAR</v>
      </c>
      <c>
        <is>
          <t>DM-1/TR-26 35-14-M00302_956643564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12:27:03</t>
        </is>
      </c>
      <c>
        <is>
          <t>05.07.2020 14:18:29</t>
        </is>
      </c>
      <c>
        <v>1.857222222</v>
      </c>
      <c>
        <v>0</v>
      </c>
      <c>
        <v>3</v>
      </c>
      <c>
        <v>0</v>
      </c>
      <c>
        <v>0</v>
      </c>
      <c>
        <v>0</v>
      </c>
      <c>
        <v>5.571667</v>
      </c>
      <c>
        <v>0</v>
      </c>
      <c>
        <v>0</v>
      </c>
    </row>
    <row>
      <c>
        <is>
          <t>1478571</t>
        </is>
      </c>
      <c>
        <v>1</v>
      </c>
      <c>
        <is>
          <t>İZMİR</t>
        </is>
      </c>
      <c>
        <v>KONAK</v>
      </c>
      <c>
        <is>
          <t>K-1580 35-01-K01580_912853321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08:26:53</t>
        </is>
      </c>
      <c>
        <is>
          <t>28.07.2020 09:11:16</t>
        </is>
      </c>
      <c>
        <v>0.739722222</v>
      </c>
      <c>
        <v>0</v>
      </c>
      <c>
        <v>1</v>
      </c>
      <c>
        <v>0</v>
      </c>
      <c>
        <v>0</v>
      </c>
      <c>
        <v>0</v>
      </c>
      <c>
        <v>0.739722</v>
      </c>
      <c>
        <v>0</v>
      </c>
      <c>
        <v>0</v>
      </c>
    </row>
    <row>
      <c>
        <is>
          <t>1479406</t>
        </is>
      </c>
      <c>
        <v>1</v>
      </c>
      <c>
        <is>
          <t>İZMİR</t>
        </is>
      </c>
      <c>
        <v>KONAK</v>
      </c>
      <c>
        <is>
          <t>K-1580 35-01-K01580_911843528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07:50:31</t>
        </is>
      </c>
      <c>
        <is>
          <t>29.07.2020 10:00:04</t>
        </is>
      </c>
      <c>
        <v>2.159166666</v>
      </c>
      <c>
        <v>0</v>
      </c>
      <c>
        <v>4</v>
      </c>
      <c>
        <v>0</v>
      </c>
      <c>
        <v>0</v>
      </c>
      <c>
        <v>0</v>
      </c>
      <c>
        <v>8.636667</v>
      </c>
      <c>
        <v>0</v>
      </c>
      <c>
        <v>0</v>
      </c>
    </row>
    <row>
      <c>
        <is>
          <t>1386219</t>
        </is>
      </c>
      <c>
        <v>1</v>
      </c>
      <c>
        <is>
          <t>MANİSA</t>
        </is>
      </c>
      <c>
        <v>SARUHANLI</v>
      </c>
      <c>
        <is>
          <t>SARUHANLI DM 45-80-M00001_SARUHANLI ŞEHİR-1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22:56:26</t>
        </is>
      </c>
      <c>
        <is>
          <t>06.07.2020 23:21:19</t>
        </is>
      </c>
      <c>
        <v>0.414722222</v>
      </c>
      <c>
        <v>23</v>
      </c>
      <c>
        <v>2510</v>
      </c>
      <c>
        <v>33</v>
      </c>
      <c>
        <v>10</v>
      </c>
      <c>
        <v>9.538611</v>
      </c>
      <c>
        <v>1040.952777</v>
      </c>
      <c>
        <v>13.685833</v>
      </c>
      <c>
        <v>4.147222</v>
      </c>
    </row>
    <row>
      <c>
        <is>
          <t>1398067</t>
        </is>
      </c>
      <c>
        <v>1</v>
      </c>
      <c>
        <is>
          <t>MANİSA</t>
        </is>
      </c>
      <c>
        <v>SARUHANLI</v>
      </c>
      <c>
        <is>
          <t>SARUHANLI TR-27 45-80-M00027_A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07:48:13</t>
        </is>
      </c>
      <c>
        <is>
          <t>09.07.2020 09:04:06</t>
        </is>
      </c>
      <c>
        <v>1.264722222</v>
      </c>
      <c>
        <v>0</v>
      </c>
      <c>
        <v>95</v>
      </c>
      <c>
        <v>0</v>
      </c>
      <c>
        <v>0</v>
      </c>
      <c>
        <v>0</v>
      </c>
      <c>
        <v>120.148611</v>
      </c>
      <c>
        <v>0</v>
      </c>
      <c>
        <v>0</v>
      </c>
    </row>
    <row>
      <c>
        <is>
          <t>1399703</t>
        </is>
      </c>
      <c>
        <v>1</v>
      </c>
      <c>
        <is>
          <t>İZMİR</t>
        </is>
      </c>
      <c>
        <v>SEFERİHİSAR</v>
      </c>
      <c>
        <is>
          <t>İM-1/TR-8 35-14-M00301_95000119481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12:41:00</t>
        </is>
      </c>
      <c>
        <is>
          <t>11.07.2020 13:10:57</t>
        </is>
      </c>
      <c>
        <v>0.499166666</v>
      </c>
      <c>
        <v>0</v>
      </c>
      <c>
        <v>1</v>
      </c>
      <c>
        <v>0</v>
      </c>
      <c>
        <v>0</v>
      </c>
      <c>
        <v>0</v>
      </c>
      <c>
        <v>0.499167</v>
      </c>
      <c>
        <v>0</v>
      </c>
      <c>
        <v>0</v>
      </c>
    </row>
    <row>
      <c>
        <is>
          <t>1399222</t>
        </is>
      </c>
      <c>
        <v>1</v>
      </c>
      <c>
        <is>
          <t>MANİSA</t>
        </is>
      </c>
      <c>
        <v>SOMA</v>
      </c>
      <c>
        <is>
          <t>SOMA DM-1 45-82-M00050_TR-7/2-M11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16:19:53</t>
        </is>
      </c>
      <c>
        <is>
          <t>10.07.2020 17:00:00</t>
        </is>
      </c>
      <c>
        <v>0.668611111</v>
      </c>
      <c>
        <v>10</v>
      </c>
      <c>
        <v>2390</v>
      </c>
      <c>
        <v>0</v>
      </c>
      <c>
        <v>125</v>
      </c>
      <c>
        <v>6.686111</v>
      </c>
      <c>
        <v>1597.980555</v>
      </c>
      <c>
        <v>0</v>
      </c>
      <c>
        <v>83.576389</v>
      </c>
    </row>
    <row>
      <c>
        <is>
          <t>1399504</t>
        </is>
      </c>
      <c>
        <v>1</v>
      </c>
      <c>
        <is>
          <t>MANİSA</t>
        </is>
      </c>
      <c>
        <v>SOMA</v>
      </c>
      <c>
        <is>
          <t>SOMA A SANTRALİ İM/DM 45-82-A00001_IŞIKLAR-1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07:30:12</t>
        </is>
      </c>
      <c>
        <is>
          <t>11.07.2020 07:44:13</t>
        </is>
      </c>
      <c>
        <v>0.233611111</v>
      </c>
      <c>
        <v>0</v>
      </c>
      <c>
        <v>0</v>
      </c>
      <c>
        <v>24</v>
      </c>
      <c>
        <v>150</v>
      </c>
      <c>
        <v>0</v>
      </c>
      <c>
        <v>0</v>
      </c>
      <c>
        <v>5.606667</v>
      </c>
      <c>
        <v>35.041667</v>
      </c>
    </row>
    <row>
      <c>
        <is>
          <t>1422503</t>
        </is>
      </c>
      <c>
        <v>1</v>
      </c>
      <c>
        <is>
          <t>MANİSA</t>
        </is>
      </c>
      <c>
        <v>SOMA</v>
      </c>
      <c>
        <is>
          <t>SOMA A SANTRALİ İM/DM 45-82-A00001_KIRKAĞAÇ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12:52:00</t>
        </is>
      </c>
      <c>
        <is>
          <t>16.07.2020 13:58:30</t>
        </is>
      </c>
      <c>
        <v>1.108495277</v>
      </c>
      <c>
        <v>7</v>
      </c>
      <c>
        <v>447</v>
      </c>
      <c>
        <v>232</v>
      </c>
      <c>
        <v>373</v>
      </c>
      <c>
        <v>7.759467</v>
      </c>
      <c>
        <v>495.497389</v>
      </c>
      <c>
        <v>257.170904</v>
      </c>
      <c>
        <v>413.468738</v>
      </c>
    </row>
    <row>
      <c>
        <is>
          <t>1374163</t>
        </is>
      </c>
      <c>
        <v>1</v>
      </c>
      <c>
        <is>
          <t>İZMİR</t>
        </is>
      </c>
      <c>
        <v>ÇİĞLİ</v>
      </c>
      <c>
        <is>
          <t>M-2548 35-09-M02548_DAĞITIM TRF M-2548-M03 M03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15:18:59</t>
        </is>
      </c>
      <c>
        <is>
          <t>04.07.2020 19:24:00</t>
        </is>
      </c>
      <c>
        <v>4.083611111</v>
      </c>
      <c>
        <v>2</v>
      </c>
      <c>
        <v>79</v>
      </c>
      <c>
        <v>0</v>
      </c>
      <c>
        <v>0</v>
      </c>
      <c>
        <v>8.167222</v>
      </c>
      <c>
        <v>322.605278</v>
      </c>
      <c>
        <v>0</v>
      </c>
      <c>
        <v>0</v>
      </c>
    </row>
    <row>
      <c>
        <is>
          <t>1411967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45-82-A00001_HatBaşıAyırıcı_53135477 L15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10:13:38</t>
        </is>
      </c>
      <c>
        <is>
          <t>15.07.2020 11:58:44</t>
        </is>
      </c>
      <c>
        <v>1.751666666</v>
      </c>
      <c>
        <v>0</v>
      </c>
      <c>
        <v>0</v>
      </c>
      <c>
        <v>2</v>
      </c>
      <c>
        <v>156</v>
      </c>
      <c>
        <v>0</v>
      </c>
      <c>
        <v>0</v>
      </c>
      <c>
        <v>3.503333</v>
      </c>
      <c>
        <v>273.26</v>
      </c>
    </row>
    <row>
      <c>
        <is>
          <t>1422359</t>
        </is>
      </c>
      <c>
        <v>1</v>
      </c>
      <c>
        <is>
          <t>MANİSA</t>
        </is>
      </c>
      <c>
        <v>SOMA</v>
      </c>
      <c>
        <is>
          <t>SOMA A SANTRALİ İM/DM 45-82-A00001_DENİŞ-1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08:21:00</t>
        </is>
      </c>
      <c>
        <is>
          <t>16.07.2020 08:49:00</t>
        </is>
      </c>
      <c>
        <v>0.466666666</v>
      </c>
      <c>
        <v>0</v>
      </c>
      <c>
        <v>0</v>
      </c>
      <c>
        <v>5</v>
      </c>
      <c>
        <v>0</v>
      </c>
      <c>
        <v>0</v>
      </c>
      <c>
        <v>0</v>
      </c>
      <c>
        <v>2.333333</v>
      </c>
      <c>
        <v>0</v>
      </c>
    </row>
    <row>
      <c>
        <is>
          <t>1477123</t>
        </is>
      </c>
      <c>
        <v>1</v>
      </c>
      <c>
        <is>
          <t>İZMİR</t>
        </is>
      </c>
      <c>
        <v>ÇİĞLİ</v>
      </c>
      <c>
        <is>
          <t>K-1859 35-09-K01859_966362633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09:01:55</t>
        </is>
      </c>
      <c>
        <is>
          <t>25.07.2020 11:01:28</t>
        </is>
      </c>
      <c>
        <v>1.9925</v>
      </c>
      <c>
        <v>0</v>
      </c>
      <c>
        <v>1</v>
      </c>
      <c>
        <v>0</v>
      </c>
      <c>
        <v>0</v>
      </c>
      <c>
        <v>0</v>
      </c>
      <c>
        <v>1.9925</v>
      </c>
      <c>
        <v>0</v>
      </c>
      <c>
        <v>0</v>
      </c>
    </row>
    <row>
      <c>
        <is>
          <t>1398725</t>
        </is>
      </c>
      <c>
        <v>1</v>
      </c>
      <c>
        <is>
          <t>İZMİR</t>
        </is>
      </c>
      <c>
        <v>ÇİĞLİ</v>
      </c>
      <c>
        <is>
          <t>K-1464 35-09-K01464_910224249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01:47:01</t>
        </is>
      </c>
      <c>
        <is>
          <t>10.07.2020 04:13:36</t>
        </is>
      </c>
      <c>
        <v>2.443055555</v>
      </c>
      <c>
        <v>0</v>
      </c>
      <c>
        <v>9</v>
      </c>
      <c>
        <v>0</v>
      </c>
      <c>
        <v>0</v>
      </c>
      <c>
        <v>0</v>
      </c>
      <c>
        <v>21.9875</v>
      </c>
      <c>
        <v>0</v>
      </c>
      <c>
        <v>0</v>
      </c>
    </row>
    <row>
      <c>
        <is>
          <t>1424044</t>
        </is>
      </c>
      <c>
        <v>1</v>
      </c>
      <c>
        <is>
          <t>MANİSA</t>
        </is>
      </c>
      <c>
        <v>SOMA</v>
      </c>
      <c>
        <is>
          <t>SOMA A SANTRALİ İM/DM 45-82-A00001_DENİŞ-1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10:54:01</t>
        </is>
      </c>
      <c>
        <is>
          <t>19.07.2020 12:50:53</t>
        </is>
      </c>
      <c>
        <v>1.947777777</v>
      </c>
      <c>
        <v>0</v>
      </c>
      <c>
        <v>0</v>
      </c>
      <c>
        <v>5</v>
      </c>
      <c>
        <v>0</v>
      </c>
      <c>
        <v>0</v>
      </c>
      <c>
        <v>0</v>
      </c>
      <c>
        <v>9.738889</v>
      </c>
      <c>
        <v>0</v>
      </c>
    </row>
    <row>
      <c>
        <is>
          <t>1480233</t>
        </is>
      </c>
      <c>
        <v>1</v>
      </c>
      <c>
        <is>
          <t>İZMİR</t>
        </is>
      </c>
      <c>
        <v>ÇİĞLİ</v>
      </c>
      <c>
        <is>
          <t>K-4282 35-09-K04282_C k4282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01:22:59</t>
        </is>
      </c>
      <c>
        <is>
          <t>30.07.2020 04:36:52</t>
        </is>
      </c>
      <c>
        <v>3.231388888</v>
      </c>
      <c>
        <v>0</v>
      </c>
      <c>
        <v>100</v>
      </c>
      <c>
        <v>0</v>
      </c>
      <c>
        <v>0</v>
      </c>
      <c>
        <v>0</v>
      </c>
      <c>
        <v>323.138889</v>
      </c>
      <c>
        <v>0</v>
      </c>
      <c>
        <v>0</v>
      </c>
    </row>
    <row>
      <c>
        <is>
          <t>1480438</t>
        </is>
      </c>
      <c>
        <v>1</v>
      </c>
      <c>
        <is>
          <t>İZMİR</t>
        </is>
      </c>
      <c>
        <v>ÇİĞLİ</v>
      </c>
      <c>
        <is>
          <t>K-4282 35-09-K04282_C c2b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12:09:50</t>
        </is>
      </c>
      <c>
        <is>
          <t>30.07.2020 13:53:36</t>
        </is>
      </c>
      <c>
        <v>1.729444444</v>
      </c>
      <c>
        <v>0</v>
      </c>
      <c>
        <v>98</v>
      </c>
      <c>
        <v>0</v>
      </c>
      <c>
        <v>0</v>
      </c>
      <c>
        <v>0</v>
      </c>
      <c>
        <v>169.485556</v>
      </c>
      <c>
        <v>0</v>
      </c>
      <c>
        <v>0</v>
      </c>
    </row>
    <row>
      <c>
        <is>
          <t>1423736</t>
        </is>
      </c>
      <c>
        <v>1</v>
      </c>
      <c>
        <is>
          <t>MANİSA</t>
        </is>
      </c>
      <c>
        <v>SOMA</v>
      </c>
      <c>
        <is>
          <t>SOMA A SANTRALİ İM/DM 45-82-A00001_KIRKAĞAÇ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17:13:33</t>
        </is>
      </c>
      <c>
        <is>
          <t>18.07.2020 17:39:00</t>
        </is>
      </c>
      <c>
        <v>0.424166666</v>
      </c>
      <c>
        <v>6</v>
      </c>
      <c>
        <v>446</v>
      </c>
      <c>
        <v>231</v>
      </c>
      <c>
        <v>365</v>
      </c>
      <c>
        <v>2.545</v>
      </c>
      <c>
        <v>189.178333</v>
      </c>
      <c>
        <v>97.9825</v>
      </c>
      <c>
        <v>154.820833</v>
      </c>
    </row>
    <row>
      <c>
        <is>
          <t>1397848</t>
        </is>
      </c>
      <c>
        <v>1</v>
      </c>
      <c>
        <is>
          <t>MANİSA</t>
        </is>
      </c>
      <c>
        <v>SOMA</v>
      </c>
      <c>
        <is>
          <t>SOMA DM-1 45-82-M00050_DM-2-M05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18:26:12</t>
        </is>
      </c>
      <c>
        <is>
          <t>08.07.2020 18:47:00</t>
        </is>
      </c>
      <c>
        <v>0.346666666</v>
      </c>
      <c>
        <v>1</v>
      </c>
      <c>
        <v>662</v>
      </c>
      <c>
        <v>0</v>
      </c>
      <c>
        <v>0</v>
      </c>
      <c>
        <v>0.346667</v>
      </c>
      <c>
        <v>229.493333</v>
      </c>
      <c>
        <v>0</v>
      </c>
      <c>
        <v>0</v>
      </c>
    </row>
    <row>
      <c>
        <is>
          <t>1398761</t>
        </is>
      </c>
      <c>
        <v>1</v>
      </c>
      <c>
        <is>
          <t>MANİSA</t>
        </is>
      </c>
      <c>
        <v>SOMA</v>
      </c>
      <c>
        <is>
          <t>SOMA DM-1 45-82-M00050_DM-4-M13 M13</t>
        </is>
      </c>
      <c>
        <v>OG Fider Açması</v>
      </c>
      <c>
        <is>
          <t>İletim</t>
        </is>
      </c>
      <c>
        <v>Uzun</v>
      </c>
      <c>
        <v>Şebeke işletmecisi</v>
      </c>
      <c>
        <v>Bildirimsiz</v>
      </c>
      <c>
        <is>
          <t>10.07.2020 06:29:16</t>
        </is>
      </c>
      <c>
        <is>
          <t>10.07.2020 06:56:00</t>
        </is>
      </c>
      <c>
        <v>0.445555555</v>
      </c>
      <c>
        <v>97</v>
      </c>
      <c>
        <v>21155</v>
      </c>
      <c>
        <v>1</v>
      </c>
      <c>
        <v>0</v>
      </c>
      <c>
        <v>43.218889</v>
      </c>
      <c>
        <v>9425.727766</v>
      </c>
      <c>
        <v>0.445556</v>
      </c>
      <c>
        <v>0</v>
      </c>
    </row>
    <row>
      <c>
        <is>
          <t>1479942</t>
        </is>
      </c>
      <c>
        <v>1</v>
      </c>
      <c>
        <is>
          <t>İZMİR</t>
        </is>
      </c>
      <c>
        <v>ÇİĞLİ</v>
      </c>
      <c>
        <is>
          <t>K-1860 35-09-K01860_97749386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14:58:06</t>
        </is>
      </c>
      <c>
        <is>
          <t>29.07.2020 17:13:07</t>
        </is>
      </c>
      <c>
        <v>2.250277777</v>
      </c>
      <c>
        <v>0</v>
      </c>
      <c>
        <v>8</v>
      </c>
      <c>
        <v>0</v>
      </c>
      <c>
        <v>0</v>
      </c>
      <c>
        <v>0</v>
      </c>
      <c>
        <v>18.002222</v>
      </c>
      <c>
        <v>0</v>
      </c>
      <c>
        <v>0</v>
      </c>
    </row>
    <row>
      <c>
        <is>
          <t>1411005</t>
        </is>
      </c>
      <c>
        <v>1</v>
      </c>
      <c>
        <is>
          <t>İZMİR</t>
        </is>
      </c>
      <c>
        <v>ÇİĞLİ</v>
      </c>
      <c>
        <is>
          <t>M-2549 35-09-M02549_912427743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17:36:31</t>
        </is>
      </c>
      <c>
        <is>
          <t>13.07.2020 18:37:26</t>
        </is>
      </c>
      <c>
        <v>1.015277777</v>
      </c>
      <c>
        <v>0</v>
      </c>
      <c>
        <v>32</v>
      </c>
      <c>
        <v>0</v>
      </c>
      <c>
        <v>0</v>
      </c>
      <c>
        <v>0</v>
      </c>
      <c>
        <v>32.488889</v>
      </c>
      <c>
        <v>0</v>
      </c>
      <c>
        <v>0</v>
      </c>
    </row>
    <row>
      <c>
        <is>
          <t>1411268</t>
        </is>
      </c>
      <c>
        <v>1</v>
      </c>
      <c>
        <is>
          <t>İZMİR</t>
        </is>
      </c>
      <c>
        <v>ÇİĞLİ</v>
      </c>
      <c>
        <is>
          <t>M-2548 35-09-M02548_D D3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08:27:36</t>
        </is>
      </c>
      <c>
        <is>
          <t>14.07.2020 09:17:36</t>
        </is>
      </c>
      <c>
        <v>0.833333333</v>
      </c>
      <c>
        <v>0</v>
      </c>
      <c>
        <v>27</v>
      </c>
      <c>
        <v>0</v>
      </c>
      <c>
        <v>0</v>
      </c>
      <c>
        <v>0</v>
      </c>
      <c>
        <v>22.5</v>
      </c>
      <c>
        <v>0</v>
      </c>
      <c>
        <v>0</v>
      </c>
    </row>
    <row>
      <c>
        <is>
          <t>1374086</t>
        </is>
      </c>
      <c>
        <v>1</v>
      </c>
      <c>
        <is>
          <t>İZMİR</t>
        </is>
      </c>
      <c>
        <v>ÇİĞLİ</v>
      </c>
      <c>
        <is>
          <t>M-2548 35-09-M02548_DAĞITIM TRF M-2548-M03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13:12:48</t>
        </is>
      </c>
      <c>
        <is>
          <t>04.07.2020 15:02:13</t>
        </is>
      </c>
      <c>
        <v>1.823611111</v>
      </c>
      <c>
        <v>2</v>
      </c>
      <c>
        <v>79</v>
      </c>
      <c>
        <v>0</v>
      </c>
      <c>
        <v>0</v>
      </c>
      <c>
        <v>3.647222</v>
      </c>
      <c>
        <v>144.065278</v>
      </c>
      <c>
        <v>0</v>
      </c>
      <c>
        <v>0</v>
      </c>
    </row>
    <row>
      <c>
        <is>
          <t>1396828</t>
        </is>
      </c>
      <c>
        <v>1</v>
      </c>
      <c>
        <is>
          <t>MANİSA</t>
        </is>
      </c>
      <c>
        <v>SOMA</v>
      </c>
      <c>
        <is>
          <t>SOMA DM-1 45-82-M00050_TR-7/2-M11 M11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16:13:21</t>
        </is>
      </c>
      <c>
        <is>
          <t>07.07.2020 16:16:00</t>
        </is>
      </c>
      <c>
        <v>0.044166666</v>
      </c>
      <c>
        <v>10</v>
      </c>
      <c>
        <v>2625</v>
      </c>
      <c>
        <v>0</v>
      </c>
      <c>
        <v>143</v>
      </c>
      <c>
        <v>0.441667</v>
      </c>
      <c>
        <v>115.937498</v>
      </c>
      <c>
        <v>0</v>
      </c>
      <c>
        <v>6.315833</v>
      </c>
    </row>
    <row>
      <c>
        <is>
          <t>1396968</t>
        </is>
      </c>
      <c>
        <v>1</v>
      </c>
      <c>
        <is>
          <t>MANİSA</t>
        </is>
      </c>
      <c>
        <v>SOMA</v>
      </c>
      <c>
        <is>
          <t>SOMA DM-1 45-82-M00050_TR-1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18:48:19</t>
        </is>
      </c>
      <c>
        <is>
          <t>07.07.2020 19:35:55</t>
        </is>
      </c>
      <c>
        <v>0.793333333</v>
      </c>
      <c>
        <v>20</v>
      </c>
      <c>
        <v>4575</v>
      </c>
      <c>
        <v>0</v>
      </c>
      <c>
        <v>1</v>
      </c>
      <c>
        <v>15.866667</v>
      </c>
      <c>
        <v>3629.499998</v>
      </c>
      <c>
        <v>0</v>
      </c>
      <c>
        <v>0.793333</v>
      </c>
    </row>
    <row>
      <c>
        <is>
          <t>1396973</t>
        </is>
      </c>
      <c>
        <v>1</v>
      </c>
      <c>
        <is>
          <t>MANİSA</t>
        </is>
      </c>
      <c>
        <v>SOMA</v>
      </c>
      <c>
        <is>
          <t>SOMA DM-1 45-82-M00050_TR-7/2-M11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18:58:19</t>
        </is>
      </c>
      <c>
        <is>
          <t>07.07.2020 19:37:24</t>
        </is>
      </c>
      <c>
        <v>0.651388888</v>
      </c>
      <c>
        <v>10</v>
      </c>
      <c>
        <v>2625</v>
      </c>
      <c>
        <v>0</v>
      </c>
      <c>
        <v>143</v>
      </c>
      <c>
        <v>6.513889</v>
      </c>
      <c>
        <v>1709.895831</v>
      </c>
      <c>
        <v>0</v>
      </c>
      <c>
        <v>93.148611</v>
      </c>
    </row>
    <row>
      <c>
        <is>
          <t>1477390</t>
        </is>
      </c>
      <c>
        <v>1</v>
      </c>
      <c>
        <is>
          <t>İZMİR</t>
        </is>
      </c>
      <c>
        <v>ÇİĞLİ</v>
      </c>
      <c>
        <is>
          <t>K-1858 35-09-K01858_35-09-K01858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16:59:09</t>
        </is>
      </c>
      <c>
        <is>
          <t>25.07.2020 18:21:40</t>
        </is>
      </c>
      <c>
        <v>1.375277777</v>
      </c>
      <c>
        <v>1</v>
      </c>
      <c>
        <v>216</v>
      </c>
      <c>
        <v>0</v>
      </c>
      <c>
        <v>0</v>
      </c>
      <c>
        <v>1.375278</v>
      </c>
      <c>
        <v>297.06</v>
      </c>
      <c>
        <v>0</v>
      </c>
      <c>
        <v>0</v>
      </c>
    </row>
    <row>
      <c>
        <is>
          <t>1477271</t>
        </is>
      </c>
      <c>
        <v>1</v>
      </c>
      <c>
        <is>
          <t>İZMİR</t>
        </is>
      </c>
      <c>
        <v>ÇİĞLİ</v>
      </c>
      <c>
        <is>
          <t>K-4620 35-09-K04620_35-09-K04620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25.07.2020 12:38:11</t>
        </is>
      </c>
      <c>
        <is>
          <t>25.07.2020 12:56:35</t>
        </is>
      </c>
      <c>
        <v>0.306666666</v>
      </c>
      <c>
        <v>1</v>
      </c>
      <c>
        <v>430</v>
      </c>
      <c>
        <v>0</v>
      </c>
      <c>
        <v>0</v>
      </c>
      <c>
        <v>0.306667</v>
      </c>
      <c>
        <v>131.866666</v>
      </c>
      <c>
        <v>0</v>
      </c>
      <c>
        <v>0</v>
      </c>
    </row>
    <row>
      <c>
        <is>
          <t>1372155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45-82-A00001_HatBaşıAyırıcı_53135901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07:15:57</t>
        </is>
      </c>
      <c>
        <is>
          <t>02.07.2020 08:48:29</t>
        </is>
      </c>
      <c>
        <v>1.542222222</v>
      </c>
      <c>
        <v>0</v>
      </c>
      <c>
        <v>78</v>
      </c>
      <c>
        <v>7</v>
      </c>
      <c>
        <v>14</v>
      </c>
      <c>
        <v>0</v>
      </c>
      <c>
        <v>120.293333</v>
      </c>
      <c>
        <v>10.795556</v>
      </c>
      <c>
        <v>21.591111</v>
      </c>
    </row>
    <row>
      <c>
        <is>
          <t>1371512</t>
        </is>
      </c>
      <c>
        <v>1</v>
      </c>
      <c>
        <is>
          <t>İZMİR</t>
        </is>
      </c>
      <c>
        <v>ÇİĞLİ</v>
      </c>
      <c>
        <is>
          <t>K-4620 35-09-K04620_913689148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07:45:51</t>
        </is>
      </c>
      <c>
        <is>
          <t>01.07.2020 09:01:14</t>
        </is>
      </c>
      <c>
        <v>1.256388888</v>
      </c>
      <c>
        <v>0</v>
      </c>
      <c>
        <v>17</v>
      </c>
      <c>
        <v>0</v>
      </c>
      <c>
        <v>0</v>
      </c>
      <c>
        <v>0</v>
      </c>
      <c>
        <v>21.358611</v>
      </c>
      <c>
        <v>0</v>
      </c>
      <c>
        <v>0</v>
      </c>
    </row>
    <row>
      <c>
        <is>
          <t>1479236</t>
        </is>
      </c>
      <c>
        <v>1</v>
      </c>
      <c>
        <is>
          <t>MANİSA</t>
        </is>
      </c>
      <c>
        <v>SOMA</v>
      </c>
      <c>
        <is>
          <t>SOMA A SANTRALİ İM/DM 45-82-A00001_IŞIKLAR-2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19:15:59</t>
        </is>
      </c>
      <c>
        <is>
          <t>28.07.2020 19:36:38</t>
        </is>
      </c>
      <c>
        <v>0.344166666</v>
      </c>
      <c>
        <v>0</v>
      </c>
      <c>
        <v>8</v>
      </c>
      <c>
        <v>21</v>
      </c>
      <c>
        <v>31</v>
      </c>
      <c>
        <v>0</v>
      </c>
      <c>
        <v>2.753333</v>
      </c>
      <c>
        <v>7.2275</v>
      </c>
      <c>
        <v>10.669167</v>
      </c>
    </row>
    <row>
      <c>
        <is>
          <t>1477899</t>
        </is>
      </c>
      <c>
        <v>1</v>
      </c>
      <c>
        <is>
          <t>İZMİR</t>
        </is>
      </c>
      <c>
        <v>ÇİĞLİ</v>
      </c>
      <c>
        <is>
          <t>M-1996 35-09-M01996_A a1b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19:36:19</t>
        </is>
      </c>
      <c>
        <is>
          <t>26.07.2020 20:25:38</t>
        </is>
      </c>
      <c>
        <v>0.821944444</v>
      </c>
      <c>
        <v>0</v>
      </c>
      <c>
        <v>147</v>
      </c>
      <c>
        <v>0</v>
      </c>
      <c>
        <v>0</v>
      </c>
      <c>
        <v>0</v>
      </c>
      <c>
        <v>120.825833</v>
      </c>
      <c>
        <v>0</v>
      </c>
      <c>
        <v>0</v>
      </c>
    </row>
    <row>
      <c>
        <is>
          <t>1478039</t>
        </is>
      </c>
      <c>
        <v>1</v>
      </c>
      <c>
        <is>
          <t>MANİSA</t>
        </is>
      </c>
      <c>
        <v>SOMA</v>
      </c>
      <c>
        <is>
          <t>SOMA A SANTRALİ İM/DM 45-82-A00001_KIRKAĞAÇ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08:45:35</t>
        </is>
      </c>
      <c>
        <is>
          <t>27.07.2020 08:59:06</t>
        </is>
      </c>
      <c>
        <v>0.225277777</v>
      </c>
      <c>
        <v>7</v>
      </c>
      <c>
        <v>446</v>
      </c>
      <c>
        <v>232</v>
      </c>
      <c>
        <v>375</v>
      </c>
      <c>
        <v>1.576944</v>
      </c>
      <c>
        <v>100.473889</v>
      </c>
      <c>
        <v>52.264444</v>
      </c>
      <c>
        <v>84.479166</v>
      </c>
    </row>
    <row>
      <c>
        <is>
          <t>1477604</t>
        </is>
      </c>
      <c>
        <v>1</v>
      </c>
      <c>
        <is>
          <t>MANİSA</t>
        </is>
      </c>
      <c>
        <v>SOMA</v>
      </c>
      <c>
        <is>
          <t>SOMA A SANTRALİ İM/DM 45-82-A00001_KIRKAĞAÇ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08:50:53</t>
        </is>
      </c>
      <c>
        <is>
          <t>26.07.2020 09:07:33</t>
        </is>
      </c>
      <c>
        <v>0.277777777</v>
      </c>
      <c>
        <v>7</v>
      </c>
      <c>
        <v>446</v>
      </c>
      <c>
        <v>232</v>
      </c>
      <c>
        <v>374</v>
      </c>
      <c>
        <v>1.944444</v>
      </c>
      <c>
        <v>123.888889</v>
      </c>
      <c>
        <v>64.444444</v>
      </c>
      <c>
        <v>103.888889</v>
      </c>
    </row>
    <row>
      <c>
        <is>
          <t>1410791</t>
        </is>
      </c>
      <c>
        <v>1</v>
      </c>
      <c>
        <is>
          <t>İZMİR</t>
        </is>
      </c>
      <c>
        <v>ÇİĞLİ</v>
      </c>
      <c>
        <is>
          <t>M-626 35-09-M00626_912748261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11:03:52</t>
        </is>
      </c>
      <c>
        <is>
          <t>13.07.2020 16:54:10</t>
        </is>
      </c>
      <c>
        <v>5.838333333</v>
      </c>
      <c>
        <v>0</v>
      </c>
      <c>
        <v>24</v>
      </c>
      <c>
        <v>0</v>
      </c>
      <c>
        <v>0</v>
      </c>
      <c>
        <v>0</v>
      </c>
      <c>
        <v>140.12</v>
      </c>
      <c>
        <v>0</v>
      </c>
      <c>
        <v>0</v>
      </c>
    </row>
    <row>
      <c>
        <is>
          <t>1455448</t>
        </is>
      </c>
      <c>
        <v>1</v>
      </c>
      <c>
        <is>
          <t>İZMİR</t>
        </is>
      </c>
      <c>
        <v>FOÇA</v>
      </c>
      <c>
        <is>
          <t>SELİM GES KÖK 35-23-M00319_ESKİ FOÇA İM FOTAŞ-2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08:11:54</t>
        </is>
      </c>
      <c>
        <is>
          <t>22.07.2020 11:28:28</t>
        </is>
      </c>
      <c>
        <v>3.276111111</v>
      </c>
      <c>
        <v>2</v>
      </c>
      <c>
        <v>111</v>
      </c>
      <c>
        <v>0</v>
      </c>
      <c>
        <v>0</v>
      </c>
      <c>
        <v>6.552222</v>
      </c>
      <c>
        <v>363.648333</v>
      </c>
      <c>
        <v>0</v>
      </c>
      <c>
        <v>0</v>
      </c>
    </row>
    <row>
      <c>
        <is>
          <t>1411270</t>
        </is>
      </c>
      <c>
        <v>1</v>
      </c>
      <c>
        <is>
          <t>İZMİR</t>
        </is>
      </c>
      <c>
        <v>FOÇA</v>
      </c>
      <c>
        <is>
          <t>YENİ FOÇA TR-23 35-23-M00023_D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09:23:14</t>
        </is>
      </c>
      <c>
        <is>
          <t>14.07.2020 09:43:55</t>
        </is>
      </c>
      <c>
        <v>0.344722222</v>
      </c>
      <c>
        <v>0</v>
      </c>
      <c>
        <v>37</v>
      </c>
      <c>
        <v>0</v>
      </c>
      <c>
        <v>0</v>
      </c>
      <c>
        <v>0</v>
      </c>
      <c>
        <v>12.754722</v>
      </c>
      <c>
        <v>0</v>
      </c>
      <c>
        <v>0</v>
      </c>
    </row>
    <row>
      <c>
        <is>
          <t>1411564</t>
        </is>
      </c>
      <c>
        <v>1</v>
      </c>
      <c>
        <is>
          <t>İZMİR</t>
        </is>
      </c>
      <c>
        <v>ÇİĞLİ</v>
      </c>
      <c>
        <is>
          <t>M-625 35-09-M00625_912299105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14:43:18</t>
        </is>
      </c>
      <c>
        <is>
          <t>14.07.2020 16:40:37</t>
        </is>
      </c>
      <c>
        <v>1.955277777</v>
      </c>
      <c>
        <v>0</v>
      </c>
      <c>
        <v>2</v>
      </c>
      <c>
        <v>0</v>
      </c>
      <c>
        <v>0</v>
      </c>
      <c>
        <v>0</v>
      </c>
      <c>
        <v>3.910556</v>
      </c>
      <c>
        <v>0</v>
      </c>
      <c>
        <v>0</v>
      </c>
    </row>
    <row>
      <c>
        <is>
          <t>1374687</t>
        </is>
      </c>
      <c>
        <v>1</v>
      </c>
      <c>
        <is>
          <t>İZMİR</t>
        </is>
      </c>
      <c>
        <v>SEFERİHİSAR</v>
      </c>
      <c>
        <is>
          <t>L-229 GÖKHİSAR 35-14-L00229_Ayırıcı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10:28:41</t>
        </is>
      </c>
      <c>
        <is>
          <t>05.07.2020 12:10:24</t>
        </is>
      </c>
      <c>
        <v>1.695277777</v>
      </c>
      <c>
        <v>1</v>
      </c>
      <c>
        <v>79</v>
      </c>
      <c>
        <v>0</v>
      </c>
      <c>
        <v>0</v>
      </c>
      <c>
        <v>1.695278</v>
      </c>
      <c>
        <v>133.926944</v>
      </c>
      <c>
        <v>0</v>
      </c>
      <c>
        <v>0</v>
      </c>
    </row>
    <row>
      <c>
        <is>
          <t>1435273</t>
        </is>
      </c>
      <c>
        <v>1</v>
      </c>
      <c>
        <is>
          <t>İZMİR</t>
        </is>
      </c>
      <c>
        <v>SEFERİHİSAR</v>
      </c>
      <c>
        <is>
          <t>L-229 GÖKHİSAR 35-14-L00229_956653368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16:35:29</t>
        </is>
      </c>
      <c>
        <is>
          <t>21.07.2020 19:08:35</t>
        </is>
      </c>
      <c>
        <v>2.551666666</v>
      </c>
      <c>
        <v>0</v>
      </c>
      <c>
        <v>1</v>
      </c>
      <c>
        <v>0</v>
      </c>
      <c>
        <v>0</v>
      </c>
      <c>
        <v>0</v>
      </c>
      <c>
        <v>2.551667</v>
      </c>
      <c>
        <v>0</v>
      </c>
      <c>
        <v>0</v>
      </c>
    </row>
    <row>
      <c>
        <is>
          <t>1478349</t>
        </is>
      </c>
      <c>
        <v>1</v>
      </c>
      <c>
        <is>
          <t>İZMİR</t>
        </is>
      </c>
      <c>
        <v>ÇİĞLİ</v>
      </c>
      <c>
        <is>
          <t>M-1996 35-09-M01996_913208757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16:25:44</t>
        </is>
      </c>
      <c>
        <is>
          <t>27.07.2020 19:39:36</t>
        </is>
      </c>
      <c>
        <v>3.231111111</v>
      </c>
      <c>
        <v>0</v>
      </c>
      <c>
        <v>33</v>
      </c>
      <c>
        <v>0</v>
      </c>
      <c>
        <v>0</v>
      </c>
      <c>
        <v>0</v>
      </c>
      <c>
        <v>106.626667</v>
      </c>
      <c>
        <v>0</v>
      </c>
      <c>
        <v>0</v>
      </c>
    </row>
    <row>
      <c>
        <is>
          <t>1478600</t>
        </is>
      </c>
      <c>
        <v>1</v>
      </c>
      <c>
        <is>
          <t>İZMİR</t>
        </is>
      </c>
      <c>
        <v>ÇİĞLİ</v>
      </c>
      <c>
        <is>
          <t>M-1996 35-09-M01996_912966398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09:15:19</t>
        </is>
      </c>
      <c>
        <is>
          <t>28.07.2020 16:31:27</t>
        </is>
      </c>
      <c>
        <v>7.268888888</v>
      </c>
      <c>
        <v>0</v>
      </c>
      <c>
        <v>36</v>
      </c>
      <c>
        <v>0</v>
      </c>
      <c>
        <v>0</v>
      </c>
      <c>
        <v>0</v>
      </c>
      <c>
        <v>261.68</v>
      </c>
      <c>
        <v>0</v>
      </c>
      <c>
        <v>0</v>
      </c>
    </row>
    <row>
      <c>
        <is>
          <t>1478448</t>
        </is>
      </c>
      <c>
        <v>1</v>
      </c>
      <c>
        <is>
          <t>İZMİR</t>
        </is>
      </c>
      <c>
        <v>ÇİĞLİ</v>
      </c>
      <c>
        <is>
          <t>M-1996 35-09-M01996_913208757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20:04:51</t>
        </is>
      </c>
      <c>
        <is>
          <t>28.07.2020 00:38:46</t>
        </is>
      </c>
      <c>
        <v>4.565277777</v>
      </c>
      <c>
        <v>0</v>
      </c>
      <c>
        <v>33</v>
      </c>
      <c>
        <v>0</v>
      </c>
      <c>
        <v>0</v>
      </c>
      <c>
        <v>0</v>
      </c>
      <c>
        <v>150.654167</v>
      </c>
      <c>
        <v>0</v>
      </c>
      <c>
        <v>0</v>
      </c>
    </row>
    <row>
      <c>
        <is>
          <t>1466394</t>
        </is>
      </c>
      <c>
        <v>1</v>
      </c>
      <c>
        <is>
          <t>İZMİR</t>
        </is>
      </c>
      <c>
        <v>ÇİĞLİ</v>
      </c>
      <c>
        <is>
          <t>K-1938 35-09-K01938_35-09-K01938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20:28:59</t>
        </is>
      </c>
      <c>
        <is>
          <t>23.07.2020 22:22:01</t>
        </is>
      </c>
      <c>
        <v>1.883888888</v>
      </c>
      <c>
        <v>1</v>
      </c>
      <c>
        <v>444</v>
      </c>
      <c>
        <v>0</v>
      </c>
      <c>
        <v>0</v>
      </c>
      <c>
        <v>1.883889</v>
      </c>
      <c>
        <v>836.446666</v>
      </c>
      <c>
        <v>0</v>
      </c>
      <c>
        <v>0</v>
      </c>
    </row>
    <row>
      <c>
        <is>
          <t>1398234</t>
        </is>
      </c>
      <c>
        <v>1</v>
      </c>
      <c>
        <is>
          <t>İZMİR</t>
        </is>
      </c>
      <c>
        <v>ÇİĞLİ</v>
      </c>
      <c>
        <is>
          <t>M-2023 35-09-M02023_D D01b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10:56:30</t>
        </is>
      </c>
      <c>
        <is>
          <t>09.07.2020 12:41:39</t>
        </is>
      </c>
      <c>
        <v>1.752357222</v>
      </c>
      <c>
        <v>0</v>
      </c>
      <c>
        <v>26</v>
      </c>
      <c>
        <v>0</v>
      </c>
      <c>
        <v>0</v>
      </c>
      <c>
        <v>0</v>
      </c>
      <c>
        <v>45.561288</v>
      </c>
      <c>
        <v>0</v>
      </c>
      <c>
        <v>0</v>
      </c>
    </row>
    <row>
      <c>
        <is>
          <t>1478675</t>
        </is>
      </c>
      <c>
        <v>1</v>
      </c>
      <c>
        <is>
          <t>İZMİR</t>
        </is>
      </c>
      <c>
        <v>ÇİĞLİ</v>
      </c>
      <c>
        <is>
          <t>K-1934 35-09-K01934_913221399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11:04:08</t>
        </is>
      </c>
      <c>
        <is>
          <t>28.07.2020 12:25:56</t>
        </is>
      </c>
      <c>
        <v>1.363333333</v>
      </c>
      <c>
        <v>0</v>
      </c>
      <c>
        <v>18</v>
      </c>
      <c>
        <v>0</v>
      </c>
      <c>
        <v>0</v>
      </c>
      <c>
        <v>0</v>
      </c>
      <c>
        <v>24.54</v>
      </c>
      <c>
        <v>0</v>
      </c>
      <c>
        <v>0</v>
      </c>
    </row>
    <row>
      <c>
        <is>
          <t>1374877</t>
        </is>
      </c>
      <c>
        <v>1</v>
      </c>
      <c>
        <is>
          <t>MANİSA</t>
        </is>
      </c>
      <c>
        <v>SARIGÖL</v>
      </c>
      <c>
        <is>
          <t>SARIGÖL TR-58 45-79-M00058_B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14:49:56</t>
        </is>
      </c>
      <c>
        <is>
          <t>05.07.2020 15:26:35</t>
        </is>
      </c>
      <c>
        <v>0.610833333</v>
      </c>
      <c>
        <v>0</v>
      </c>
      <c>
        <v>2</v>
      </c>
      <c>
        <v>0</v>
      </c>
      <c>
        <v>0</v>
      </c>
      <c>
        <v>0</v>
      </c>
      <c>
        <v>1.221667</v>
      </c>
      <c>
        <v>0</v>
      </c>
      <c>
        <v>0</v>
      </c>
    </row>
    <row>
      <c>
        <is>
          <t>1385484</t>
        </is>
      </c>
      <c>
        <v>1</v>
      </c>
      <c>
        <is>
          <t>İZMİR</t>
        </is>
      </c>
      <c>
        <v>ÇİĞLİ</v>
      </c>
      <c>
        <is>
          <t>K-1933 35-09-K01933_35-09-K01933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06.07.2020 08:42:16</t>
        </is>
      </c>
      <c>
        <is>
          <t>06.07.2020 10:12:52</t>
        </is>
      </c>
      <c>
        <v>1.509933333</v>
      </c>
      <c>
        <v>1</v>
      </c>
      <c>
        <v>737</v>
      </c>
      <c>
        <v>0</v>
      </c>
      <c>
        <v>0</v>
      </c>
      <c>
        <v>1.509933</v>
      </c>
      <c>
        <v>1112.820866</v>
      </c>
      <c>
        <v>0</v>
      </c>
      <c>
        <v>0</v>
      </c>
    </row>
    <row>
      <c>
        <is>
          <t>1371902</t>
        </is>
      </c>
      <c>
        <v>1</v>
      </c>
      <c>
        <is>
          <t>İZMİR</t>
        </is>
      </c>
      <c>
        <v>ÇİĞLİ</v>
      </c>
      <c>
        <is>
          <t>K-3321 35-09-K03321_C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17:50:51</t>
        </is>
      </c>
      <c>
        <is>
          <t>01.07.2020 18:57:25</t>
        </is>
      </c>
      <c>
        <v>1.109444444</v>
      </c>
      <c>
        <v>0</v>
      </c>
      <c>
        <v>43</v>
      </c>
      <c>
        <v>0</v>
      </c>
      <c>
        <v>0</v>
      </c>
      <c>
        <v>0</v>
      </c>
      <c>
        <v>47.706111</v>
      </c>
      <c>
        <v>0</v>
      </c>
      <c>
        <v>0</v>
      </c>
    </row>
    <row>
      <c>
        <is>
          <t>1424488</t>
        </is>
      </c>
      <c>
        <v>1</v>
      </c>
      <c>
        <is>
          <t>İZMİR</t>
        </is>
      </c>
      <c>
        <v>BORNOVA</v>
      </c>
      <c>
        <is>
          <t>K-777 35-02-K00777_35-02-K00777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20.07.2020 09:46:00</t>
        </is>
      </c>
      <c>
        <is>
          <t>20.07.2020 12:24:00</t>
        </is>
      </c>
      <c>
        <v>2.633333333</v>
      </c>
      <c>
        <v>1</v>
      </c>
      <c>
        <v>601</v>
      </c>
      <c>
        <v>0</v>
      </c>
      <c>
        <v>0</v>
      </c>
      <c>
        <v>2.633333</v>
      </c>
      <c>
        <v>1582.633333</v>
      </c>
      <c>
        <v>0</v>
      </c>
      <c>
        <v>0</v>
      </c>
    </row>
    <row>
      <c>
        <is>
          <t>1372539</t>
        </is>
      </c>
      <c>
        <v>1</v>
      </c>
      <c>
        <is>
          <t>İZMİR</t>
        </is>
      </c>
      <c>
        <v>BORNOVA</v>
      </c>
      <c>
        <is>
          <t>K-3649 35-02-K03649_99856663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15:28:31</t>
        </is>
      </c>
      <c>
        <is>
          <t>02.07.2020 22:15:59</t>
        </is>
      </c>
      <c>
        <v>6.791111111</v>
      </c>
      <c>
        <v>0</v>
      </c>
      <c>
        <v>1</v>
      </c>
      <c>
        <v>0</v>
      </c>
      <c>
        <v>0</v>
      </c>
      <c>
        <v>0</v>
      </c>
      <c>
        <v>6.791111</v>
      </c>
      <c>
        <v>0</v>
      </c>
      <c>
        <v>0</v>
      </c>
    </row>
    <row>
      <c>
        <is>
          <t>1371964</t>
        </is>
      </c>
      <c>
        <v>1</v>
      </c>
      <c>
        <is>
          <t>İZMİR</t>
        </is>
      </c>
      <c>
        <v>ÇİĞLİ</v>
      </c>
      <c>
        <is>
          <t>K-3321 35-09-K03321_B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19:05:13</t>
        </is>
      </c>
      <c>
        <is>
          <t>01.07.2020 20:33:04</t>
        </is>
      </c>
      <c>
        <v>1.464166666</v>
      </c>
      <c>
        <v>0</v>
      </c>
      <c>
        <v>41</v>
      </c>
      <c>
        <v>0</v>
      </c>
      <c>
        <v>0</v>
      </c>
      <c>
        <v>0</v>
      </c>
      <c>
        <v>60.030833</v>
      </c>
      <c>
        <v>0</v>
      </c>
      <c>
        <v>0</v>
      </c>
    </row>
    <row>
      <c>
        <is>
          <t>1479356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01:06:41</t>
        </is>
      </c>
      <c>
        <is>
          <t>29.07.2020 01:41:00</t>
        </is>
      </c>
      <c>
        <v>0.571944444</v>
      </c>
      <c>
        <v>0</v>
      </c>
      <c>
        <v>90</v>
      </c>
      <c>
        <v>14</v>
      </c>
      <c>
        <v>33</v>
      </c>
      <c>
        <v>0</v>
      </c>
      <c>
        <v>51.475</v>
      </c>
      <c>
        <v>8.007222</v>
      </c>
      <c>
        <v>18.874167</v>
      </c>
    </row>
    <row>
      <c>
        <is>
          <t>1423402</t>
        </is>
      </c>
      <c>
        <v>1</v>
      </c>
      <c>
        <is>
          <t>İZMİR</t>
        </is>
      </c>
      <c>
        <v>BAYINDIR</v>
      </c>
      <c>
        <is>
          <t>ÇIRPI İM 35-20-A00002_Ayırıcı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05:57:54</t>
        </is>
      </c>
      <c>
        <is>
          <t>18.07.2020 06:14:08</t>
        </is>
      </c>
      <c>
        <v>0.270555555</v>
      </c>
      <c>
        <v>5</v>
      </c>
      <c>
        <v>1572</v>
      </c>
      <c>
        <v>60</v>
      </c>
      <c>
        <v>75</v>
      </c>
      <c>
        <v>1.352778</v>
      </c>
      <c>
        <v>425.313332</v>
      </c>
      <c>
        <v>16.233333</v>
      </c>
      <c>
        <v>20.291667</v>
      </c>
    </row>
    <row>
      <c>
        <is>
          <t>1424469</t>
        </is>
      </c>
      <c>
        <v>1</v>
      </c>
      <c>
        <is>
          <t>İZMİR</t>
        </is>
      </c>
      <c>
        <v>BAYINDIR</v>
      </c>
      <c>
        <is>
          <t>ÇIRPI İM 35-20-A00002_Ayırıcı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09:34:45</t>
        </is>
      </c>
      <c>
        <is>
          <t>20.07.2020 15:04:07</t>
        </is>
      </c>
      <c>
        <v>5.489444444</v>
      </c>
      <c>
        <v>5</v>
      </c>
      <c>
        <v>1600</v>
      </c>
      <c>
        <v>61</v>
      </c>
      <c>
        <v>83</v>
      </c>
      <c>
        <v>27.447222</v>
      </c>
      <c>
        <v>8783.11111</v>
      </c>
      <c>
        <v>334.856111</v>
      </c>
      <c>
        <v>455.623889</v>
      </c>
    </row>
    <row>
      <c>
        <is>
          <t>1424569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11:54:32</t>
        </is>
      </c>
      <c>
        <is>
          <t>20.07.2020 12:20:00</t>
        </is>
      </c>
      <c>
        <v>0.424444444</v>
      </c>
      <c>
        <v>0</v>
      </c>
      <c>
        <v>94</v>
      </c>
      <c>
        <v>14</v>
      </c>
      <c>
        <v>29</v>
      </c>
      <c>
        <v>0</v>
      </c>
      <c>
        <v>39.897778</v>
      </c>
      <c>
        <v>5.942222</v>
      </c>
      <c>
        <v>12.308889</v>
      </c>
    </row>
    <row>
      <c>
        <is>
          <t>1455562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10:46:20</t>
        </is>
      </c>
      <c>
        <is>
          <t>22.07.2020 10:50:00</t>
        </is>
      </c>
      <c>
        <v>0.061111111</v>
      </c>
      <c>
        <v>0</v>
      </c>
      <c>
        <v>90</v>
      </c>
      <c>
        <v>14</v>
      </c>
      <c>
        <v>33</v>
      </c>
      <c>
        <v>0</v>
      </c>
      <c>
        <v>5.5</v>
      </c>
      <c>
        <v>0.855556</v>
      </c>
      <c>
        <v>2.016667</v>
      </c>
    </row>
    <row>
      <c>
        <is>
          <t>1372353</t>
        </is>
      </c>
      <c>
        <v>1</v>
      </c>
      <c>
        <is>
          <t>İZMİR</t>
        </is>
      </c>
      <c>
        <v>BAYINDIR</v>
      </c>
      <c>
        <is>
          <t>ÇIRPI TR-1/1 35-20-M00001_9688299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10:42:08</t>
        </is>
      </c>
      <c>
        <is>
          <t>02.07.2020 11:58:48</t>
        </is>
      </c>
      <c>
        <v>1.277777777</v>
      </c>
      <c>
        <v>0</v>
      </c>
      <c>
        <v>56</v>
      </c>
      <c>
        <v>0</v>
      </c>
      <c>
        <v>0</v>
      </c>
      <c>
        <v>0</v>
      </c>
      <c>
        <v>71.555556</v>
      </c>
      <c>
        <v>0</v>
      </c>
      <c>
        <v>0</v>
      </c>
    </row>
    <row>
      <c>
        <is>
          <t>1477314</t>
        </is>
      </c>
      <c>
        <v>1</v>
      </c>
      <c>
        <is>
          <t>İZMİR</t>
        </is>
      </c>
      <c>
        <v>KONAK</v>
      </c>
      <c>
        <is>
          <t>M-1125 35-01-M01125_912407721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14:13:32</t>
        </is>
      </c>
      <c>
        <is>
          <t>25.07.2020 16:21:03</t>
        </is>
      </c>
      <c>
        <v>2.125277777</v>
      </c>
      <c>
        <v>0</v>
      </c>
      <c>
        <v>4</v>
      </c>
      <c>
        <v>0</v>
      </c>
      <c>
        <v>0</v>
      </c>
      <c>
        <v>0</v>
      </c>
      <c>
        <v>8.501111</v>
      </c>
      <c>
        <v>0</v>
      </c>
      <c>
        <v>0</v>
      </c>
    </row>
    <row>
      <c>
        <is>
          <t>1397714</t>
        </is>
      </c>
      <c>
        <v>1</v>
      </c>
      <c>
        <is>
          <t>İZMİR</t>
        </is>
      </c>
      <c>
        <v>SEFERİHİSAR</v>
      </c>
      <c>
        <is>
          <t>DM-1/TR-21 35-14-M00303_956297108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15:11:15</t>
        </is>
      </c>
      <c>
        <is>
          <t>08.07.2020 15:55:40</t>
        </is>
      </c>
      <c>
        <v>0.740277777</v>
      </c>
      <c>
        <v>0</v>
      </c>
      <c>
        <v>1</v>
      </c>
      <c>
        <v>0</v>
      </c>
      <c>
        <v>0</v>
      </c>
      <c>
        <v>0</v>
      </c>
      <c>
        <v>0.740278</v>
      </c>
      <c>
        <v>0</v>
      </c>
      <c>
        <v>0</v>
      </c>
    </row>
    <row>
      <c>
        <is>
          <t>1371606</t>
        </is>
      </c>
      <c>
        <v>1</v>
      </c>
      <c>
        <is>
          <t>İZMİR</t>
        </is>
      </c>
      <c>
        <v>BAYINDIR</v>
      </c>
      <c>
        <is>
          <t>ÇIRPI TR-1-2/3 35-20-M00008_35-20-M00008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10:01:38</t>
        </is>
      </c>
      <c>
        <is>
          <t>01.07.2020 16:01:56</t>
        </is>
      </c>
      <c>
        <v>6.004818333</v>
      </c>
      <c>
        <v>2</v>
      </c>
      <c>
        <v>121</v>
      </c>
      <c>
        <v>0</v>
      </c>
      <c>
        <v>1</v>
      </c>
      <c>
        <v>12.009637</v>
      </c>
      <c>
        <v>726.583018</v>
      </c>
      <c>
        <v>0</v>
      </c>
      <c>
        <v>6.004818</v>
      </c>
    </row>
    <row>
      <c>
        <is>
          <t>1412054</t>
        </is>
      </c>
      <c>
        <v>1</v>
      </c>
      <c>
        <is>
          <t>İZMİR</t>
        </is>
      </c>
      <c>
        <v>SEFERİHİSAR</v>
      </c>
      <c>
        <is>
          <t>İM-1/TR-7 (MİMOZA) 35-14-M00311_B B01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12:53:42</t>
        </is>
      </c>
      <c>
        <is>
          <t>15.07.2020 14:11:05</t>
        </is>
      </c>
      <c>
        <v>1.289722222</v>
      </c>
      <c>
        <v>0</v>
      </c>
      <c>
        <v>47</v>
      </c>
      <c>
        <v>0</v>
      </c>
      <c>
        <v>0</v>
      </c>
      <c>
        <v>0</v>
      </c>
      <c>
        <v>60.616944</v>
      </c>
      <c>
        <v>0</v>
      </c>
      <c>
        <v>0</v>
      </c>
    </row>
    <row>
      <c>
        <is>
          <t>1476914</t>
        </is>
      </c>
      <c>
        <v>1</v>
      </c>
      <c>
        <is>
          <t>İZMİR</t>
        </is>
      </c>
      <c>
        <v>ÇİĞLİ</v>
      </c>
      <c>
        <is>
          <t>M-1932 35-09-M01932_B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17:45:40</t>
        </is>
      </c>
      <c>
        <is>
          <t>24.07.2020 20:04:45</t>
        </is>
      </c>
      <c>
        <v>2.318055555</v>
      </c>
      <c>
        <v>0</v>
      </c>
      <c>
        <v>173</v>
      </c>
      <c>
        <v>0</v>
      </c>
      <c>
        <v>0</v>
      </c>
      <c>
        <v>0</v>
      </c>
      <c>
        <v>401.023611</v>
      </c>
      <c>
        <v>0</v>
      </c>
      <c>
        <v>0</v>
      </c>
    </row>
    <row>
      <c>
        <is>
          <t>1422515</t>
        </is>
      </c>
      <c>
        <v>1</v>
      </c>
      <c>
        <is>
          <t>İZMİR</t>
        </is>
      </c>
      <c>
        <v>KINIK</v>
      </c>
      <c>
        <is>
          <t>KINIK TR-12 35-24-L00012_955225199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13:02:22</t>
        </is>
      </c>
      <c>
        <is>
          <t>16.07.2020 14:20:00</t>
        </is>
      </c>
      <c>
        <v>1.293888888</v>
      </c>
      <c>
        <v>0</v>
      </c>
      <c>
        <v>1</v>
      </c>
      <c>
        <v>0</v>
      </c>
      <c>
        <v>0</v>
      </c>
      <c>
        <v>0</v>
      </c>
      <c>
        <v>1.293889</v>
      </c>
      <c>
        <v>0</v>
      </c>
      <c>
        <v>0</v>
      </c>
    </row>
    <row>
      <c>
        <is>
          <t>1478224</t>
        </is>
      </c>
      <c>
        <v>1</v>
      </c>
      <c>
        <is>
          <t>İZMİR</t>
        </is>
      </c>
      <c>
        <v>MENEMEN</v>
      </c>
      <c>
        <is>
          <t>ULUCAK TM 35-28-A00002_HatBaşıAyırıcı_53133852 M13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13:43:00</t>
        </is>
      </c>
      <c>
        <is>
          <t>27.07.2020 14:49:51</t>
        </is>
      </c>
      <c>
        <v>1.114166666</v>
      </c>
      <c>
        <v>0</v>
      </c>
      <c>
        <v>0</v>
      </c>
      <c>
        <v>4</v>
      </c>
      <c>
        <v>0</v>
      </c>
      <c>
        <v>0</v>
      </c>
      <c>
        <v>0</v>
      </c>
      <c>
        <v>4.456667</v>
      </c>
      <c>
        <v>0</v>
      </c>
    </row>
    <row>
      <c>
        <is>
          <t>1373425</t>
        </is>
      </c>
      <c>
        <v>1</v>
      </c>
      <c>
        <is>
          <t>İZMİR</t>
        </is>
      </c>
      <c>
        <v>KINIK</v>
      </c>
      <c>
        <is>
          <t>KINIK TR-12 35-24-L00012_DAĞITIM TRAFOSU TR-12-L04 L04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16:09:36</t>
        </is>
      </c>
      <c>
        <is>
          <t>03.07.2020 17:33:25</t>
        </is>
      </c>
      <c>
        <v>1.396944444</v>
      </c>
      <c>
        <v>2</v>
      </c>
      <c>
        <v>185</v>
      </c>
      <c>
        <v>0</v>
      </c>
      <c>
        <v>0</v>
      </c>
      <c>
        <v>2.793889</v>
      </c>
      <c>
        <v>258.434722</v>
      </c>
      <c>
        <v>0</v>
      </c>
      <c>
        <v>0</v>
      </c>
    </row>
    <row>
      <c>
        <is>
          <t>1410323</t>
        </is>
      </c>
      <c>
        <v>1</v>
      </c>
      <c>
        <is>
          <t>İZMİR</t>
        </is>
      </c>
      <c>
        <v>MENEMEN</v>
      </c>
      <c>
        <is>
          <t>EMİRALEM TR-18 KÖK 35-28-M00239_SÜLEYMANLI KÖK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13:33:05</t>
        </is>
      </c>
      <c>
        <is>
          <t>12.07.2020 15:02:28</t>
        </is>
      </c>
      <c>
        <v>1.489556388</v>
      </c>
      <c>
        <v>21</v>
      </c>
      <c>
        <v>1729</v>
      </c>
      <c>
        <v>25</v>
      </c>
      <c>
        <v>203</v>
      </c>
      <c>
        <v>31.280684</v>
      </c>
      <c>
        <v>2575.442995</v>
      </c>
      <c>
        <v>37.23891</v>
      </c>
      <c>
        <v>302.379947</v>
      </c>
    </row>
    <row>
      <c>
        <is>
          <t>1397420</t>
        </is>
      </c>
      <c>
        <v>1</v>
      </c>
      <c>
        <is>
          <t>MANİSA</t>
        </is>
      </c>
      <c>
        <v>ALAŞEHİR</v>
      </c>
      <c>
        <is>
          <t>ALAŞEHİR TR-68 45-73-M00068_45-73-M00068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09:13:28</t>
        </is>
      </c>
      <c>
        <is>
          <t>08.07.2020 11:44:39</t>
        </is>
      </c>
      <c>
        <v>2.519722222</v>
      </c>
      <c>
        <v>1</v>
      </c>
      <c>
        <v>29</v>
      </c>
      <c>
        <v>0</v>
      </c>
      <c>
        <v>23</v>
      </c>
      <c>
        <v>2.519722</v>
      </c>
      <c>
        <v>73.071944</v>
      </c>
      <c>
        <v>0</v>
      </c>
      <c>
        <v>57.953611</v>
      </c>
    </row>
    <row>
      <c>
        <is>
          <t>1481321</t>
        </is>
      </c>
      <c>
        <v>1</v>
      </c>
      <c>
        <is>
          <t>İZMİR</t>
        </is>
      </c>
      <c>
        <v>DİKİLİ</v>
      </c>
      <c>
        <is>
          <t>TR-55 35-30-L00055_955316371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22:13:37</t>
        </is>
      </c>
      <c>
        <is>
          <t>01.08.2020 04:47:47</t>
        </is>
      </c>
      <c>
        <v>6.569444444</v>
      </c>
      <c>
        <v>0</v>
      </c>
      <c>
        <v>1</v>
      </c>
      <c>
        <v>0</v>
      </c>
      <c>
        <v>0</v>
      </c>
      <c>
        <v>0</v>
      </c>
      <c>
        <v>6.569444</v>
      </c>
      <c>
        <v>0</v>
      </c>
      <c>
        <v>0</v>
      </c>
    </row>
    <row>
      <c>
        <is>
          <t>1399539</t>
        </is>
      </c>
      <c>
        <v>1</v>
      </c>
      <c>
        <is>
          <t>İZMİR</t>
        </is>
      </c>
      <c>
        <v>SEFERİHİSAR</v>
      </c>
      <c>
        <is>
          <t>L-31 35-14-L00031_956636168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08:58:53</t>
        </is>
      </c>
      <c>
        <is>
          <t>11.07.2020 10:19:45</t>
        </is>
      </c>
      <c>
        <v>1.347777777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1.347778</v>
      </c>
    </row>
    <row>
      <c>
        <is>
          <t>1371972</t>
        </is>
      </c>
      <c>
        <v>1</v>
      </c>
      <c>
        <is>
          <t>İZMİR</t>
        </is>
      </c>
      <c>
        <v>SELÇUK</v>
      </c>
      <c>
        <is>
          <t>ZEYTİNKÖY TR-4 35-13-L00068_Ayırıcı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19:18:17</t>
        </is>
      </c>
      <c>
        <is>
          <t>01.07.2020 20:03:00</t>
        </is>
      </c>
      <c>
        <v>0.745277777</v>
      </c>
      <c>
        <v>0</v>
      </c>
      <c>
        <v>0</v>
      </c>
      <c>
        <v>1</v>
      </c>
      <c>
        <v>117</v>
      </c>
      <c>
        <v>0</v>
      </c>
      <c>
        <v>0</v>
      </c>
      <c>
        <v>0.745278</v>
      </c>
      <c>
        <v>87.1975</v>
      </c>
    </row>
    <row>
      <c>
        <is>
          <t>1411679</t>
        </is>
      </c>
      <c>
        <v>1</v>
      </c>
      <c>
        <is>
          <t>İZMİR</t>
        </is>
      </c>
      <c>
        <v>KONAK</v>
      </c>
      <c>
        <is>
          <t>M-2674 35-01-M02674_L 4L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17:45:20</t>
        </is>
      </c>
      <c>
        <is>
          <t>14.07.2020 19:22:56</t>
        </is>
      </c>
      <c>
        <v>1.626666666</v>
      </c>
      <c>
        <v>0</v>
      </c>
      <c>
        <v>16</v>
      </c>
      <c>
        <v>0</v>
      </c>
      <c>
        <v>0</v>
      </c>
      <c>
        <v>0</v>
      </c>
      <c>
        <v>26.026667</v>
      </c>
      <c>
        <v>0</v>
      </c>
      <c>
        <v>0</v>
      </c>
    </row>
    <row>
      <c>
        <is>
          <t>1399326</t>
        </is>
      </c>
      <c>
        <v>1</v>
      </c>
      <c>
        <is>
          <t>MANİSA</t>
        </is>
      </c>
      <c>
        <v>SARUHANLI</v>
      </c>
      <c>
        <is>
          <t>SARUHANLI TR-13 45-80-M00013_PAŞAKÖY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18:14:05</t>
        </is>
      </c>
      <c>
        <is>
          <t>10.07.2020 18:29:00</t>
        </is>
      </c>
      <c>
        <v>0.248611111</v>
      </c>
      <c>
        <v>0</v>
      </c>
      <c>
        <v>0</v>
      </c>
      <c>
        <v>1</v>
      </c>
      <c>
        <v>284</v>
      </c>
      <c>
        <v>0</v>
      </c>
      <c>
        <v>0</v>
      </c>
      <c>
        <v>0.248611</v>
      </c>
      <c>
        <v>70.605556</v>
      </c>
    </row>
    <row>
      <c>
        <is>
          <t>1374930</t>
        </is>
      </c>
      <c>
        <v>1</v>
      </c>
      <c>
        <is>
          <t>İZMİR</t>
        </is>
      </c>
      <c>
        <v>KARABAĞLAR</v>
      </c>
      <c>
        <is>
          <t>K-1043 35-01-K01043_A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16:04:38</t>
        </is>
      </c>
      <c>
        <is>
          <t>05.07.2020 16:54:00</t>
        </is>
      </c>
      <c>
        <v>0.822777777</v>
      </c>
      <c>
        <v>0</v>
      </c>
      <c>
        <v>134</v>
      </c>
      <c>
        <v>0</v>
      </c>
      <c>
        <v>0</v>
      </c>
      <c>
        <v>0</v>
      </c>
      <c>
        <v>110.252222</v>
      </c>
      <c>
        <v>0</v>
      </c>
      <c>
        <v>0</v>
      </c>
    </row>
    <row>
      <c>
        <is>
          <t>1480686</t>
        </is>
      </c>
      <c>
        <v>1</v>
      </c>
      <c>
        <is>
          <t>İZMİR</t>
        </is>
      </c>
      <c>
        <v>MENEMEN</v>
      </c>
      <c>
        <is>
          <t>ASARLIK TR-11 35-28-L00129_35-28-L00129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18:32:55</t>
        </is>
      </c>
      <c>
        <is>
          <t>30.07.2020 19:15:49</t>
        </is>
      </c>
      <c>
        <v>0.715</v>
      </c>
      <c>
        <v>1</v>
      </c>
      <c>
        <v>151</v>
      </c>
      <c>
        <v>0</v>
      </c>
      <c>
        <v>0</v>
      </c>
      <c>
        <v>0.715</v>
      </c>
      <c>
        <v>107.965</v>
      </c>
      <c>
        <v>0</v>
      </c>
      <c>
        <v>0</v>
      </c>
    </row>
    <row>
      <c>
        <is>
          <t>1375077</t>
        </is>
      </c>
      <c>
        <v>1</v>
      </c>
      <c>
        <is>
          <t>MANİSA</t>
        </is>
      </c>
      <c>
        <v>TURGUTLU</v>
      </c>
      <c>
        <is>
          <t>ABALIOĞLU DM 45-83-M00136_BAĞYURDU-DOĞALGAZ-OZAN BLOK-M09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18:26:14</t>
        </is>
      </c>
      <c>
        <is>
          <t>05.07.2020 19:30:34</t>
        </is>
      </c>
      <c>
        <v>1.072222222</v>
      </c>
      <c>
        <v>17</v>
      </c>
      <c>
        <v>1</v>
      </c>
      <c>
        <v>1</v>
      </c>
      <c>
        <v>0</v>
      </c>
      <c>
        <v>18.227778</v>
      </c>
      <c>
        <v>1.072222</v>
      </c>
      <c>
        <v>1.072222</v>
      </c>
      <c>
        <v>0</v>
      </c>
    </row>
    <row>
      <c>
        <is>
          <t>1397367</t>
        </is>
      </c>
      <c>
        <v>1</v>
      </c>
      <c>
        <is>
          <t>MANİSA</t>
        </is>
      </c>
      <c>
        <v>TURGUTLU</v>
      </c>
      <c>
        <is>
          <t>URGANLI TR-7 45-83-M00550_TR-4-M03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08:19:13</t>
        </is>
      </c>
      <c>
        <is>
          <t>08.07.2020 09:39:35</t>
        </is>
      </c>
      <c>
        <v>1.339444444</v>
      </c>
      <c>
        <v>1</v>
      </c>
      <c>
        <v>58</v>
      </c>
      <c>
        <v>110</v>
      </c>
      <c>
        <v>1</v>
      </c>
      <c>
        <v>1.339444</v>
      </c>
      <c>
        <v>77.687778</v>
      </c>
      <c>
        <v>147.338889</v>
      </c>
      <c>
        <v>1.339444</v>
      </c>
    </row>
    <row>
      <c>
        <is>
          <t>1397986</t>
        </is>
      </c>
      <c>
        <v>1</v>
      </c>
      <c>
        <is>
          <t>MANİSA</t>
        </is>
      </c>
      <c>
        <v>TURGUTLU</v>
      </c>
      <c>
        <is>
          <t>URGANLI TR-4 45-83-M00554_48025146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22:38:24</t>
        </is>
      </c>
      <c>
        <is>
          <t>08.07.2020 23:31:50</t>
        </is>
      </c>
      <c>
        <v>0.890555555</v>
      </c>
      <c>
        <v>0</v>
      </c>
      <c>
        <v>26</v>
      </c>
      <c>
        <v>0</v>
      </c>
      <c>
        <v>0</v>
      </c>
      <c>
        <v>0</v>
      </c>
      <c>
        <v>23.154444</v>
      </c>
      <c>
        <v>0</v>
      </c>
      <c>
        <v>0</v>
      </c>
    </row>
    <row>
      <c>
        <is>
          <t>1398379</t>
        </is>
      </c>
      <c>
        <v>1</v>
      </c>
      <c>
        <is>
          <t>İZMİR</t>
        </is>
      </c>
      <c>
        <v>KARABAĞLAR</v>
      </c>
      <c>
        <is>
          <t>M-2752 (YATIRIM REZERVE) 35-01-M02752_911806968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13:42:02</t>
        </is>
      </c>
      <c>
        <is>
          <t>09.07.2020 16:10:10</t>
        </is>
      </c>
      <c>
        <v>2.468888888</v>
      </c>
      <c>
        <v>0</v>
      </c>
      <c>
        <v>1</v>
      </c>
      <c>
        <v>0</v>
      </c>
      <c>
        <v>0</v>
      </c>
      <c>
        <v>0</v>
      </c>
      <c>
        <v>2.468889</v>
      </c>
      <c>
        <v>0</v>
      </c>
      <c>
        <v>0</v>
      </c>
    </row>
    <row>
      <c>
        <is>
          <t>1480269</t>
        </is>
      </c>
      <c>
        <v>1</v>
      </c>
      <c>
        <is>
          <t>İZMİR</t>
        </is>
      </c>
      <c>
        <v>MENEMEN</v>
      </c>
      <c>
        <is>
          <t>ASARLIK TR-14 KÖK 35-28-M00168_953376497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06:44:26</t>
        </is>
      </c>
      <c>
        <is>
          <t>30.07.2020 07:46:46</t>
        </is>
      </c>
      <c>
        <v>1.038888888</v>
      </c>
      <c>
        <v>0</v>
      </c>
      <c>
        <v>4</v>
      </c>
      <c>
        <v>0</v>
      </c>
      <c>
        <v>0</v>
      </c>
      <c>
        <v>0</v>
      </c>
      <c>
        <v>4.155556</v>
      </c>
      <c>
        <v>0</v>
      </c>
      <c>
        <v>0</v>
      </c>
    </row>
    <row>
      <c>
        <is>
          <t>1411596</t>
        </is>
      </c>
      <c>
        <v>1</v>
      </c>
      <c>
        <is>
          <t>İZMİR</t>
        </is>
      </c>
      <c>
        <v>KONAK</v>
      </c>
      <c>
        <is>
          <t>M-2674 35-01-M02674_L 3L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15:58:00</t>
        </is>
      </c>
      <c>
        <is>
          <t>14.07.2020 17:21:42</t>
        </is>
      </c>
      <c>
        <v>1.395</v>
      </c>
      <c>
        <v>0</v>
      </c>
      <c>
        <v>32</v>
      </c>
      <c>
        <v>0</v>
      </c>
      <c>
        <v>0</v>
      </c>
      <c>
        <v>0</v>
      </c>
      <c>
        <v>44.64</v>
      </c>
      <c>
        <v>0</v>
      </c>
      <c>
        <v>0</v>
      </c>
    </row>
    <row>
      <c>
        <is>
          <t>1411731</t>
        </is>
      </c>
      <c>
        <v>1</v>
      </c>
      <c>
        <is>
          <t>İZMİR</t>
        </is>
      </c>
      <c>
        <v>KONAK</v>
      </c>
      <c>
        <is>
          <t>M-2674 35-01-M02674_911277512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19:25:19</t>
        </is>
      </c>
      <c>
        <is>
          <t>15.07.2020 03:21:29</t>
        </is>
      </c>
      <c>
        <v>7.936111111</v>
      </c>
      <c>
        <v>0</v>
      </c>
      <c>
        <v>13</v>
      </c>
      <c>
        <v>0</v>
      </c>
      <c>
        <v>0</v>
      </c>
      <c>
        <v>0</v>
      </c>
      <c>
        <v>103.169444</v>
      </c>
      <c>
        <v>0</v>
      </c>
      <c>
        <v>0</v>
      </c>
    </row>
    <row>
      <c>
        <is>
          <t>1477027</t>
        </is>
      </c>
      <c>
        <v>1</v>
      </c>
      <c>
        <is>
          <t>İZMİR</t>
        </is>
      </c>
      <c>
        <v>MENEMEN</v>
      </c>
      <c>
        <is>
          <t>ASARLIK TR-15 35-28-M00187_953369701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22:11:33</t>
        </is>
      </c>
      <c>
        <is>
          <t>24.07.2020 23:36:04</t>
        </is>
      </c>
      <c>
        <v>1.408611111</v>
      </c>
      <c>
        <v>0</v>
      </c>
      <c>
        <v>4</v>
      </c>
      <c>
        <v>0</v>
      </c>
      <c>
        <v>0</v>
      </c>
      <c>
        <v>0</v>
      </c>
      <c>
        <v>5.634444</v>
      </c>
      <c>
        <v>0</v>
      </c>
      <c>
        <v>0</v>
      </c>
    </row>
    <row>
      <c>
        <is>
          <t>1422607</t>
        </is>
      </c>
      <c>
        <v>1</v>
      </c>
      <c>
        <is>
          <t>MANİSA</t>
        </is>
      </c>
      <c>
        <v>SOMA</v>
      </c>
      <c>
        <is>
          <t>SOMA TR-44 45-82-M00044_KIRKAĞAÇ YOLU TR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16:12:00</t>
        </is>
      </c>
      <c>
        <is>
          <t>16.07.2020 16:58:00</t>
        </is>
      </c>
      <c>
        <v>0.766666666</v>
      </c>
      <c>
        <v>9</v>
      </c>
      <c>
        <v>1</v>
      </c>
      <c>
        <v>2</v>
      </c>
      <c>
        <v>9</v>
      </c>
      <c>
        <v>6.9</v>
      </c>
      <c>
        <v>0.766667</v>
      </c>
      <c>
        <v>1.533333</v>
      </c>
      <c>
        <v>6.9</v>
      </c>
    </row>
    <row>
      <c>
        <is>
          <t>1398858</t>
        </is>
      </c>
      <c>
        <v>1</v>
      </c>
      <c>
        <is>
          <t>İZMİR</t>
        </is>
      </c>
      <c>
        <v>URLA</v>
      </c>
      <c>
        <is>
          <t>YAĞCILAR TR-5 35-19-M00230_B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09:04:11</t>
        </is>
      </c>
      <c>
        <is>
          <t>10.07.2020 10:46:17</t>
        </is>
      </c>
      <c>
        <v>1.701666666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34.033333</v>
      </c>
    </row>
    <row>
      <c>
        <is>
          <t>1422482</t>
        </is>
      </c>
      <c>
        <v>1</v>
      </c>
      <c>
        <is>
          <t>MANİSA</t>
        </is>
      </c>
      <c>
        <v>SOMA</v>
      </c>
      <c>
        <is>
          <t>SOMA TR-44 45-82-M00044_KIRKAĞAÇ YOLU TR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11:46:00</t>
        </is>
      </c>
      <c>
        <is>
          <t>16.07.2020 12:14:00</t>
        </is>
      </c>
      <c>
        <v>0.466666666</v>
      </c>
      <c>
        <v>15</v>
      </c>
      <c>
        <v>63</v>
      </c>
      <c>
        <v>1</v>
      </c>
      <c>
        <v>0</v>
      </c>
      <c>
        <v>7</v>
      </c>
      <c>
        <v>29.4</v>
      </c>
      <c>
        <v>0.466667</v>
      </c>
      <c>
        <v>0</v>
      </c>
    </row>
    <row>
      <c>
        <is>
          <t>1479166</t>
        </is>
      </c>
      <c>
        <v>1</v>
      </c>
      <c>
        <is>
          <t>İZMİR</t>
        </is>
      </c>
      <c>
        <v>MENEMEN</v>
      </c>
      <c>
        <is>
          <t>ASARLIK TR-14 KÖK 35-28-M00168_A TR14-A2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18:21:02</t>
        </is>
      </c>
      <c>
        <is>
          <t>28.07.2020 18:44:12</t>
        </is>
      </c>
      <c>
        <v>0.386111111</v>
      </c>
      <c>
        <v>0</v>
      </c>
      <c>
        <v>121</v>
      </c>
      <c>
        <v>0</v>
      </c>
      <c>
        <v>0</v>
      </c>
      <c>
        <v>0</v>
      </c>
      <c>
        <v>46.719444</v>
      </c>
      <c>
        <v>0</v>
      </c>
      <c>
        <v>0</v>
      </c>
    </row>
    <row>
      <c>
        <is>
          <t>1399147</t>
        </is>
      </c>
      <c>
        <v>1</v>
      </c>
      <c>
        <is>
          <t>İZMİR</t>
        </is>
      </c>
      <c>
        <v>KARABAĞLAR</v>
      </c>
      <c>
        <is>
          <t>K-4458 35-01-K04458_TRAFO K03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14:11:15</t>
        </is>
      </c>
      <c>
        <is>
          <t>10.07.2020 14:39:43</t>
        </is>
      </c>
      <c>
        <v>0.474444444</v>
      </c>
      <c>
        <v>1</v>
      </c>
      <c>
        <v>751</v>
      </c>
      <c>
        <v>0</v>
      </c>
      <c>
        <v>0</v>
      </c>
      <c>
        <v>0.474444</v>
      </c>
      <c>
        <v>356.307777</v>
      </c>
      <c>
        <v>0</v>
      </c>
      <c>
        <v>0</v>
      </c>
    </row>
    <row>
      <c>
        <is>
          <t>1424086</t>
        </is>
      </c>
      <c>
        <v>1</v>
      </c>
      <c>
        <is>
          <t>MANİSA</t>
        </is>
      </c>
      <c>
        <v>SOMA</v>
      </c>
      <c>
        <is>
          <t>SOMA TR-44 45-82-M00044_HatBaşıAyırıcı_53136095 M04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12:20:00</t>
        </is>
      </c>
      <c>
        <is>
          <t>19.07.2020 13:02:14</t>
        </is>
      </c>
      <c>
        <v>0.703888888</v>
      </c>
      <c>
        <v>5</v>
      </c>
      <c>
        <v>0</v>
      </c>
      <c>
        <v>0</v>
      </c>
      <c>
        <v>0</v>
      </c>
      <c>
        <v>3.519444</v>
      </c>
      <c>
        <v>0</v>
      </c>
      <c>
        <v>0</v>
      </c>
      <c>
        <v>0</v>
      </c>
    </row>
    <row>
      <c>
        <is>
          <t>1412311</t>
        </is>
      </c>
      <c>
        <v>1</v>
      </c>
      <c>
        <is>
          <t>İZMİR</t>
        </is>
      </c>
      <c>
        <v>KEMALPAŞA</v>
      </c>
      <c>
        <is>
          <t>YUKARI KIZILCA TR-1 35-27-L00051_A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23:02:59</t>
        </is>
      </c>
      <c>
        <is>
          <t>16.07.2020 01:10:41</t>
        </is>
      </c>
      <c>
        <v>2.128333333</v>
      </c>
      <c>
        <v>0</v>
      </c>
      <c>
        <v>26</v>
      </c>
      <c>
        <v>0</v>
      </c>
      <c>
        <v>19</v>
      </c>
      <c>
        <v>0</v>
      </c>
      <c>
        <v>55.336667</v>
      </c>
      <c>
        <v>0</v>
      </c>
      <c>
        <v>40.438333</v>
      </c>
    </row>
    <row>
      <c>
        <is>
          <t>1412086</t>
        </is>
      </c>
      <c>
        <v>1</v>
      </c>
      <c>
        <is>
          <t>İZMİR</t>
        </is>
      </c>
      <c>
        <v>KEMALPAŞA</v>
      </c>
      <c>
        <is>
          <t>TROPİKAL DM 35-27-L00056_ÖRNEKKÖY-L04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14:35:17</t>
        </is>
      </c>
      <c>
        <is>
          <t>15.07.2020 14:59:00</t>
        </is>
      </c>
      <c>
        <v>0.395277777</v>
      </c>
      <c>
        <v>0</v>
      </c>
      <c>
        <v>0</v>
      </c>
      <c>
        <v>270</v>
      </c>
      <c>
        <v>2479</v>
      </c>
      <c>
        <v>0</v>
      </c>
      <c>
        <v>0</v>
      </c>
      <c>
        <v>106.725</v>
      </c>
      <c>
        <v>979.893609</v>
      </c>
    </row>
    <row>
      <c>
        <is>
          <t>1480284</t>
        </is>
      </c>
      <c>
        <v>1</v>
      </c>
      <c>
        <is>
          <t>İZMİR</t>
        </is>
      </c>
      <c>
        <v>MENDERES</v>
      </c>
      <c>
        <is>
          <t>TR-2 GÖLCÜKLER 35-22-M00002_6706484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07:34:35</t>
        </is>
      </c>
      <c>
        <is>
          <t>30.07.2020 09:16:27</t>
        </is>
      </c>
      <c>
        <v>1.697777777</v>
      </c>
      <c>
        <v>0</v>
      </c>
      <c>
        <v>8</v>
      </c>
      <c>
        <v>0</v>
      </c>
      <c>
        <v>0</v>
      </c>
      <c>
        <v>0</v>
      </c>
      <c>
        <v>13.582222</v>
      </c>
      <c>
        <v>0</v>
      </c>
      <c>
        <v>0</v>
      </c>
    </row>
    <row>
      <c>
        <is>
          <t>1386401</t>
        </is>
      </c>
      <c>
        <v>1</v>
      </c>
      <c>
        <is>
          <t>İZMİR</t>
        </is>
      </c>
      <c>
        <v>KEMALPAŞA</v>
      </c>
      <c>
        <is>
          <t>TROPİKAL DM 35-27-L00056_KIZILCA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07:36:19</t>
        </is>
      </c>
      <c>
        <is>
          <t>07.07.2020 12:56:00</t>
        </is>
      </c>
      <c>
        <v>5.328055555</v>
      </c>
      <c>
        <v>10</v>
      </c>
      <c>
        <v>807</v>
      </c>
      <c>
        <v>2</v>
      </c>
      <c>
        <v>111</v>
      </c>
      <c>
        <v>53.280556</v>
      </c>
      <c>
        <v>4299.740833</v>
      </c>
      <c>
        <v>10.656111</v>
      </c>
      <c>
        <v>591.414167</v>
      </c>
    </row>
    <row>
      <c>
        <is>
          <t>1478306</t>
        </is>
      </c>
      <c>
        <v>1</v>
      </c>
      <c>
        <is>
          <t>İZMİR</t>
        </is>
      </c>
      <c>
        <v>KEMALPAŞA</v>
      </c>
      <c>
        <is>
          <t>TROPİKAL DM 35-27-L00056_KIZILCA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16:09:44</t>
        </is>
      </c>
      <c>
        <is>
          <t>27.07.2020 16:59:08</t>
        </is>
      </c>
      <c>
        <v>0.823333333</v>
      </c>
      <c>
        <v>10</v>
      </c>
      <c>
        <v>810</v>
      </c>
      <c>
        <v>3</v>
      </c>
      <c>
        <v>117</v>
      </c>
      <c>
        <v>8.233333</v>
      </c>
      <c>
        <v>666.9</v>
      </c>
      <c>
        <v>2.47</v>
      </c>
      <c>
        <v>96.33</v>
      </c>
    </row>
    <row>
      <c>
        <is>
          <t>1397810</t>
        </is>
      </c>
      <c>
        <v>1</v>
      </c>
      <c>
        <is>
          <t>İZMİR</t>
        </is>
      </c>
      <c>
        <v>KEMALPAŞA</v>
      </c>
      <c>
        <is>
          <t>A. CANCAN SLM GRB TR-1 35-27-M00602_35-27-M00602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17:22:24</t>
        </is>
      </c>
      <c>
        <is>
          <t>08.07.2020 19:45:18</t>
        </is>
      </c>
      <c>
        <v>2.381666666</v>
      </c>
      <c>
        <v>0</v>
      </c>
      <c>
        <v>1</v>
      </c>
      <c>
        <v>0</v>
      </c>
      <c>
        <v>66</v>
      </c>
      <c>
        <v>0</v>
      </c>
      <c>
        <v>2.381667</v>
      </c>
      <c>
        <v>0</v>
      </c>
      <c>
        <v>157.19</v>
      </c>
    </row>
    <row>
      <c>
        <is>
          <t>1375153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20:19:55</t>
        </is>
      </c>
      <c>
        <is>
          <t>05.07.2020 21:18:51</t>
        </is>
      </c>
      <c>
        <v>0.982222222</v>
      </c>
      <c>
        <v>3</v>
      </c>
      <c>
        <v>1</v>
      </c>
      <c>
        <v>86</v>
      </c>
      <c>
        <v>236</v>
      </c>
      <c>
        <v>2.946667</v>
      </c>
      <c>
        <v>0.982222</v>
      </c>
      <c>
        <v>84.471111</v>
      </c>
      <c>
        <v>231.804444</v>
      </c>
    </row>
    <row>
      <c>
        <is>
          <t>1424845</t>
        </is>
      </c>
      <c>
        <v>1</v>
      </c>
      <c>
        <is>
          <t>İZMİR</t>
        </is>
      </c>
      <c>
        <v>KARABAĞLAR</v>
      </c>
      <c>
        <is>
          <t>M-1823 35-01-M01823_912327441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19:58:02</t>
        </is>
      </c>
      <c>
        <is>
          <t>20.07.2020 21:07:23</t>
        </is>
      </c>
      <c>
        <v>1.155833333</v>
      </c>
      <c>
        <v>0</v>
      </c>
      <c>
        <v>8</v>
      </c>
      <c>
        <v>0</v>
      </c>
      <c>
        <v>0</v>
      </c>
      <c>
        <v>0</v>
      </c>
      <c>
        <v>9.246667</v>
      </c>
      <c>
        <v>0</v>
      </c>
      <c>
        <v>0</v>
      </c>
    </row>
    <row>
      <c>
        <is>
          <t>1411349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09:50:37</t>
        </is>
      </c>
      <c>
        <is>
          <t>14.07.2020 10:03:00</t>
        </is>
      </c>
      <c>
        <v>0.206388888</v>
      </c>
      <c>
        <v>0</v>
      </c>
      <c>
        <v>0</v>
      </c>
      <c>
        <v>72</v>
      </c>
      <c>
        <v>665</v>
      </c>
      <c>
        <v>0</v>
      </c>
      <c>
        <v>0</v>
      </c>
      <c>
        <v>14.86</v>
      </c>
      <c>
        <v>137.248611</v>
      </c>
    </row>
    <row>
      <c>
        <is>
          <t>1372375</t>
        </is>
      </c>
      <c>
        <v>1</v>
      </c>
      <c>
        <is>
          <t>MANİSA</t>
        </is>
      </c>
      <c>
        <v>SARIGÖL</v>
      </c>
      <c>
        <is>
          <t>SARIGÖL DM 45-79-M00069_BAHARLAR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11:57:05</t>
        </is>
      </c>
      <c>
        <is>
          <t>02.07.2020 12:06:00</t>
        </is>
      </c>
      <c>
        <v>0.148611111</v>
      </c>
      <c>
        <v>0</v>
      </c>
      <c>
        <v>7</v>
      </c>
      <c>
        <v>1</v>
      </c>
      <c>
        <v>29</v>
      </c>
      <c>
        <v>0</v>
      </c>
      <c>
        <v>1.040278</v>
      </c>
      <c>
        <v>0.148611</v>
      </c>
      <c>
        <v>4.309722</v>
      </c>
    </row>
    <row>
      <c>
        <is>
          <t>1372988</t>
        </is>
      </c>
      <c>
        <v>1</v>
      </c>
      <c>
        <is>
          <t>MANİSA</t>
        </is>
      </c>
      <c>
        <v>SARIGÖL</v>
      </c>
      <c>
        <is>
          <t>SARIGÖL DM 45-79-M00069_TR-37 FİDERİ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03.07.2020 07:56:19</t>
        </is>
      </c>
      <c>
        <is>
          <t>03.07.2020 07:59:00</t>
        </is>
      </c>
      <c>
        <v>0.044722222</v>
      </c>
      <c>
        <v>19</v>
      </c>
      <c>
        <v>1817</v>
      </c>
      <c>
        <v>15</v>
      </c>
      <c>
        <v>303</v>
      </c>
      <c>
        <v>0.849722</v>
      </c>
      <c>
        <v>81.260277</v>
      </c>
      <c>
        <v>0.670833</v>
      </c>
      <c>
        <v>13.550833</v>
      </c>
    </row>
    <row>
      <c>
        <is>
          <t>1397552</t>
        </is>
      </c>
      <c>
        <v>1</v>
      </c>
      <c>
        <is>
          <t>MANİSA</t>
        </is>
      </c>
      <c>
        <v>SARIGÖL</v>
      </c>
      <c>
        <is>
          <t>SARIGÖL DM 45-79-M00069_DADAĞLI FİDERİ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11:17:35</t>
        </is>
      </c>
      <c>
        <is>
          <t>08.07.2020 11:46:00</t>
        </is>
      </c>
      <c>
        <v>0.473611111</v>
      </c>
      <c>
        <v>0</v>
      </c>
      <c>
        <v>0</v>
      </c>
      <c>
        <v>70</v>
      </c>
      <c>
        <v>665</v>
      </c>
      <c>
        <v>0</v>
      </c>
      <c>
        <v>0</v>
      </c>
      <c>
        <v>33.152778</v>
      </c>
      <c>
        <v>314.951389</v>
      </c>
    </row>
    <row>
      <c>
        <is>
          <t>1386294</t>
        </is>
      </c>
      <c>
        <v>1</v>
      </c>
      <c>
        <is>
          <t>MANİSA</t>
        </is>
      </c>
      <c>
        <v>SARIGÖL</v>
      </c>
      <c>
        <is>
          <t>SARIGÖL DM 45-79-M00069_HatBaşıAyırıcı_53135174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00:20:08</t>
        </is>
      </c>
      <c>
        <is>
          <t>07.07.2020 01:01:10</t>
        </is>
      </c>
      <c>
        <v>0.683888888</v>
      </c>
      <c>
        <v>0</v>
      </c>
      <c>
        <v>0</v>
      </c>
      <c>
        <v>4</v>
      </c>
      <c>
        <v>77</v>
      </c>
      <c>
        <v>0</v>
      </c>
      <c>
        <v>0</v>
      </c>
      <c>
        <v>2.735556</v>
      </c>
      <c>
        <v>52.659444</v>
      </c>
    </row>
    <row>
      <c>
        <is>
          <t>1397102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22:02:54</t>
        </is>
      </c>
      <c>
        <is>
          <t>07.07.2020 23:05:00</t>
        </is>
      </c>
      <c>
        <v>1.035</v>
      </c>
      <c>
        <v>0</v>
      </c>
      <c>
        <v>0</v>
      </c>
      <c>
        <v>70</v>
      </c>
      <c>
        <v>665</v>
      </c>
      <c>
        <v>0</v>
      </c>
      <c>
        <v>0</v>
      </c>
      <c>
        <v>72.45</v>
      </c>
      <c>
        <v>688.275</v>
      </c>
    </row>
    <row>
      <c>
        <is>
          <t>1386181</t>
        </is>
      </c>
      <c>
        <v>1</v>
      </c>
      <c>
        <is>
          <t>MANİSA</t>
        </is>
      </c>
      <c>
        <v>SARIGÖL</v>
      </c>
      <c>
        <is>
          <t>SARIGÖL TR-50 45-79-M00050_A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22:00:51</t>
        </is>
      </c>
      <c>
        <is>
          <t>06.07.2020 23:43:53</t>
        </is>
      </c>
      <c>
        <v>1.717222222</v>
      </c>
      <c>
        <v>0</v>
      </c>
      <c>
        <v>94</v>
      </c>
      <c>
        <v>0</v>
      </c>
      <c>
        <v>0</v>
      </c>
      <c>
        <v>0</v>
      </c>
      <c>
        <v>161.418889</v>
      </c>
      <c>
        <v>0</v>
      </c>
      <c>
        <v>0</v>
      </c>
    </row>
    <row>
      <c>
        <is>
          <t>1386123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21:15:28</t>
        </is>
      </c>
      <c>
        <is>
          <t>06.07.2020 21:20:00</t>
        </is>
      </c>
      <c>
        <v>0.075555555</v>
      </c>
      <c>
        <v>0</v>
      </c>
      <c>
        <v>0</v>
      </c>
      <c>
        <v>1</v>
      </c>
      <c>
        <v>193</v>
      </c>
      <c>
        <v>0</v>
      </c>
      <c>
        <v>0</v>
      </c>
      <c>
        <v>0.075556</v>
      </c>
      <c>
        <v>14.582222</v>
      </c>
    </row>
    <row>
      <c>
        <is>
          <t>1386121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21:13:50</t>
        </is>
      </c>
      <c>
        <is>
          <t>06.07.2020 21:20:00</t>
        </is>
      </c>
      <c>
        <v>0.102777777</v>
      </c>
      <c>
        <v>13</v>
      </c>
      <c>
        <v>680</v>
      </c>
      <c>
        <v>122</v>
      </c>
      <c>
        <v>2888</v>
      </c>
      <c>
        <v>1.336111</v>
      </c>
      <c>
        <v>69.888888</v>
      </c>
      <c>
        <v>12.538889</v>
      </c>
      <c>
        <v>296.82222</v>
      </c>
    </row>
    <row>
      <c>
        <is>
          <t>1476829</t>
        </is>
      </c>
      <c>
        <v>1</v>
      </c>
      <c>
        <is>
          <t>MANİSA</t>
        </is>
      </c>
      <c>
        <v>SARIGÖL</v>
      </c>
      <c>
        <is>
          <t>SARIGÖL DM 45-79-M00069_ULUDERBENT FİDERİ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16:10:50</t>
        </is>
      </c>
      <c>
        <is>
          <t>24.07.2020 16:24:50</t>
        </is>
      </c>
      <c>
        <v>0.233333333</v>
      </c>
      <c>
        <v>13</v>
      </c>
      <c>
        <v>681</v>
      </c>
      <c>
        <v>122</v>
      </c>
      <c>
        <v>2832</v>
      </c>
      <c>
        <v>3.033333</v>
      </c>
      <c>
        <v>158.9</v>
      </c>
      <c>
        <v>28.466667</v>
      </c>
      <c>
        <v>660.799999</v>
      </c>
    </row>
    <row>
      <c>
        <is>
          <t>1480730</t>
        </is>
      </c>
      <c>
        <v>1</v>
      </c>
      <c>
        <is>
          <t>MANİSA</t>
        </is>
      </c>
      <c>
        <v>SARIGÖL</v>
      </c>
      <c>
        <is>
          <t>SARIGÖL DM 45-79-M00069_TR-37 FİDERİ-M08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19:28:18</t>
        </is>
      </c>
      <c>
        <is>
          <t>30.07.2020 19:33:00</t>
        </is>
      </c>
      <c>
        <v>0.078333333</v>
      </c>
      <c>
        <v>19</v>
      </c>
      <c>
        <v>1818</v>
      </c>
      <c>
        <v>15</v>
      </c>
      <c>
        <v>303</v>
      </c>
      <c>
        <v>1.488333</v>
      </c>
      <c>
        <v>142.409999</v>
      </c>
      <c>
        <v>1.175</v>
      </c>
      <c>
        <v>23.735</v>
      </c>
    </row>
    <row>
      <c>
        <is>
          <t>1480691</t>
        </is>
      </c>
      <c>
        <v>1</v>
      </c>
      <c>
        <is>
          <t>İZMİR</t>
        </is>
      </c>
      <c>
        <v>NARLIDERE</v>
      </c>
      <c>
        <is>
          <t>ILICA GIS TM 35-07-A00002_ILICA-4 K04</t>
        </is>
      </c>
      <c>
        <v>Yangın</v>
      </c>
      <c>
        <is>
          <t>İletim</t>
        </is>
      </c>
      <c>
        <v>Uzun</v>
      </c>
      <c>
        <v>Güvenlik</v>
      </c>
      <c>
        <v>Bildirimsiz</v>
      </c>
      <c>
        <is>
          <t>30.07.2020 18:51:03</t>
        </is>
      </c>
      <c>
        <is>
          <t>30.07.2020 21:28:10</t>
        </is>
      </c>
      <c>
        <v>2.618663888</v>
      </c>
      <c>
        <v>3</v>
      </c>
      <c>
        <v>163</v>
      </c>
      <c>
        <v>0</v>
      </c>
      <c>
        <v>0</v>
      </c>
      <c>
        <v>7.855992</v>
      </c>
      <c>
        <v>426.842214</v>
      </c>
      <c>
        <v>0</v>
      </c>
      <c>
        <v>0</v>
      </c>
    </row>
    <row>
      <c>
        <is>
          <t>1480693</t>
        </is>
      </c>
      <c>
        <v>1</v>
      </c>
      <c>
        <is>
          <t>İZMİR</t>
        </is>
      </c>
      <c>
        <v>NARLIDERE</v>
      </c>
      <c>
        <is>
          <t>ILICA GIS TM 35-07-A00002_ILICA-1 K01</t>
        </is>
      </c>
      <c>
        <v>Yangın</v>
      </c>
      <c>
        <is>
          <t>İletim</t>
        </is>
      </c>
      <c>
        <v>Uzun</v>
      </c>
      <c>
        <v>Güvenlik</v>
      </c>
      <c>
        <v>Bildirimsiz</v>
      </c>
      <c>
        <is>
          <t>30.07.2020 18:52:00</t>
        </is>
      </c>
      <c>
        <is>
          <t>30.07.2020 19:37:26</t>
        </is>
      </c>
      <c>
        <v>0.757222222</v>
      </c>
      <c>
        <v>7</v>
      </c>
      <c>
        <v>157</v>
      </c>
      <c>
        <v>1</v>
      </c>
      <c>
        <v>0</v>
      </c>
      <c>
        <v>5.300556</v>
      </c>
      <c>
        <v>118.883889</v>
      </c>
      <c>
        <v>0.757222</v>
      </c>
      <c>
        <v>0</v>
      </c>
    </row>
    <row>
      <c>
        <is>
          <t>1480688</t>
        </is>
      </c>
      <c>
        <v>1</v>
      </c>
      <c>
        <is>
          <t>İZMİR</t>
        </is>
      </c>
      <c>
        <v>NARLIDERE</v>
      </c>
      <c>
        <is>
          <t>ILICA GIS TM 35-07-A00002_ILICA-6 K06</t>
        </is>
      </c>
      <c>
        <v>Yangın</v>
      </c>
      <c>
        <is>
          <t>İletim</t>
        </is>
      </c>
      <c>
        <v>Uzun</v>
      </c>
      <c>
        <v>Güvenlik</v>
      </c>
      <c>
        <v>Bildirimsiz</v>
      </c>
      <c>
        <is>
          <t>30.07.2020 18:50:08</t>
        </is>
      </c>
      <c>
        <is>
          <t>30.07.2020 19:13:58</t>
        </is>
      </c>
      <c>
        <v>0.397222222</v>
      </c>
      <c>
        <v>12</v>
      </c>
      <c>
        <v>3245</v>
      </c>
      <c>
        <v>0</v>
      </c>
      <c>
        <v>21</v>
      </c>
      <c>
        <v>4.766667</v>
      </c>
      <c>
        <v>1288.98611</v>
      </c>
      <c>
        <v>0</v>
      </c>
      <c>
        <v>8.341667</v>
      </c>
    </row>
    <row>
      <c>
        <is>
          <t>1480696</t>
        </is>
      </c>
      <c>
        <v>1</v>
      </c>
      <c>
        <is>
          <t>İZMİR</t>
        </is>
      </c>
      <c>
        <v>NARLIDERE</v>
      </c>
      <c>
        <is>
          <t>ILICA GIS TM 35-07-A00002_ILICA-9 K15</t>
        </is>
      </c>
      <c>
        <v>Yangın</v>
      </c>
      <c>
        <is>
          <t>İletim</t>
        </is>
      </c>
      <c>
        <v>Uzun</v>
      </c>
      <c>
        <v>Güvenlik</v>
      </c>
      <c>
        <v>Bildirimsiz</v>
      </c>
      <c>
        <is>
          <t>30.07.2020 19:27:13</t>
        </is>
      </c>
      <c>
        <is>
          <t>30.07.2020 19:53:16</t>
        </is>
      </c>
      <c>
        <v>0.434166666</v>
      </c>
      <c>
        <v>17</v>
      </c>
      <c>
        <v>3584</v>
      </c>
      <c>
        <v>0</v>
      </c>
      <c>
        <v>0</v>
      </c>
      <c>
        <v>7.380833</v>
      </c>
      <c>
        <v>1556.053331</v>
      </c>
      <c>
        <v>0</v>
      </c>
      <c>
        <v>0</v>
      </c>
    </row>
    <row>
      <c>
        <is>
          <t>1480698</t>
        </is>
      </c>
      <c>
        <v>1</v>
      </c>
      <c>
        <is>
          <t>İZMİR</t>
        </is>
      </c>
      <c>
        <v>NARLIDERE</v>
      </c>
      <c>
        <is>
          <t>ILICA GIS TM 35-07-A00002_ILICA-10 K16</t>
        </is>
      </c>
      <c>
        <v>Yangın</v>
      </c>
      <c>
        <is>
          <t>İletim</t>
        </is>
      </c>
      <c>
        <v>Uzun</v>
      </c>
      <c>
        <v>Güvenlik</v>
      </c>
      <c>
        <v>Bildirimsiz</v>
      </c>
      <c>
        <is>
          <t>30.07.2020 18:56:00</t>
        </is>
      </c>
      <c>
        <is>
          <t>30.07.2020 19:23:48</t>
        </is>
      </c>
      <c>
        <v>0.463333333</v>
      </c>
      <c>
        <v>17</v>
      </c>
      <c>
        <v>2951</v>
      </c>
      <c>
        <v>0</v>
      </c>
      <c>
        <v>2</v>
      </c>
      <c>
        <v>7.876667</v>
      </c>
      <c>
        <v>1367.296666</v>
      </c>
      <c>
        <v>0</v>
      </c>
      <c>
        <v>0.926667</v>
      </c>
    </row>
    <row>
      <c>
        <is>
          <t>1480701</t>
        </is>
      </c>
      <c>
        <v>1</v>
      </c>
      <c>
        <is>
          <t>İZMİR</t>
        </is>
      </c>
      <c>
        <v>NARLIDERE</v>
      </c>
      <c>
        <is>
          <t>ILICA GIS TM 35-07-A00002_ILICA-11 K17</t>
        </is>
      </c>
      <c>
        <v>Yangın</v>
      </c>
      <c>
        <is>
          <t>İletim</t>
        </is>
      </c>
      <c>
        <v>Uzun</v>
      </c>
      <c>
        <v>Güvenlik</v>
      </c>
      <c>
        <v>Bildirimsiz</v>
      </c>
      <c>
        <is>
          <t>30.07.2020 18:39:00</t>
        </is>
      </c>
      <c>
        <is>
          <t>30.07.2020 19:18:17</t>
        </is>
      </c>
      <c>
        <v>0.654722222</v>
      </c>
      <c>
        <v>9</v>
      </c>
      <c>
        <v>1512</v>
      </c>
      <c>
        <v>2</v>
      </c>
      <c>
        <v>12</v>
      </c>
      <c>
        <v>5.8925</v>
      </c>
      <c>
        <v>989.94</v>
      </c>
      <c>
        <v>1.309444</v>
      </c>
      <c>
        <v>7.856667</v>
      </c>
    </row>
    <row>
      <c>
        <is>
          <t>1480703</t>
        </is>
      </c>
      <c>
        <v>1</v>
      </c>
      <c>
        <is>
          <t>İZMİR</t>
        </is>
      </c>
      <c>
        <v>NARLIDERE</v>
      </c>
      <c>
        <is>
          <t>ILICA GIS TM 35-07-A00002_ILICA-12 K18</t>
        </is>
      </c>
      <c>
        <v>Yangın</v>
      </c>
      <c>
        <is>
          <t>İletim</t>
        </is>
      </c>
      <c>
        <v>Uzun</v>
      </c>
      <c>
        <v>Güvenlik</v>
      </c>
      <c>
        <v>Bildirimsiz</v>
      </c>
      <c>
        <is>
          <t>30.07.2020 18:38:00</t>
        </is>
      </c>
      <c>
        <is>
          <t>30.07.2020 19:26:52</t>
        </is>
      </c>
      <c>
        <v>0.814444444</v>
      </c>
      <c>
        <v>7</v>
      </c>
      <c>
        <v>3672</v>
      </c>
      <c>
        <v>0</v>
      </c>
      <c>
        <v>0</v>
      </c>
      <c>
        <v>5.701111</v>
      </c>
      <c>
        <v>2990.639998</v>
      </c>
      <c>
        <v>0</v>
      </c>
      <c>
        <v>0</v>
      </c>
    </row>
    <row>
      <c>
        <is>
          <t>1480684</t>
        </is>
      </c>
      <c>
        <v>1</v>
      </c>
      <c>
        <is>
          <t>İZMİR</t>
        </is>
      </c>
      <c>
        <v>NARLIDERE</v>
      </c>
      <c>
        <is>
          <t>ILICA GIS TM 35-07-A00002_ILICA-8 K08</t>
        </is>
      </c>
      <c>
        <v>Yangın</v>
      </c>
      <c>
        <is>
          <t>İletim</t>
        </is>
      </c>
      <c>
        <v>Uzun</v>
      </c>
      <c>
        <v>Güvenlik</v>
      </c>
      <c>
        <v>Bildirimsiz</v>
      </c>
      <c>
        <is>
          <t>30.07.2020 18:42:38</t>
        </is>
      </c>
      <c>
        <is>
          <t>30.07.2020 19:46:00</t>
        </is>
      </c>
      <c>
        <v>1.056111111</v>
      </c>
      <c>
        <v>8</v>
      </c>
      <c>
        <v>1900</v>
      </c>
      <c>
        <v>0</v>
      </c>
      <c>
        <v>0</v>
      </c>
      <c>
        <v>8.448889</v>
      </c>
      <c>
        <v>2006.611111</v>
      </c>
      <c>
        <v>0</v>
      </c>
      <c>
        <v>0</v>
      </c>
    </row>
    <row>
      <c>
        <is>
          <t>1480655</t>
        </is>
      </c>
      <c>
        <v>1</v>
      </c>
      <c>
        <is>
          <t>İZMİR</t>
        </is>
      </c>
      <c>
        <v>NARLIDERE</v>
      </c>
      <c>
        <is>
          <t>ILICA GIS TM 35-07-A00002_TR-1 K09</t>
        </is>
      </c>
      <c>
        <v>Yangın</v>
      </c>
      <c>
        <is>
          <t>İletim</t>
        </is>
      </c>
      <c>
        <v>Uzun</v>
      </c>
      <c>
        <v>Güvenlik</v>
      </c>
      <c>
        <v>Bildirimsiz</v>
      </c>
      <c>
        <is>
          <t>30.07.2020 18:05:05</t>
        </is>
      </c>
      <c>
        <is>
          <t>30.07.2020 18:43:15</t>
        </is>
      </c>
      <c>
        <v>0.636111111</v>
      </c>
      <c>
        <v>0</v>
      </c>
      <c>
        <v>0</v>
      </c>
      <c>
        <v>1</v>
      </c>
      <c>
        <v>143</v>
      </c>
      <c>
        <v>0</v>
      </c>
      <c>
        <v>0</v>
      </c>
      <c>
        <v>0.636111</v>
      </c>
      <c>
        <v>90.963889</v>
      </c>
    </row>
    <row>
      <c>
        <is>
          <t>1385950</t>
        </is>
      </c>
      <c>
        <v>1</v>
      </c>
      <c>
        <is>
          <t>İZMİR</t>
        </is>
      </c>
      <c>
        <v>NARLIDERE</v>
      </c>
      <c>
        <is>
          <t>ILICA GIS TM 35-07-A00002_ILICA-14 K20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17:41:36</t>
        </is>
      </c>
      <c>
        <is>
          <t>06.07.2020 17:50:00</t>
        </is>
      </c>
      <c>
        <v>0.14</v>
      </c>
      <c>
        <v>1</v>
      </c>
      <c>
        <v>230</v>
      </c>
      <c>
        <v>0</v>
      </c>
      <c>
        <v>0</v>
      </c>
      <c>
        <v>0.14</v>
      </c>
      <c>
        <v>32.2</v>
      </c>
      <c>
        <v>0</v>
      </c>
      <c>
        <v>0</v>
      </c>
    </row>
    <row>
      <c>
        <is>
          <t>1386008</t>
        </is>
      </c>
      <c>
        <v>1</v>
      </c>
      <c>
        <is>
          <t>İZMİR</t>
        </is>
      </c>
      <c>
        <v>NARLIDERE</v>
      </c>
      <c>
        <is>
          <t>ILICA GIS TM 35-07-A00002_ILICA-14 K20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18:55:36</t>
        </is>
      </c>
      <c>
        <is>
          <t>06.07.2020 19:03:00</t>
        </is>
      </c>
      <c>
        <v>0.123333333</v>
      </c>
      <c>
        <v>0</v>
      </c>
      <c>
        <v>410</v>
      </c>
      <c>
        <v>0</v>
      </c>
      <c>
        <v>0</v>
      </c>
      <c>
        <v>0</v>
      </c>
      <c>
        <v>50.566667</v>
      </c>
      <c>
        <v>0</v>
      </c>
      <c>
        <v>0</v>
      </c>
    </row>
    <row>
      <c>
        <is>
          <t>1398779</t>
        </is>
      </c>
      <c>
        <v>1</v>
      </c>
      <c>
        <is>
          <t>İZMİR</t>
        </is>
      </c>
      <c>
        <v>NARLIDERE</v>
      </c>
      <c>
        <is>
          <t>ILICA GIS TM 35-07-A00002_ILICA-16 K22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07:15:55</t>
        </is>
      </c>
      <c>
        <is>
          <t>10.07.2020 07:29:35</t>
        </is>
      </c>
      <c>
        <v>0.227777777</v>
      </c>
      <c>
        <v>1</v>
      </c>
      <c>
        <v>18</v>
      </c>
      <c>
        <v>0</v>
      </c>
      <c>
        <v>27</v>
      </c>
      <c>
        <v>0.227778</v>
      </c>
      <c>
        <v>4.1</v>
      </c>
      <c>
        <v>0</v>
      </c>
      <c>
        <v>6.15</v>
      </c>
    </row>
    <row>
      <c>
        <is>
          <t>1399088</t>
        </is>
      </c>
      <c>
        <v>1</v>
      </c>
      <c>
        <is>
          <t>İZMİR</t>
        </is>
      </c>
      <c>
        <v>NARLIDERE</v>
      </c>
      <c>
        <is>
          <t>ILICA GIS TM 35-07-A00002_ILICA-6 K06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13:07:51</t>
        </is>
      </c>
      <c>
        <is>
          <t>10.07.2020 13:29:34</t>
        </is>
      </c>
      <c>
        <v>0.361944444</v>
      </c>
      <c>
        <v>69</v>
      </c>
      <c>
        <v>19140</v>
      </c>
      <c>
        <v>3</v>
      </c>
      <c>
        <v>63</v>
      </c>
      <c>
        <v>24.974167</v>
      </c>
      <c>
        <v>6927.616658</v>
      </c>
      <c>
        <v>1.085833</v>
      </c>
      <c>
        <v>22.8025</v>
      </c>
    </row>
    <row>
      <c>
        <is>
          <t>1410847</t>
        </is>
      </c>
      <c>
        <v>1</v>
      </c>
      <c>
        <is>
          <t>İZMİR</t>
        </is>
      </c>
      <c>
        <v>NARLIDERE</v>
      </c>
      <c>
        <is>
          <t>ILICA GIS TM 35-07-A00002_ILICA-13 K19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12:39:51</t>
        </is>
      </c>
      <c>
        <is>
          <t>13.07.2020 12:57:35</t>
        </is>
      </c>
      <c>
        <v>0.295555555</v>
      </c>
      <c>
        <v>19</v>
      </c>
      <c>
        <v>1812</v>
      </c>
      <c>
        <v>1</v>
      </c>
      <c>
        <v>46</v>
      </c>
      <c>
        <v>5.615556</v>
      </c>
      <c>
        <v>535.546666</v>
      </c>
      <c>
        <v>0.295556</v>
      </c>
      <c>
        <v>13.595556</v>
      </c>
    </row>
    <row>
      <c>
        <is>
          <t>1371817</t>
        </is>
      </c>
      <c>
        <v>1</v>
      </c>
      <c>
        <is>
          <t>İZMİR</t>
        </is>
      </c>
      <c>
        <v>ÇİĞLİ</v>
      </c>
      <c>
        <is>
          <t>HARMANDALI DM-2 (M-200) 35-09-M00200_M-219 M01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15:39:04</t>
        </is>
      </c>
      <c>
        <is>
          <t>01.07.2020 17:26:13</t>
        </is>
      </c>
      <c>
        <v>1.785833333</v>
      </c>
      <c>
        <v>3</v>
      </c>
      <c>
        <v>0</v>
      </c>
      <c>
        <v>1</v>
      </c>
      <c>
        <v>0</v>
      </c>
      <c>
        <v>5.3575</v>
      </c>
      <c>
        <v>0</v>
      </c>
      <c>
        <v>1.785833</v>
      </c>
      <c>
        <v>0</v>
      </c>
    </row>
    <row>
      <c>
        <is>
          <t>1400076</t>
        </is>
      </c>
      <c>
        <v>1</v>
      </c>
      <c>
        <is>
          <t>İZMİR</t>
        </is>
      </c>
      <c>
        <v>ÇİĞLİ</v>
      </c>
      <c>
        <is>
          <t>K-1862 35-09-K01862_913466945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00:50:00</t>
        </is>
      </c>
      <c>
        <is>
          <t>12.07.2020 01:54:58</t>
        </is>
      </c>
      <c>
        <v>1.082777777</v>
      </c>
      <c>
        <v>0</v>
      </c>
      <c>
        <v>11</v>
      </c>
      <c>
        <v>0</v>
      </c>
      <c>
        <v>0</v>
      </c>
      <c>
        <v>0</v>
      </c>
      <c>
        <v>11.910556</v>
      </c>
      <c>
        <v>0</v>
      </c>
      <c>
        <v>0</v>
      </c>
    </row>
    <row>
      <c>
        <is>
          <t>1455299</t>
        </is>
      </c>
      <c>
        <v>1</v>
      </c>
      <c>
        <is>
          <t>İZMİR</t>
        </is>
      </c>
      <c>
        <v>FOÇA</v>
      </c>
      <c>
        <is>
          <t>M-36 DOĞALKENT 35-23-M00036_DAĞITIM TRAFO M-36 DOĞALKENT M02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19:42:47</t>
        </is>
      </c>
      <c>
        <is>
          <t>21.07.2020 20:03:46</t>
        </is>
      </c>
      <c>
        <v>0.349722222</v>
      </c>
      <c>
        <v>2</v>
      </c>
      <c>
        <v>88</v>
      </c>
      <c>
        <v>0</v>
      </c>
      <c>
        <v>0</v>
      </c>
      <c>
        <v>0.699444</v>
      </c>
      <c>
        <v>30.775556</v>
      </c>
      <c>
        <v>0</v>
      </c>
      <c>
        <v>0</v>
      </c>
    </row>
    <row>
      <c>
        <is>
          <t>1399340</t>
        </is>
      </c>
      <c>
        <v>1</v>
      </c>
      <c>
        <is>
          <t>MANİSA</t>
        </is>
      </c>
      <c>
        <v>TURGUTLU</v>
      </c>
      <c>
        <is>
          <t>TR-2/113 45-83-L00113_45-83-L00113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18:25:21</t>
        </is>
      </c>
      <c>
        <is>
          <t>10.07.2020 18:58:00</t>
        </is>
      </c>
      <c>
        <v>0.544166666</v>
      </c>
      <c>
        <v>1</v>
      </c>
      <c>
        <v>667</v>
      </c>
      <c>
        <v>0</v>
      </c>
      <c>
        <v>0</v>
      </c>
      <c>
        <v>0.544167</v>
      </c>
      <c>
        <v>362.959166</v>
      </c>
      <c>
        <v>0</v>
      </c>
      <c>
        <v>0</v>
      </c>
    </row>
    <row>
      <c>
        <is>
          <t>1466038</t>
        </is>
      </c>
      <c>
        <v>1</v>
      </c>
      <c>
        <is>
          <t>İZMİR</t>
        </is>
      </c>
      <c>
        <v>MENDERES</v>
      </c>
      <c>
        <is>
          <t>AKÇAALAN YEDİEVLER TR-2 35-22-M00220_95000459700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09:13:54</t>
        </is>
      </c>
      <c>
        <is>
          <t>23.07.2020 12:02:13</t>
        </is>
      </c>
      <c>
        <v>2.805277777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2.805278</v>
      </c>
    </row>
    <row>
      <c>
        <is>
          <t>1372934</t>
        </is>
      </c>
      <c>
        <v>1</v>
      </c>
      <c>
        <is>
          <t>MANİSA</t>
        </is>
      </c>
      <c>
        <v>TURGUTLU</v>
      </c>
      <c>
        <is>
          <t>TR-2/34 45-83-L00034_45-83-L00034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02:38:57</t>
        </is>
      </c>
      <c>
        <is>
          <t>03.07.2020 03:14:15</t>
        </is>
      </c>
      <c>
        <v>0.588333333</v>
      </c>
      <c>
        <v>1</v>
      </c>
      <c>
        <v>63</v>
      </c>
      <c>
        <v>0</v>
      </c>
      <c>
        <v>0</v>
      </c>
      <c>
        <v>0.588333</v>
      </c>
      <c>
        <v>37.065</v>
      </c>
      <c>
        <v>0</v>
      </c>
      <c>
        <v>0</v>
      </c>
    </row>
    <row>
      <c>
        <is>
          <t>1372935</t>
        </is>
      </c>
      <c>
        <v>1</v>
      </c>
      <c>
        <is>
          <t>İZMİR</t>
        </is>
      </c>
      <c>
        <v>NARLIDERE</v>
      </c>
      <c>
        <is>
          <t>ILICA GIS TM 35-07-A00002_ILICA-5 K05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02:37:00</t>
        </is>
      </c>
      <c>
        <is>
          <t>03.07.2020 02:42:27</t>
        </is>
      </c>
      <c>
        <v>0.090833333</v>
      </c>
      <c>
        <v>3</v>
      </c>
      <c>
        <v>1921</v>
      </c>
      <c>
        <v>0</v>
      </c>
      <c>
        <v>0</v>
      </c>
      <c>
        <v>0.2725</v>
      </c>
      <c>
        <v>174.490833</v>
      </c>
      <c>
        <v>0</v>
      </c>
      <c>
        <v>0</v>
      </c>
    </row>
    <row>
      <c>
        <is>
          <t>1372119</t>
        </is>
      </c>
      <c>
        <v>1</v>
      </c>
      <c>
        <is>
          <t>İZMİR</t>
        </is>
      </c>
      <c>
        <v>NARLIDERE</v>
      </c>
      <c>
        <is>
          <t>ILICA GIS TM 35-07-A00002_ILICA-5 K05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02:27:42</t>
        </is>
      </c>
      <c>
        <is>
          <t>02.07.2020 02:38:58</t>
        </is>
      </c>
      <c>
        <v>0.187777777</v>
      </c>
      <c>
        <v>3</v>
      </c>
      <c>
        <v>1921</v>
      </c>
      <c>
        <v>0</v>
      </c>
      <c>
        <v>0</v>
      </c>
      <c>
        <v>0.563333</v>
      </c>
      <c>
        <v>360.72111</v>
      </c>
      <c>
        <v>0</v>
      </c>
      <c>
        <v>0</v>
      </c>
    </row>
    <row>
      <c>
        <is>
          <t>1386084</t>
        </is>
      </c>
      <c>
        <v>1</v>
      </c>
      <c>
        <is>
          <t>İZMİR</t>
        </is>
      </c>
      <c>
        <v>NARLIDERE</v>
      </c>
      <c>
        <is>
          <t>ILICA GIS TM 35-07-A00002_ILICA-14 K20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20:23:46</t>
        </is>
      </c>
      <c>
        <is>
          <t>06.07.2020 20:44:10</t>
        </is>
      </c>
      <c>
        <v>0.34</v>
      </c>
      <c>
        <v>16</v>
      </c>
      <c>
        <v>3170</v>
      </c>
      <c>
        <v>0</v>
      </c>
      <c>
        <v>0</v>
      </c>
      <c>
        <v>5.44</v>
      </c>
      <c>
        <v>1077.8</v>
      </c>
      <c>
        <v>0</v>
      </c>
      <c>
        <v>0</v>
      </c>
    </row>
    <row>
      <c>
        <is>
          <t>1480652</t>
        </is>
      </c>
      <c>
        <v>1</v>
      </c>
      <c>
        <is>
          <t>İZMİR</t>
        </is>
      </c>
      <c>
        <v>NARLIDERE</v>
      </c>
      <c>
        <is>
          <t>ILICA GIS TM 35-07-A00002_TR-2 K13</t>
        </is>
      </c>
      <c>
        <v>Yangın</v>
      </c>
      <c>
        <is>
          <t>İletim</t>
        </is>
      </c>
      <c>
        <v>Uzun</v>
      </c>
      <c>
        <v>Güvenlik</v>
      </c>
      <c>
        <v>Bildirimsiz</v>
      </c>
      <c>
        <is>
          <t>30.07.2020 18:04:34</t>
        </is>
      </c>
      <c>
        <is>
          <t>30.07.2020 18:37:00</t>
        </is>
      </c>
      <c>
        <v>0.540555555</v>
      </c>
      <c>
        <v>86</v>
      </c>
      <c>
        <v>13388</v>
      </c>
      <c>
        <v>6</v>
      </c>
      <c>
        <v>338</v>
      </c>
      <c>
        <v>46.487778</v>
      </c>
      <c>
        <v>7236.95777</v>
      </c>
      <c>
        <v>3.243333</v>
      </c>
      <c>
        <v>182.707778</v>
      </c>
    </row>
    <row>
      <c>
        <is>
          <t>1480704</t>
        </is>
      </c>
      <c>
        <v>1</v>
      </c>
      <c>
        <is>
          <t>İZMİR</t>
        </is>
      </c>
      <c>
        <v>NARLIDERE</v>
      </c>
      <c>
        <is>
          <t>ILICA GIS TM 35-07-A00002_ILICA-14 K20</t>
        </is>
      </c>
      <c>
        <v>Yangın</v>
      </c>
      <c>
        <is>
          <t>İletim</t>
        </is>
      </c>
      <c>
        <v>Uzun</v>
      </c>
      <c>
        <v>Güvenlik</v>
      </c>
      <c>
        <v>Bildirimsiz</v>
      </c>
      <c>
        <is>
          <t>30.07.2020 19:24:17</t>
        </is>
      </c>
      <c>
        <is>
          <t>30.07.2020 21:48:15</t>
        </is>
      </c>
      <c>
        <v>2.399444444</v>
      </c>
      <c>
        <v>16</v>
      </c>
      <c>
        <v>3206</v>
      </c>
      <c>
        <v>0</v>
      </c>
      <c>
        <v>0</v>
      </c>
      <c>
        <v>38.391111</v>
      </c>
      <c>
        <v>7692.618887</v>
      </c>
      <c>
        <v>0</v>
      </c>
      <c>
        <v>0</v>
      </c>
    </row>
    <row>
      <c>
        <is>
          <t>1480706</t>
        </is>
      </c>
      <c>
        <v>1</v>
      </c>
      <c>
        <is>
          <t>İZMİR</t>
        </is>
      </c>
      <c>
        <v>NARLIDERE</v>
      </c>
      <c>
        <is>
          <t>ILICA GIS TM 35-07-A00002_ILICA-15 K21</t>
        </is>
      </c>
      <c>
        <v>Yangın</v>
      </c>
      <c>
        <is>
          <t>İletim</t>
        </is>
      </c>
      <c>
        <v>Uzun</v>
      </c>
      <c>
        <v>Güvenlik</v>
      </c>
      <c>
        <v>Bildirimsiz</v>
      </c>
      <c>
        <is>
          <t>30.07.2020 19:21:47</t>
        </is>
      </c>
      <c>
        <is>
          <t>30.07.2020 19:42:21</t>
        </is>
      </c>
      <c>
        <v>0.342777777</v>
      </c>
      <c>
        <v>5</v>
      </c>
      <c>
        <v>64</v>
      </c>
      <c>
        <v>4</v>
      </c>
      <c>
        <v>218</v>
      </c>
      <c>
        <v>1.713889</v>
      </c>
      <c>
        <v>21.937778</v>
      </c>
      <c>
        <v>1.371111</v>
      </c>
      <c>
        <v>74.725555</v>
      </c>
    </row>
    <row>
      <c>
        <is>
          <t>1480690</t>
        </is>
      </c>
      <c>
        <v>1</v>
      </c>
      <c>
        <is>
          <t>İZMİR</t>
        </is>
      </c>
      <c>
        <v>NARLIDERE</v>
      </c>
      <c>
        <is>
          <t>ILICA GIS TM 35-07-A00002_ILICA-5 K05</t>
        </is>
      </c>
      <c>
        <v>Yangın</v>
      </c>
      <c>
        <is>
          <t>İletim</t>
        </is>
      </c>
      <c>
        <v>Uzun</v>
      </c>
      <c>
        <v>Güvenlik</v>
      </c>
      <c>
        <v>Bildirimsiz</v>
      </c>
      <c>
        <is>
          <t>30.07.2020 19:07:12</t>
        </is>
      </c>
      <c>
        <is>
          <t>30.07.2020 20:20:03</t>
        </is>
      </c>
      <c>
        <v>1.214166666</v>
      </c>
      <c>
        <v>3</v>
      </c>
      <c>
        <v>1921</v>
      </c>
      <c>
        <v>0</v>
      </c>
      <c>
        <v>0</v>
      </c>
      <c>
        <v>3.6425</v>
      </c>
      <c>
        <v>2332.414165</v>
      </c>
      <c>
        <v>0</v>
      </c>
      <c>
        <v>0</v>
      </c>
    </row>
    <row>
      <c>
        <is>
          <t>1480784</t>
        </is>
      </c>
      <c>
        <v>1</v>
      </c>
      <c>
        <is>
          <t>İZMİR</t>
        </is>
      </c>
      <c>
        <v>NARLIDERE</v>
      </c>
      <c>
        <is>
          <t>ILICA GIS TM 35-07-A00002_ILICA-11 K17</t>
        </is>
      </c>
      <c>
        <v>Yangın</v>
      </c>
      <c>
        <is>
          <t>İletim</t>
        </is>
      </c>
      <c>
        <v>Uzun</v>
      </c>
      <c>
        <v>Güvenlik</v>
      </c>
      <c>
        <v>Bildirimsiz</v>
      </c>
      <c>
        <is>
          <t>30.07.2020 21:03:38</t>
        </is>
      </c>
      <c>
        <is>
          <t>30.07.2020 21:54:12</t>
        </is>
      </c>
      <c>
        <v>0.842777777</v>
      </c>
      <c>
        <v>9</v>
      </c>
      <c>
        <v>1512</v>
      </c>
      <c>
        <v>2</v>
      </c>
      <c>
        <v>12</v>
      </c>
      <c>
        <v>7.585</v>
      </c>
      <c>
        <v>1274.279999</v>
      </c>
      <c>
        <v>1.685556</v>
      </c>
      <c>
        <v>10.113333</v>
      </c>
    </row>
    <row>
      <c>
        <is>
          <t>1478329</t>
        </is>
      </c>
      <c>
        <v>1</v>
      </c>
      <c>
        <is>
          <t>MANİSA</t>
        </is>
      </c>
      <c>
        <v>SOMA</v>
      </c>
      <c>
        <is>
          <t>SOMA TR-17/2 45-82-M00110_945524934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16:39:45</t>
        </is>
      </c>
      <c>
        <is>
          <t>27.07.2020 17:46:38</t>
        </is>
      </c>
      <c>
        <v>1.114722222</v>
      </c>
      <c>
        <v>0</v>
      </c>
      <c>
        <v>8</v>
      </c>
      <c>
        <v>0</v>
      </c>
      <c>
        <v>0</v>
      </c>
      <c>
        <v>0</v>
      </c>
      <c>
        <v>8.917778</v>
      </c>
      <c>
        <v>0</v>
      </c>
      <c>
        <v>0</v>
      </c>
    </row>
    <row>
      <c>
        <is>
          <t>1398281</t>
        </is>
      </c>
      <c>
        <v>1</v>
      </c>
      <c>
        <is>
          <t>MANİSA</t>
        </is>
      </c>
      <c>
        <v>SOMA</v>
      </c>
      <c>
        <is>
          <t>SOMA DM-5/17 45-82-M00421_DM-2 GİRİŞ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11:39:59</t>
        </is>
      </c>
      <c>
        <is>
          <t>09.07.2020 11:52:00</t>
        </is>
      </c>
      <c>
        <v>0.200277777</v>
      </c>
      <c>
        <v>52</v>
      </c>
      <c>
        <v>12078</v>
      </c>
      <c>
        <v>0</v>
      </c>
      <c>
        <v>0</v>
      </c>
      <c>
        <v>10.414444</v>
      </c>
      <c>
        <v>2418.954991</v>
      </c>
      <c>
        <v>0</v>
      </c>
      <c>
        <v>0</v>
      </c>
    </row>
    <row>
      <c>
        <is>
          <t>1424752</t>
        </is>
      </c>
      <c>
        <v>1</v>
      </c>
      <c>
        <is>
          <t>İZMİR</t>
        </is>
      </c>
      <c>
        <v>MENDERES</v>
      </c>
      <c>
        <is>
          <t>DEVELİ TR-6 35-22-M00843_955291061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16:55:01</t>
        </is>
      </c>
      <c>
        <is>
          <t>20.07.2020 19:31:01</t>
        </is>
      </c>
      <c>
        <v>2.6</v>
      </c>
      <c>
        <v>0</v>
      </c>
      <c>
        <v>1</v>
      </c>
      <c>
        <v>0</v>
      </c>
      <c>
        <v>0</v>
      </c>
      <c>
        <v>0</v>
      </c>
      <c>
        <v>2.6</v>
      </c>
      <c>
        <v>0</v>
      </c>
      <c>
        <v>0</v>
      </c>
    </row>
    <row>
      <c>
        <is>
          <t>1385750</t>
        </is>
      </c>
      <c>
        <v>1</v>
      </c>
      <c>
        <is>
          <t>İZMİR</t>
        </is>
      </c>
      <c>
        <v>ÇİĞLİ</v>
      </c>
      <c>
        <is>
          <t>M-2552 35-09-M02552_56382353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13:08:33</t>
        </is>
      </c>
      <c>
        <is>
          <t>06.07.2020 13:53:31</t>
        </is>
      </c>
      <c>
        <v>0.749444444</v>
      </c>
      <c>
        <v>0</v>
      </c>
      <c>
        <v>134</v>
      </c>
      <c>
        <v>0</v>
      </c>
      <c>
        <v>0</v>
      </c>
      <c>
        <v>0</v>
      </c>
      <c>
        <v>100.425555</v>
      </c>
      <c>
        <v>0</v>
      </c>
      <c>
        <v>0</v>
      </c>
    </row>
    <row>
      <c>
        <is>
          <t>1425115</t>
        </is>
      </c>
      <c>
        <v>1</v>
      </c>
      <c>
        <is>
          <t>İZMİR</t>
        </is>
      </c>
      <c>
        <v>ÇİĞLİ</v>
      </c>
      <c>
        <is>
          <t>K-1480 35-09-K01480_912283087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11:49:14</t>
        </is>
      </c>
      <c>
        <is>
          <t>21.07.2020 13:39:40</t>
        </is>
      </c>
      <c>
        <v>1.840555555</v>
      </c>
      <c>
        <v>0</v>
      </c>
      <c>
        <v>1</v>
      </c>
      <c>
        <v>0</v>
      </c>
      <c>
        <v>0</v>
      </c>
      <c>
        <v>0</v>
      </c>
      <c>
        <v>1.840556</v>
      </c>
      <c>
        <v>0</v>
      </c>
      <c>
        <v>0</v>
      </c>
    </row>
    <row>
      <c>
        <is>
          <t>1398951</t>
        </is>
      </c>
      <c>
        <v>1</v>
      </c>
      <c>
        <is>
          <t>İZMİR</t>
        </is>
      </c>
      <c>
        <v>MENDERES</v>
      </c>
      <c>
        <is>
          <t>KÜNER TR-1 35-22-M00229_955257405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10:22:35</t>
        </is>
      </c>
      <c>
        <is>
          <t>10.07.2020 20:09:49</t>
        </is>
      </c>
      <c>
        <v>9.787222222</v>
      </c>
      <c>
        <v>0</v>
      </c>
      <c>
        <v>1</v>
      </c>
      <c>
        <v>0</v>
      </c>
      <c>
        <v>0</v>
      </c>
      <c>
        <v>0</v>
      </c>
      <c>
        <v>9.787222</v>
      </c>
      <c>
        <v>0</v>
      </c>
      <c>
        <v>0</v>
      </c>
    </row>
    <row>
      <c>
        <is>
          <t>1477613</t>
        </is>
      </c>
      <c>
        <v>1</v>
      </c>
      <c>
        <is>
          <t>İZMİR</t>
        </is>
      </c>
      <c>
        <v>ALİAĞA</v>
      </c>
      <c>
        <is>
          <t>ALÇUK TM 35-17-A00001_MENEMEN-1 M30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26.07.2020 09:03:02</t>
        </is>
      </c>
      <c>
        <is>
          <t>26.07.2020 16:01:35</t>
        </is>
      </c>
      <c>
        <v>6.975798055</v>
      </c>
      <c>
        <v>8</v>
      </c>
      <c>
        <v>850</v>
      </c>
      <c>
        <v>247</v>
      </c>
      <c>
        <v>2016</v>
      </c>
      <c>
        <v>55.806384</v>
      </c>
      <c>
        <v>5929.428347</v>
      </c>
      <c>
        <v>1723.02212</v>
      </c>
      <c>
        <v>14063.208879</v>
      </c>
    </row>
    <row>
      <c>
        <is>
          <t>1373081</t>
        </is>
      </c>
      <c>
        <v>1</v>
      </c>
      <c>
        <is>
          <t>İZMİR</t>
        </is>
      </c>
      <c>
        <v>ALİAĞA</v>
      </c>
      <c>
        <is>
          <t>ALÇUK TM 35-17-A00001_KESİKKÖY-M29 M29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09:32:04</t>
        </is>
      </c>
      <c>
        <is>
          <t>03.07.2020 12:36:00</t>
        </is>
      </c>
      <c>
        <v>3.065555555</v>
      </c>
      <c>
        <v>36</v>
      </c>
      <c>
        <v>3545</v>
      </c>
      <c>
        <v>273</v>
      </c>
      <c>
        <v>1669</v>
      </c>
      <c>
        <v>110.36</v>
      </c>
      <c>
        <v>10867.394442</v>
      </c>
      <c>
        <v>836.896667</v>
      </c>
      <c>
        <v>5116.412221</v>
      </c>
    </row>
    <row>
      <c>
        <is>
          <t>1373098</t>
        </is>
      </c>
      <c>
        <v>1</v>
      </c>
      <c>
        <is>
          <t>İZMİR</t>
        </is>
      </c>
      <c>
        <v>ALİAĞA</v>
      </c>
      <c>
        <is>
          <t>ALÇUK TM 35-17-A00001_KESİKKÖY M29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09:41:00</t>
        </is>
      </c>
      <c>
        <is>
          <t>03.07.2020 18:30:46</t>
        </is>
      </c>
      <c>
        <v>8.829444444</v>
      </c>
      <c>
        <v>36</v>
      </c>
      <c>
        <v>3545</v>
      </c>
      <c>
        <v>273</v>
      </c>
      <c>
        <v>1669</v>
      </c>
      <c>
        <v>317.86</v>
      </c>
      <c>
        <v>31300.380554</v>
      </c>
      <c>
        <v>2410.438333</v>
      </c>
      <c>
        <v>14736.342777</v>
      </c>
    </row>
    <row>
      <c>
        <is>
          <t>1374361</t>
        </is>
      </c>
      <c>
        <v>1</v>
      </c>
      <c>
        <is>
          <t>İZMİR</t>
        </is>
      </c>
      <c>
        <v>ALİAĞA</v>
      </c>
      <c>
        <is>
          <t>ALÇUK TM 35-17-A00001_KESİKKÖY M29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19:58:32</t>
        </is>
      </c>
      <c>
        <is>
          <t>04.07.2020 20:07:00</t>
        </is>
      </c>
      <c>
        <v>0.141111111</v>
      </c>
      <c>
        <v>36</v>
      </c>
      <c>
        <v>3545</v>
      </c>
      <c>
        <v>273</v>
      </c>
      <c>
        <v>1669</v>
      </c>
      <c>
        <v>5.08</v>
      </c>
      <c>
        <v>500.238888</v>
      </c>
      <c>
        <v>38.523333</v>
      </c>
      <c>
        <v>235.514444</v>
      </c>
    </row>
    <row>
      <c>
        <is>
          <t>1411871</t>
        </is>
      </c>
      <c>
        <v>1</v>
      </c>
      <c>
        <is>
          <t>İZMİR</t>
        </is>
      </c>
      <c>
        <v>ALİAĞA</v>
      </c>
      <c>
        <is>
          <t>ALÇUK TM 35-17-A00001_MENEMEN-1 M30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06:09:45</t>
        </is>
      </c>
      <c>
        <is>
          <t>15.07.2020 06:20:09</t>
        </is>
      </c>
      <c>
        <v>0.173333333</v>
      </c>
      <c>
        <v>8</v>
      </c>
      <c>
        <v>843</v>
      </c>
      <c>
        <v>247</v>
      </c>
      <c>
        <v>2015</v>
      </c>
      <c>
        <v>1.386667</v>
      </c>
      <c>
        <v>146.12</v>
      </c>
      <c>
        <v>42.813333</v>
      </c>
      <c>
        <v>349.266666</v>
      </c>
    </row>
    <row>
      <c>
        <is>
          <t>1373405</t>
        </is>
      </c>
      <c>
        <v>1</v>
      </c>
      <c>
        <is>
          <t>İZMİR</t>
        </is>
      </c>
      <c>
        <v>KONAK</v>
      </c>
      <c>
        <is>
          <t>K-112 35-01-K00112_910351180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15:55:36</t>
        </is>
      </c>
      <c>
        <is>
          <t>03.07.2020 17:49:48</t>
        </is>
      </c>
      <c>
        <v>1.903333333</v>
      </c>
      <c>
        <v>0</v>
      </c>
      <c>
        <v>3</v>
      </c>
      <c>
        <v>0</v>
      </c>
      <c>
        <v>0</v>
      </c>
      <c>
        <v>0</v>
      </c>
      <c>
        <v>5.71</v>
      </c>
      <c>
        <v>0</v>
      </c>
      <c>
        <v>0</v>
      </c>
    </row>
    <row>
      <c>
        <is>
          <t>1466125</t>
        </is>
      </c>
      <c>
        <v>1</v>
      </c>
      <c>
        <is>
          <t>İZMİR</t>
        </is>
      </c>
      <c>
        <v>ALİAĞA</v>
      </c>
      <c>
        <is>
          <t>ALÇUK TM 35-17-A00001_MENEMEN-2 M28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13:15:49</t>
        </is>
      </c>
      <c>
        <is>
          <t>23.07.2020 13:37:47</t>
        </is>
      </c>
      <c>
        <v>0.366111111</v>
      </c>
      <c>
        <v>39</v>
      </c>
      <c>
        <v>3568</v>
      </c>
      <c>
        <v>126</v>
      </c>
      <c>
        <v>1036</v>
      </c>
      <c>
        <v>14.278333</v>
      </c>
      <c>
        <v>1306.284444</v>
      </c>
      <c>
        <v>46.13</v>
      </c>
      <c>
        <v>379.291111</v>
      </c>
    </row>
    <row>
      <c>
        <is>
          <t>1466173</t>
        </is>
      </c>
      <c>
        <v>1</v>
      </c>
      <c>
        <is>
          <t>İZMİR</t>
        </is>
      </c>
      <c>
        <v>ALİAĞA</v>
      </c>
      <c>
        <is>
          <t>ALÇUK TM 35-17-A00001_MENEMEN-2 M28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14:48:19</t>
        </is>
      </c>
      <c>
        <is>
          <t>23.07.2020 14:55:06</t>
        </is>
      </c>
      <c>
        <v>0.113055555</v>
      </c>
      <c>
        <v>39</v>
      </c>
      <c>
        <v>3568</v>
      </c>
      <c>
        <v>126</v>
      </c>
      <c>
        <v>1036</v>
      </c>
      <c>
        <v>4.409167</v>
      </c>
      <c>
        <v>403.38222</v>
      </c>
      <c>
        <v>14.245</v>
      </c>
      <c>
        <v>117.125555</v>
      </c>
    </row>
    <row>
      <c>
        <is>
          <t>1466185</t>
        </is>
      </c>
      <c>
        <v>1</v>
      </c>
      <c>
        <is>
          <t>İZMİR</t>
        </is>
      </c>
      <c>
        <v>ALİAĞA</v>
      </c>
      <c>
        <is>
          <t>KAREL DM 35-17-M00247_İMBAT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15:04:49</t>
        </is>
      </c>
      <c>
        <is>
          <t>23.07.2020 15:44:11</t>
        </is>
      </c>
      <c>
        <v>0.656111111</v>
      </c>
      <c>
        <v>3</v>
      </c>
      <c>
        <v>0</v>
      </c>
      <c>
        <v>1</v>
      </c>
      <c>
        <v>0</v>
      </c>
      <c>
        <v>1.968333</v>
      </c>
      <c>
        <v>0</v>
      </c>
      <c>
        <v>0.656111</v>
      </c>
      <c>
        <v>0</v>
      </c>
    </row>
    <row>
      <c>
        <is>
          <t>1424840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19:06:09</t>
        </is>
      </c>
      <c>
        <is>
          <t>20.07.2020 20:05:41</t>
        </is>
      </c>
      <c>
        <v>0.992222222</v>
      </c>
      <c>
        <v>9</v>
      </c>
      <c>
        <v>161</v>
      </c>
      <c>
        <v>247</v>
      </c>
      <c>
        <v>10</v>
      </c>
      <c>
        <v>8.93</v>
      </c>
      <c>
        <v>159.747778</v>
      </c>
      <c>
        <v>245.078889</v>
      </c>
      <c>
        <v>9.922222</v>
      </c>
    </row>
    <row>
      <c>
        <is>
          <t>1423189</t>
        </is>
      </c>
      <c>
        <v>1</v>
      </c>
      <c>
        <is>
          <t>MANİSA</t>
        </is>
      </c>
      <c>
        <v>TURGUTLU</v>
      </c>
      <c>
        <is>
          <t>SETÜSTÜ TR-2 45-83-M00134_45-83-M00134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15:43:02</t>
        </is>
      </c>
      <c>
        <is>
          <t>17.07.2020 17:35:14</t>
        </is>
      </c>
      <c>
        <v>1.87</v>
      </c>
      <c>
        <v>2</v>
      </c>
      <c>
        <v>14</v>
      </c>
      <c>
        <v>0</v>
      </c>
      <c>
        <v>0</v>
      </c>
      <c>
        <v>3.74</v>
      </c>
      <c>
        <v>26.18</v>
      </c>
      <c>
        <v>0</v>
      </c>
      <c>
        <v>0</v>
      </c>
    </row>
    <row>
      <c>
        <is>
          <t>1424444</t>
        </is>
      </c>
      <c>
        <v>1</v>
      </c>
      <c>
        <is>
          <t>İZMİR</t>
        </is>
      </c>
      <c>
        <v>ÇİĞLİ</v>
      </c>
      <c>
        <is>
          <t>M-1899 35-09-M01899_B B 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09:31:45</t>
        </is>
      </c>
      <c>
        <is>
          <t>20.07.2020 10:39:35</t>
        </is>
      </c>
      <c>
        <v>1.130555555</v>
      </c>
      <c>
        <v>0</v>
      </c>
      <c>
        <v>54</v>
      </c>
      <c>
        <v>0</v>
      </c>
      <c>
        <v>0</v>
      </c>
      <c>
        <v>0</v>
      </c>
      <c>
        <v>61.05</v>
      </c>
      <c>
        <v>0</v>
      </c>
      <c>
        <v>0</v>
      </c>
    </row>
    <row>
      <c>
        <is>
          <t>1410479</t>
        </is>
      </c>
      <c>
        <v>1</v>
      </c>
      <c>
        <is>
          <t>MANİSA</t>
        </is>
      </c>
      <c>
        <v>TURGUTLU</v>
      </c>
      <c>
        <is>
          <t>TR-1/3 45-83-M00003_TR-1/4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19:22:18</t>
        </is>
      </c>
      <c>
        <is>
          <t>12.07.2020 20:04:43</t>
        </is>
      </c>
      <c>
        <v>0.706944444</v>
      </c>
      <c>
        <v>2</v>
      </c>
      <c>
        <v>39</v>
      </c>
      <c>
        <v>1</v>
      </c>
      <c>
        <v>4</v>
      </c>
      <c>
        <v>1.413889</v>
      </c>
      <c>
        <v>27.570833</v>
      </c>
      <c>
        <v>0.706944</v>
      </c>
      <c>
        <v>2.827778</v>
      </c>
    </row>
    <row>
      <c>
        <is>
          <t>1398216</t>
        </is>
      </c>
      <c>
        <v>1</v>
      </c>
      <c>
        <is>
          <t>İZMİR</t>
        </is>
      </c>
      <c>
        <v>ÇİĞLİ</v>
      </c>
      <c>
        <is>
          <t>K-3314 35-09-K03314_A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10:30:11</t>
        </is>
      </c>
      <c>
        <is>
          <t>09.07.2020 10:39:52</t>
        </is>
      </c>
      <c>
        <v>0.161388888</v>
      </c>
      <c>
        <v>0</v>
      </c>
      <c>
        <v>15</v>
      </c>
      <c>
        <v>0</v>
      </c>
      <c>
        <v>0</v>
      </c>
      <c>
        <v>0</v>
      </c>
      <c>
        <v>2.420833</v>
      </c>
      <c>
        <v>0</v>
      </c>
      <c>
        <v>0</v>
      </c>
    </row>
    <row>
      <c>
        <is>
          <t>1410136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07:56:32</t>
        </is>
      </c>
      <c>
        <is>
          <t>12.07.2020 08:31:04</t>
        </is>
      </c>
      <c>
        <v>0.575555555</v>
      </c>
      <c>
        <v>9</v>
      </c>
      <c>
        <v>162</v>
      </c>
      <c>
        <v>247</v>
      </c>
      <c>
        <v>12</v>
      </c>
      <c>
        <v>5.18</v>
      </c>
      <c>
        <v>93.24</v>
      </c>
      <c>
        <v>142.162222</v>
      </c>
      <c>
        <v>6.906667</v>
      </c>
    </row>
    <row>
      <c>
        <is>
          <t>1411977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10:32:12</t>
        </is>
      </c>
      <c>
        <is>
          <t>15.07.2020 11:05:00</t>
        </is>
      </c>
      <c>
        <v>0.546666666</v>
      </c>
      <c>
        <v>9</v>
      </c>
      <c>
        <v>162</v>
      </c>
      <c>
        <v>247</v>
      </c>
      <c>
        <v>12</v>
      </c>
      <c>
        <v>4.92</v>
      </c>
      <c>
        <v>88.56</v>
      </c>
      <c>
        <v>135.026667</v>
      </c>
      <c>
        <v>6.56</v>
      </c>
    </row>
    <row>
      <c>
        <is>
          <t>1374951</t>
        </is>
      </c>
      <c>
        <v>1</v>
      </c>
      <c>
        <is>
          <t>MANİSA</t>
        </is>
      </c>
      <c>
        <v>TURGUTLU</v>
      </c>
      <c>
        <is>
          <t>TR-2/87 45-83-L00087_48125423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16:40:40</t>
        </is>
      </c>
      <c>
        <is>
          <t>05.07.2020 17:13:01</t>
        </is>
      </c>
      <c>
        <v>0.539166666</v>
      </c>
      <c>
        <v>0</v>
      </c>
      <c>
        <v>205</v>
      </c>
      <c>
        <v>0</v>
      </c>
      <c>
        <v>0</v>
      </c>
      <c>
        <v>0</v>
      </c>
      <c>
        <v>110.529167</v>
      </c>
      <c>
        <v>0</v>
      </c>
      <c>
        <v>0</v>
      </c>
    </row>
    <row>
      <c>
        <is>
          <t>1410934</t>
        </is>
      </c>
      <c>
        <v>1</v>
      </c>
      <c>
        <is>
          <t>İZMİR</t>
        </is>
      </c>
      <c>
        <v>KEMALPAŞA</v>
      </c>
      <c>
        <is>
          <t>NİHAT ÇORUM SULAMA GRUBU TR 35-27-M00207_35-27-M00207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14:51:36</t>
        </is>
      </c>
      <c>
        <is>
          <t>13.07.2020 20:13:23</t>
        </is>
      </c>
      <c>
        <v>5.363055555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26.815278</v>
      </c>
    </row>
    <row>
      <c>
        <is>
          <t>1386643</t>
        </is>
      </c>
      <c>
        <v>1</v>
      </c>
      <c>
        <is>
          <t>İZMİR</t>
        </is>
      </c>
      <c>
        <v>BORNOVA</v>
      </c>
      <c>
        <is>
          <t>K-1496 35-02-K01496_910018280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10:47:27</t>
        </is>
      </c>
      <c>
        <is>
          <t>07.07.2020 12:26:53</t>
        </is>
      </c>
      <c>
        <v>1.657222222</v>
      </c>
      <c>
        <v>0</v>
      </c>
      <c>
        <v>4</v>
      </c>
      <c>
        <v>0</v>
      </c>
      <c>
        <v>0</v>
      </c>
      <c>
        <v>0</v>
      </c>
      <c>
        <v>6.628889</v>
      </c>
      <c>
        <v>0</v>
      </c>
      <c>
        <v>0</v>
      </c>
    </row>
    <row>
      <c>
        <is>
          <t>1466069</t>
        </is>
      </c>
      <c>
        <v>1</v>
      </c>
      <c>
        <is>
          <t>İZMİR</t>
        </is>
      </c>
      <c>
        <v>KONAK</v>
      </c>
      <c>
        <is>
          <t>K-34 35-01-K00034_911971887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11:20:54</t>
        </is>
      </c>
      <c>
        <is>
          <t>23.07.2020 20:24:23</t>
        </is>
      </c>
      <c>
        <v>9.058055555</v>
      </c>
      <c>
        <v>0</v>
      </c>
      <c>
        <v>1</v>
      </c>
      <c>
        <v>0</v>
      </c>
      <c>
        <v>0</v>
      </c>
      <c>
        <v>0</v>
      </c>
      <c>
        <v>9.058056</v>
      </c>
      <c>
        <v>0</v>
      </c>
      <c>
        <v>0</v>
      </c>
    </row>
    <row>
      <c>
        <is>
          <t>1397786</t>
        </is>
      </c>
      <c>
        <v>1</v>
      </c>
      <c>
        <is>
          <t>İZMİR</t>
        </is>
      </c>
      <c>
        <v>BORNOVA</v>
      </c>
      <c>
        <is>
          <t>K-3341 35-02-K03341_910083808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16:50:07</t>
        </is>
      </c>
      <c>
        <is>
          <t>08.07.2020 20:00:04</t>
        </is>
      </c>
      <c>
        <v>3.165833333</v>
      </c>
      <c>
        <v>0</v>
      </c>
      <c>
        <v>5</v>
      </c>
      <c>
        <v>0</v>
      </c>
      <c>
        <v>0</v>
      </c>
      <c>
        <v>0</v>
      </c>
      <c>
        <v>15.829167</v>
      </c>
      <c>
        <v>0</v>
      </c>
      <c>
        <v>0</v>
      </c>
    </row>
    <row>
      <c>
        <is>
          <t>1397569</t>
        </is>
      </c>
      <c>
        <v>1</v>
      </c>
      <c>
        <is>
          <t>İZMİR</t>
        </is>
      </c>
      <c>
        <v>BORNOVA</v>
      </c>
      <c>
        <is>
          <t>K-3341 35-02-K03341_910071303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11:29:24</t>
        </is>
      </c>
      <c>
        <is>
          <t>08.07.2020 13:11:21</t>
        </is>
      </c>
      <c>
        <v>1.699166666</v>
      </c>
      <c>
        <v>0</v>
      </c>
      <c>
        <v>4</v>
      </c>
      <c>
        <v>0</v>
      </c>
      <c>
        <v>0</v>
      </c>
      <c>
        <v>0</v>
      </c>
      <c>
        <v>6.796667</v>
      </c>
      <c>
        <v>0</v>
      </c>
      <c>
        <v>0</v>
      </c>
    </row>
    <row>
      <c>
        <is>
          <t>1372885</t>
        </is>
      </c>
      <c>
        <v>1</v>
      </c>
      <c>
        <is>
          <t>İZMİR</t>
        </is>
      </c>
      <c>
        <v>BORNOVA</v>
      </c>
      <c>
        <is>
          <t>K-673 35-02-K00673_910082518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22:43:03</t>
        </is>
      </c>
      <c>
        <is>
          <t>03.07.2020 01:00:05</t>
        </is>
      </c>
      <c>
        <v>2.283888888</v>
      </c>
      <c>
        <v>0</v>
      </c>
      <c>
        <v>2</v>
      </c>
      <c>
        <v>0</v>
      </c>
      <c>
        <v>0</v>
      </c>
      <c>
        <v>0</v>
      </c>
      <c>
        <v>4.567778</v>
      </c>
      <c>
        <v>0</v>
      </c>
      <c>
        <v>0</v>
      </c>
    </row>
    <row>
      <c>
        <is>
          <t>1412299</t>
        </is>
      </c>
      <c>
        <v>1</v>
      </c>
      <c>
        <is>
          <t>MANİSA</t>
        </is>
      </c>
      <c>
        <v>TURGUTLU</v>
      </c>
      <c>
        <is>
          <t>TR-2/11 45-83-L00011_48078210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22:18:46</t>
        </is>
      </c>
      <c>
        <is>
          <t>15.07.2020 22:58:48</t>
        </is>
      </c>
      <c>
        <v>0.667222222</v>
      </c>
      <c>
        <v>0</v>
      </c>
      <c>
        <v>32</v>
      </c>
      <c>
        <v>0</v>
      </c>
      <c>
        <v>0</v>
      </c>
      <c>
        <v>0</v>
      </c>
      <c>
        <v>21.351111</v>
      </c>
      <c>
        <v>0</v>
      </c>
      <c>
        <v>0</v>
      </c>
    </row>
    <row>
      <c>
        <is>
          <t>1411899</t>
        </is>
      </c>
      <c>
        <v>1</v>
      </c>
      <c>
        <is>
          <t>MANİSA</t>
        </is>
      </c>
      <c>
        <v>TURGUTLU</v>
      </c>
      <c>
        <is>
          <t>TR-1/3 45-83-M00003_PAŞATIMARI TR-1-M05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07:58:24</t>
        </is>
      </c>
      <c>
        <is>
          <t>15.07.2020 08:42:30</t>
        </is>
      </c>
      <c>
        <v>0.735</v>
      </c>
      <c>
        <v>9</v>
      </c>
      <c>
        <v>162</v>
      </c>
      <c>
        <v>247</v>
      </c>
      <c>
        <v>12</v>
      </c>
      <c>
        <v>6.615</v>
      </c>
      <c>
        <v>119.07</v>
      </c>
      <c>
        <v>181.545</v>
      </c>
      <c>
        <v>8.82</v>
      </c>
    </row>
    <row>
      <c>
        <is>
          <t>1373246</t>
        </is>
      </c>
      <c>
        <v>1</v>
      </c>
      <c>
        <is>
          <t>İZMİR</t>
        </is>
      </c>
      <c>
        <v>BORNOVA</v>
      </c>
      <c>
        <is>
          <t>K-4155 35-02-K04155_910013836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12:20:15</t>
        </is>
      </c>
      <c>
        <is>
          <t>03.07.2020 14:19:52</t>
        </is>
      </c>
      <c>
        <v>1.993611111</v>
      </c>
      <c>
        <v>0</v>
      </c>
      <c>
        <v>4</v>
      </c>
      <c>
        <v>0</v>
      </c>
      <c>
        <v>0</v>
      </c>
      <c>
        <v>0</v>
      </c>
      <c>
        <v>7.974444</v>
      </c>
      <c>
        <v>0</v>
      </c>
      <c>
        <v>0</v>
      </c>
    </row>
    <row>
      <c>
        <is>
          <t>1422374</t>
        </is>
      </c>
      <c>
        <v>1</v>
      </c>
      <c>
        <is>
          <t>İZMİR</t>
        </is>
      </c>
      <c>
        <v>BORNOVA</v>
      </c>
      <c>
        <is>
          <t>K-3371 35-02-K03371_TRAFO-K01 K01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09:20:00</t>
        </is>
      </c>
      <c>
        <is>
          <t>16.07.2020 10:54:00</t>
        </is>
      </c>
      <c>
        <v>1.566666666</v>
      </c>
      <c>
        <v>1</v>
      </c>
      <c>
        <v>317</v>
      </c>
      <c>
        <v>0</v>
      </c>
      <c>
        <v>0</v>
      </c>
      <c>
        <v>1.566667</v>
      </c>
      <c>
        <v>496.633333</v>
      </c>
      <c>
        <v>0</v>
      </c>
      <c>
        <v>0</v>
      </c>
    </row>
    <row>
      <c>
        <is>
          <t>1411521</t>
        </is>
      </c>
      <c>
        <v>1</v>
      </c>
      <c>
        <is>
          <t>İZMİR</t>
        </is>
      </c>
      <c>
        <v>GÜZELBAHÇE</v>
      </c>
      <c>
        <is>
          <t>M-1200 35-10-M01200_915043140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13:46:57</t>
        </is>
      </c>
      <c>
        <is>
          <t>14.07.2020 14:40:40</t>
        </is>
      </c>
      <c>
        <v>0.895277777</v>
      </c>
      <c>
        <v>0</v>
      </c>
      <c>
        <v>1</v>
      </c>
      <c>
        <v>0</v>
      </c>
      <c>
        <v>0</v>
      </c>
      <c>
        <v>0</v>
      </c>
      <c>
        <v>0.895278</v>
      </c>
      <c>
        <v>0</v>
      </c>
      <c>
        <v>0</v>
      </c>
    </row>
    <row>
      <c>
        <is>
          <t>1479178</t>
        </is>
      </c>
      <c>
        <v>1</v>
      </c>
      <c>
        <is>
          <t>MANİSA</t>
        </is>
      </c>
      <c>
        <v>TURGUTLU</v>
      </c>
      <c>
        <is>
          <t>BOSTANLIK TARIMSAL SULAMA TR 45-83-M00327_A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17:35:13</t>
        </is>
      </c>
      <c>
        <is>
          <t>28.07.2020 18:46:31</t>
        </is>
      </c>
      <c>
        <v>1.188333333</v>
      </c>
      <c>
        <v>0</v>
      </c>
      <c>
        <v>4</v>
      </c>
      <c>
        <v>0</v>
      </c>
      <c>
        <v>0</v>
      </c>
      <c>
        <v>0</v>
      </c>
      <c>
        <v>4.753333</v>
      </c>
      <c>
        <v>0</v>
      </c>
      <c>
        <v>0</v>
      </c>
    </row>
    <row>
      <c>
        <is>
          <t>1411364</t>
        </is>
      </c>
      <c>
        <v>1</v>
      </c>
      <c>
        <is>
          <t>İZMİR</t>
        </is>
      </c>
      <c>
        <v>KEMALPAŞA</v>
      </c>
      <c>
        <is>
          <t>ULUCAK DM-2/3 35-27-M00336_D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09:41:55</t>
        </is>
      </c>
      <c>
        <is>
          <t>14.07.2020 11:05:00</t>
        </is>
      </c>
      <c>
        <v>1.384722222</v>
      </c>
      <c>
        <v>0</v>
      </c>
      <c>
        <v>47</v>
      </c>
      <c>
        <v>0</v>
      </c>
      <c>
        <v>0</v>
      </c>
      <c>
        <v>0</v>
      </c>
      <c>
        <v>65.081944</v>
      </c>
      <c>
        <v>0</v>
      </c>
      <c>
        <v>0</v>
      </c>
    </row>
    <row>
      <c>
        <is>
          <t>1373008</t>
        </is>
      </c>
      <c>
        <v>1</v>
      </c>
      <c>
        <is>
          <t>İZMİR</t>
        </is>
      </c>
      <c>
        <v>ALİAĞA</v>
      </c>
      <c>
        <is>
          <t>ÇAKMAKLI TR-2 35-17-M00346_D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08:23:00</t>
        </is>
      </c>
      <c>
        <is>
          <t>03.07.2020 19:18:12</t>
        </is>
      </c>
      <c>
        <v>10.92</v>
      </c>
      <c>
        <v>0</v>
      </c>
      <c>
        <v>20</v>
      </c>
      <c>
        <v>0</v>
      </c>
      <c>
        <v>0</v>
      </c>
      <c>
        <v>0</v>
      </c>
      <c>
        <v>218.4</v>
      </c>
      <c>
        <v>0</v>
      </c>
      <c>
        <v>0</v>
      </c>
    </row>
    <row>
      <c>
        <is>
          <t>1386459</t>
        </is>
      </c>
      <c>
        <v>1</v>
      </c>
      <c>
        <is>
          <t>İZMİR</t>
        </is>
      </c>
      <c>
        <v>ALİAĞA</v>
      </c>
      <c>
        <is>
          <t>ÇAKMAKLI TR-2 35-17-M00346_42095307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09:03:04</t>
        </is>
      </c>
      <c>
        <is>
          <t>07.07.2020 17:37:59</t>
        </is>
      </c>
      <c>
        <v>8.581831388</v>
      </c>
      <c>
        <v>0</v>
      </c>
      <c>
        <v>149</v>
      </c>
      <c>
        <v>0</v>
      </c>
      <c>
        <v>0</v>
      </c>
      <c>
        <v>0</v>
      </c>
      <c>
        <v>1278.692877</v>
      </c>
      <c>
        <v>0</v>
      </c>
      <c>
        <v>0</v>
      </c>
    </row>
    <row>
      <c>
        <is>
          <t>1410242</t>
        </is>
      </c>
      <c>
        <v>1</v>
      </c>
      <c>
        <is>
          <t>İZMİR</t>
        </is>
      </c>
      <c>
        <v>ALİAĞA</v>
      </c>
      <c>
        <is>
          <t>ÇAKMAKLI TR-1 35-17-M00345_35-17-M00345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10:31:00</t>
        </is>
      </c>
      <c>
        <is>
          <t>12.07.2020 10:43:20</t>
        </is>
      </c>
      <c>
        <v>0.205555555</v>
      </c>
      <c>
        <v>0</v>
      </c>
      <c>
        <v>36</v>
      </c>
      <c>
        <v>1</v>
      </c>
      <c>
        <v>170</v>
      </c>
      <c>
        <v>0</v>
      </c>
      <c>
        <v>7.4</v>
      </c>
      <c>
        <v>0.205556</v>
      </c>
      <c>
        <v>34.944444</v>
      </c>
    </row>
    <row>
      <c>
        <is>
          <t>1476558</t>
        </is>
      </c>
      <c>
        <v>1</v>
      </c>
      <c>
        <is>
          <t>İZMİR</t>
        </is>
      </c>
      <c>
        <v>ALİAĞA</v>
      </c>
      <c>
        <is>
          <t>ÇAKMAKLI TR-2 35-17-M00346_B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09:22:03</t>
        </is>
      </c>
      <c>
        <is>
          <t>24.07.2020 17:55:00</t>
        </is>
      </c>
      <c>
        <v>8.548978611</v>
      </c>
      <c>
        <v>0</v>
      </c>
      <c>
        <v>156</v>
      </c>
      <c>
        <v>0</v>
      </c>
      <c>
        <v>0</v>
      </c>
      <c>
        <v>0</v>
      </c>
      <c>
        <v>1333.640663</v>
      </c>
      <c>
        <v>0</v>
      </c>
      <c>
        <v>0</v>
      </c>
    </row>
    <row>
      <c>
        <is>
          <t>1480398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10:48:22</t>
        </is>
      </c>
      <c>
        <is>
          <t>30.07.2020 12:53:07</t>
        </is>
      </c>
      <c>
        <v>2.079166666</v>
      </c>
      <c>
        <v>9</v>
      </c>
      <c>
        <v>162</v>
      </c>
      <c>
        <v>247</v>
      </c>
      <c>
        <v>12</v>
      </c>
      <c>
        <v>18.7125</v>
      </c>
      <c>
        <v>336.825</v>
      </c>
      <c>
        <v>513.554167</v>
      </c>
      <c>
        <v>24.95</v>
      </c>
    </row>
    <row>
      <c>
        <is>
          <t>1399531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08:48:23</t>
        </is>
      </c>
      <c>
        <is>
          <t>11.07.2020 09:17:53</t>
        </is>
      </c>
      <c>
        <v>0.491666666</v>
      </c>
      <c>
        <v>9</v>
      </c>
      <c>
        <v>162</v>
      </c>
      <c>
        <v>247</v>
      </c>
      <c>
        <v>12</v>
      </c>
      <c>
        <v>4.425</v>
      </c>
      <c>
        <v>79.65</v>
      </c>
      <c>
        <v>121.441667</v>
      </c>
      <c>
        <v>5.9</v>
      </c>
    </row>
    <row>
      <c>
        <is>
          <t>1422366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09:10:00</t>
        </is>
      </c>
      <c>
        <is>
          <t>16.07.2020 15:42:00</t>
        </is>
      </c>
      <c>
        <v>6.533333333</v>
      </c>
      <c>
        <v>9</v>
      </c>
      <c>
        <v>162</v>
      </c>
      <c>
        <v>247</v>
      </c>
      <c>
        <v>12</v>
      </c>
      <c>
        <v>58.8</v>
      </c>
      <c>
        <v>1058.4</v>
      </c>
      <c>
        <v>1613.733333</v>
      </c>
      <c>
        <v>78.4</v>
      </c>
    </row>
    <row>
      <c>
        <is>
          <t>1423049</t>
        </is>
      </c>
      <c>
        <v>1</v>
      </c>
      <c>
        <is>
          <t>MANİSA</t>
        </is>
      </c>
      <c>
        <v>TURGUTLU</v>
      </c>
      <c>
        <is>
          <t>SETÜSTÜ TR-2 45-83-M00134_45-83-M00134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12:15:19</t>
        </is>
      </c>
      <c>
        <is>
          <t>17.07.2020 12:56:51</t>
        </is>
      </c>
      <c>
        <v>0.692222222</v>
      </c>
      <c>
        <v>2</v>
      </c>
      <c>
        <v>14</v>
      </c>
      <c>
        <v>0</v>
      </c>
      <c>
        <v>0</v>
      </c>
      <c>
        <v>1.384444</v>
      </c>
      <c>
        <v>9.691111</v>
      </c>
      <c>
        <v>0</v>
      </c>
      <c>
        <v>0</v>
      </c>
    </row>
    <row>
      <c>
        <is>
          <t>1424272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19:14:20</t>
        </is>
      </c>
      <c>
        <is>
          <t>19.07.2020 19:47:25</t>
        </is>
      </c>
      <c>
        <v>0.551388888</v>
      </c>
      <c>
        <v>9</v>
      </c>
      <c>
        <v>161</v>
      </c>
      <c>
        <v>247</v>
      </c>
      <c>
        <v>10</v>
      </c>
      <c>
        <v>4.9625</v>
      </c>
      <c>
        <v>88.773611</v>
      </c>
      <c>
        <v>136.193055</v>
      </c>
      <c>
        <v>5.513889</v>
      </c>
    </row>
    <row>
      <c>
        <is>
          <t>1476510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08:11:35</t>
        </is>
      </c>
      <c>
        <is>
          <t>24.07.2020 09:07:02</t>
        </is>
      </c>
      <c>
        <v>0.924166666</v>
      </c>
      <c>
        <v>9</v>
      </c>
      <c>
        <v>162</v>
      </c>
      <c>
        <v>247</v>
      </c>
      <c>
        <v>12</v>
      </c>
      <c>
        <v>8.3175</v>
      </c>
      <c>
        <v>149.715</v>
      </c>
      <c>
        <v>228.269167</v>
      </c>
      <c>
        <v>11.09</v>
      </c>
    </row>
    <row>
      <c>
        <is>
          <t>1422819</t>
        </is>
      </c>
      <c>
        <v>1</v>
      </c>
      <c>
        <is>
          <t>İZMİR</t>
        </is>
      </c>
      <c>
        <v>KEMALPAŞA</v>
      </c>
      <c>
        <is>
          <t>ULUCAK DM-2/5-A 35-27-M00338_99247923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07:27:43</t>
        </is>
      </c>
      <c>
        <is>
          <t>17.07.2020 14:02:57</t>
        </is>
      </c>
      <c>
        <v>6.587222222</v>
      </c>
      <c>
        <v>0</v>
      </c>
      <c>
        <v>1</v>
      </c>
      <c>
        <v>0</v>
      </c>
      <c>
        <v>0</v>
      </c>
      <c>
        <v>0</v>
      </c>
      <c>
        <v>6.587222</v>
      </c>
      <c>
        <v>0</v>
      </c>
      <c>
        <v>0</v>
      </c>
    </row>
    <row>
      <c>
        <is>
          <t>1371843</t>
        </is>
      </c>
      <c>
        <v>1</v>
      </c>
      <c>
        <is>
          <t>MANİSA</t>
        </is>
      </c>
      <c>
        <v>TURGUTLU</v>
      </c>
      <c>
        <is>
          <t>TURGUTLU TR-1/1 DM 45-83-M00001_CP KESİMHANE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16:33:58</t>
        </is>
      </c>
      <c>
        <is>
          <t>01.07.2020 17:18:16</t>
        </is>
      </c>
      <c>
        <v>0.738333333</v>
      </c>
      <c>
        <v>3</v>
      </c>
      <c>
        <v>0</v>
      </c>
      <c>
        <v>0</v>
      </c>
      <c>
        <v>0</v>
      </c>
      <c>
        <v>2.215</v>
      </c>
      <c>
        <v>0</v>
      </c>
      <c>
        <v>0</v>
      </c>
      <c>
        <v>0</v>
      </c>
    </row>
    <row>
      <c>
        <is>
          <t>1374518</t>
        </is>
      </c>
      <c>
        <v>1</v>
      </c>
      <c>
        <is>
          <t>MANİSA</t>
        </is>
      </c>
      <c>
        <v>TURGUTLU</v>
      </c>
      <c>
        <is>
          <t>TR-1/3 45-83-M00003_TR-1/4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06:07:05</t>
        </is>
      </c>
      <c>
        <is>
          <t>05.07.2020 07:00:40</t>
        </is>
      </c>
      <c>
        <v>0.893055555</v>
      </c>
      <c>
        <v>2</v>
      </c>
      <c>
        <v>43</v>
      </c>
      <c>
        <v>1</v>
      </c>
      <c>
        <v>0</v>
      </c>
      <c>
        <v>1.786111</v>
      </c>
      <c>
        <v>38.401389</v>
      </c>
      <c>
        <v>0.893056</v>
      </c>
      <c>
        <v>0</v>
      </c>
    </row>
    <row>
      <c>
        <is>
          <t>1423103</t>
        </is>
      </c>
      <c>
        <v>1</v>
      </c>
      <c>
        <is>
          <t>İZMİR</t>
        </is>
      </c>
      <c>
        <v>KEMALPAŞA</v>
      </c>
      <c>
        <is>
          <t>ULUCAK DM-2/5-A 35-27-M00338_913347707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13:42:42</t>
        </is>
      </c>
      <c>
        <is>
          <t>17.07.2020 18:56:35</t>
        </is>
      </c>
      <c>
        <v>5.231388888</v>
      </c>
      <c>
        <v>0</v>
      </c>
      <c>
        <v>4</v>
      </c>
      <c>
        <v>0</v>
      </c>
      <c>
        <v>0</v>
      </c>
      <c>
        <v>0</v>
      </c>
      <c>
        <v>20.925556</v>
      </c>
      <c>
        <v>0</v>
      </c>
      <c>
        <v>0</v>
      </c>
    </row>
    <row>
      <c>
        <is>
          <t>1411639</t>
        </is>
      </c>
      <c>
        <v>1</v>
      </c>
      <c>
        <is>
          <t>İZMİR</t>
        </is>
      </c>
      <c>
        <v>SEFERİHİSAR</v>
      </c>
      <c>
        <is>
          <t>SANAYİ TR-4 35-14-M00307_956646168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16:48:00</t>
        </is>
      </c>
      <c>
        <is>
          <t>14.07.2020 17:15:01</t>
        </is>
      </c>
      <c>
        <v>0.450277777</v>
      </c>
      <c>
        <v>0</v>
      </c>
      <c>
        <v>1</v>
      </c>
      <c>
        <v>0</v>
      </c>
      <c>
        <v>0</v>
      </c>
      <c>
        <v>0</v>
      </c>
      <c>
        <v>0.450278</v>
      </c>
      <c>
        <v>0</v>
      </c>
      <c>
        <v>0</v>
      </c>
    </row>
    <row>
      <c>
        <is>
          <t>1411640</t>
        </is>
      </c>
      <c>
        <v>1</v>
      </c>
      <c>
        <is>
          <t>İZMİR</t>
        </is>
      </c>
      <c>
        <v>SEFERİHİSAR</v>
      </c>
      <c>
        <is>
          <t>SANAYİ TR-4 35-14-M00307_956642505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16:52:00</t>
        </is>
      </c>
      <c>
        <is>
          <t>14.07.2020 17:13:01</t>
        </is>
      </c>
      <c>
        <v>0.350277777</v>
      </c>
      <c>
        <v>0</v>
      </c>
      <c>
        <v>1</v>
      </c>
      <c>
        <v>0</v>
      </c>
      <c>
        <v>0</v>
      </c>
      <c>
        <v>0</v>
      </c>
      <c>
        <v>0.350278</v>
      </c>
      <c>
        <v>0</v>
      </c>
      <c>
        <v>0</v>
      </c>
    </row>
    <row>
      <c>
        <is>
          <t>1425039</t>
        </is>
      </c>
      <c>
        <v>1</v>
      </c>
      <c>
        <is>
          <t>MANİSA</t>
        </is>
      </c>
      <c>
        <v>KÖPRÜBAŞI</v>
      </c>
      <c>
        <is>
          <t>KÖPRÜBAŞI TR-39 45-86-M00039_Ayırıcı H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10:05:19</t>
        </is>
      </c>
      <c>
        <is>
          <t>21.07.2020 10:52:00</t>
        </is>
      </c>
      <c>
        <v>0.777946111</v>
      </c>
      <c>
        <v>0</v>
      </c>
      <c>
        <v>0</v>
      </c>
      <c>
        <v>1</v>
      </c>
      <c>
        <v>48</v>
      </c>
      <c>
        <v>0</v>
      </c>
      <c>
        <v>0</v>
      </c>
      <c>
        <v>0.777946</v>
      </c>
      <c>
        <v>37.341413</v>
      </c>
    </row>
    <row>
      <c>
        <is>
          <t>1411643</t>
        </is>
      </c>
      <c>
        <v>1</v>
      </c>
      <c>
        <is>
          <t>İZMİR</t>
        </is>
      </c>
      <c>
        <v>SEFERİHİSAR</v>
      </c>
      <c>
        <is>
          <t>SANAYİ TR-4 35-14-M00307_956642502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16:54:00</t>
        </is>
      </c>
      <c>
        <is>
          <t>14.07.2020 17:09:58</t>
        </is>
      </c>
      <c>
        <v>0.266111111</v>
      </c>
      <c>
        <v>0</v>
      </c>
      <c>
        <v>1</v>
      </c>
      <c>
        <v>0</v>
      </c>
      <c>
        <v>0</v>
      </c>
      <c>
        <v>0</v>
      </c>
      <c>
        <v>0.266111</v>
      </c>
      <c>
        <v>0</v>
      </c>
      <c>
        <v>0</v>
      </c>
    </row>
    <row>
      <c>
        <is>
          <t>1424918</t>
        </is>
      </c>
      <c>
        <v>1</v>
      </c>
      <c>
        <is>
          <t>İZMİR</t>
        </is>
      </c>
      <c>
        <v>MENEMEN</v>
      </c>
      <c>
        <is>
          <t>ASARLIK TR-10 35-28-M00593_953370621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23:32:00</t>
        </is>
      </c>
      <c>
        <is>
          <t>21.07.2020 00:24:45</t>
        </is>
      </c>
      <c>
        <v>0.879166666</v>
      </c>
      <c>
        <v>0</v>
      </c>
      <c>
        <v>1</v>
      </c>
      <c>
        <v>0</v>
      </c>
      <c>
        <v>0</v>
      </c>
      <c>
        <v>0</v>
      </c>
      <c>
        <v>0.879167</v>
      </c>
      <c>
        <v>0</v>
      </c>
      <c>
        <v>0</v>
      </c>
    </row>
    <row>
      <c>
        <is>
          <t>1425092</t>
        </is>
      </c>
      <c>
        <v>1</v>
      </c>
      <c>
        <is>
          <t>İZMİR</t>
        </is>
      </c>
      <c>
        <v>KARABAĞLAR</v>
      </c>
      <c>
        <is>
          <t>M-1312 35-01-M01312_913462780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11:24:00</t>
        </is>
      </c>
      <c>
        <is>
          <t>21.07.2020 12:27:00</t>
        </is>
      </c>
      <c>
        <v>1.05</v>
      </c>
      <c>
        <v>0</v>
      </c>
      <c>
        <v>16</v>
      </c>
      <c>
        <v>0</v>
      </c>
      <c>
        <v>0</v>
      </c>
      <c>
        <v>0</v>
      </c>
      <c>
        <v>16.8</v>
      </c>
      <c>
        <v>0</v>
      </c>
      <c>
        <v>0</v>
      </c>
    </row>
    <row>
      <c>
        <is>
          <t>1478650</t>
        </is>
      </c>
      <c>
        <v>1</v>
      </c>
      <c>
        <is>
          <t>İZMİR</t>
        </is>
      </c>
      <c>
        <v>KONAK</v>
      </c>
      <c>
        <is>
          <t>K-837 35-01-K00837_911576577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10:14:36</t>
        </is>
      </c>
      <c>
        <is>
          <t>28.07.2020 13:21:52</t>
        </is>
      </c>
      <c>
        <v>3.121111111</v>
      </c>
      <c>
        <v>0</v>
      </c>
      <c>
        <v>6</v>
      </c>
      <c>
        <v>0</v>
      </c>
      <c>
        <v>0</v>
      </c>
      <c>
        <v>0</v>
      </c>
      <c>
        <v>18.726667</v>
      </c>
      <c>
        <v>0</v>
      </c>
      <c>
        <v>0</v>
      </c>
    </row>
    <row>
      <c>
        <is>
          <t>1423627</t>
        </is>
      </c>
      <c>
        <v>1</v>
      </c>
      <c>
        <is>
          <t>İZMİR</t>
        </is>
      </c>
      <c>
        <v>GÜZELBAHÇE</v>
      </c>
      <c>
        <is>
          <t>K-1923 35-10-K01923_97818439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18.07.2020 13:46:22</t>
        </is>
      </c>
      <c>
        <is>
          <t>18.07.2020 17:21:22</t>
        </is>
      </c>
      <c>
        <v>3.583333333</v>
      </c>
      <c>
        <v>0</v>
      </c>
      <c>
        <v>4</v>
      </c>
      <c>
        <v>0</v>
      </c>
      <c>
        <v>0</v>
      </c>
      <c>
        <v>0</v>
      </c>
      <c>
        <v>14.333333</v>
      </c>
      <c>
        <v>0</v>
      </c>
      <c>
        <v>0</v>
      </c>
    </row>
    <row>
      <c>
        <is>
          <t>1479065</t>
        </is>
      </c>
      <c>
        <v>1</v>
      </c>
      <c>
        <is>
          <t>İZMİR</t>
        </is>
      </c>
      <c>
        <v>MENEMEN</v>
      </c>
      <c>
        <is>
          <t>ASARLIK TR-8 35-28-M00182_8546529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14:51:58</t>
        </is>
      </c>
      <c>
        <is>
          <t>28.07.2020 17:23:13</t>
        </is>
      </c>
      <c>
        <v>2.520833333</v>
      </c>
      <c>
        <v>0</v>
      </c>
      <c>
        <v>179</v>
      </c>
      <c>
        <v>0</v>
      </c>
      <c>
        <v>0</v>
      </c>
      <c>
        <v>0</v>
      </c>
      <c>
        <v>451.229167</v>
      </c>
      <c>
        <v>0</v>
      </c>
      <c>
        <v>0</v>
      </c>
    </row>
    <row>
      <c>
        <is>
          <t>1476605</t>
        </is>
      </c>
      <c>
        <v>1</v>
      </c>
      <c>
        <is>
          <t>İZMİR</t>
        </is>
      </c>
      <c>
        <v>MENEMEN</v>
      </c>
      <c>
        <is>
          <t>ASARLIK TR-4 35-28-M00179_953378619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09:51:57</t>
        </is>
      </c>
      <c>
        <is>
          <t>24.07.2020 11:38:21</t>
        </is>
      </c>
      <c>
        <v>1.773333333</v>
      </c>
      <c>
        <v>0</v>
      </c>
      <c>
        <v>5</v>
      </c>
      <c>
        <v>0</v>
      </c>
      <c>
        <v>0</v>
      </c>
      <c>
        <v>0</v>
      </c>
      <c>
        <v>8.866667</v>
      </c>
      <c>
        <v>0</v>
      </c>
      <c>
        <v>0</v>
      </c>
    </row>
    <row>
      <c>
        <is>
          <t>1397290</t>
        </is>
      </c>
      <c>
        <v>1</v>
      </c>
      <c>
        <is>
          <t>MANİSA</t>
        </is>
      </c>
      <c>
        <v>SALİHLİ</v>
      </c>
      <c>
        <is>
          <t>POYRAZDAMLARI TR-11 45-78-M00576_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05:36:49</t>
        </is>
      </c>
      <c>
        <is>
          <t>08.07.2020 11:37:20</t>
        </is>
      </c>
      <c>
        <v>6.008611111</v>
      </c>
      <c>
        <v>0</v>
      </c>
      <c>
        <v>0</v>
      </c>
      <c>
        <v>7</v>
      </c>
      <c>
        <v>0</v>
      </c>
      <c>
        <v>0</v>
      </c>
      <c>
        <v>0</v>
      </c>
      <c>
        <v>42.060278</v>
      </c>
      <c>
        <v>0</v>
      </c>
    </row>
    <row>
      <c>
        <is>
          <t>1374041</t>
        </is>
      </c>
      <c>
        <v>1</v>
      </c>
      <c>
        <is>
          <t>MANİSA</t>
        </is>
      </c>
      <c>
        <v>SALİHLİ</v>
      </c>
      <c>
        <is>
          <t>GALİP TURANLI TARIMSAL SULAMA-1 TR 45-78-L00662_45-78-L00662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12:17:00</t>
        </is>
      </c>
      <c>
        <is>
          <t>04.07.2020 12:39:14</t>
        </is>
      </c>
      <c>
        <v>0.370555555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2.223333</v>
      </c>
    </row>
    <row>
      <c>
        <is>
          <t>1455483</t>
        </is>
      </c>
      <c>
        <v>1</v>
      </c>
      <c>
        <is>
          <t>MANİSA</t>
        </is>
      </c>
      <c>
        <v>SALİHLİ</v>
      </c>
      <c>
        <is>
          <t>POYRAZDAMLARI TR-11 45-78-M00576_-M04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09:01:08</t>
        </is>
      </c>
      <c>
        <is>
          <t>22.07.2020 09:44:04</t>
        </is>
      </c>
      <c>
        <v>0.715555555</v>
      </c>
      <c>
        <v>4</v>
      </c>
      <c>
        <v>275</v>
      </c>
      <c>
        <v>0</v>
      </c>
      <c>
        <v>10</v>
      </c>
      <c>
        <v>2.862222</v>
      </c>
      <c>
        <v>196.777778</v>
      </c>
      <c>
        <v>0</v>
      </c>
      <c>
        <v>7.155556</v>
      </c>
    </row>
    <row>
      <c>
        <is>
          <t>1397898</t>
        </is>
      </c>
      <c>
        <v>1</v>
      </c>
      <c>
        <is>
          <t>İZMİR</t>
        </is>
      </c>
      <c>
        <v>TORBALI</v>
      </c>
      <c>
        <is>
          <t>KUŞÇUBURUN-3 35-26-M00538_956603389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18:49:09</t>
        </is>
      </c>
      <c>
        <is>
          <t>08.07.2020 21:03:43</t>
        </is>
      </c>
      <c>
        <v>2.242777777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2.242778</v>
      </c>
    </row>
    <row>
      <c>
        <is>
          <t>1423555</t>
        </is>
      </c>
      <c>
        <v>1</v>
      </c>
      <c>
        <is>
          <t>MANİSA</t>
        </is>
      </c>
      <c>
        <v>SALİHLİ</v>
      </c>
      <c>
        <is>
          <t>POYRAZDAMLARI TR-11 45-78-M00576_HatBaşıAyırıcı_53139336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11:16:13</t>
        </is>
      </c>
      <c>
        <is>
          <t>18.07.2020 13:33:30</t>
        </is>
      </c>
      <c>
        <v>2.288055555</v>
      </c>
      <c>
        <v>0</v>
      </c>
      <c>
        <v>0</v>
      </c>
      <c>
        <v>37</v>
      </c>
      <c>
        <v>13</v>
      </c>
      <c>
        <v>0</v>
      </c>
      <c>
        <v>0</v>
      </c>
      <c>
        <v>84.658056</v>
      </c>
      <c>
        <v>29.744722</v>
      </c>
    </row>
    <row>
      <c>
        <is>
          <t>1400026</t>
        </is>
      </c>
      <c>
        <v>1</v>
      </c>
      <c>
        <is>
          <t>MANİSA</t>
        </is>
      </c>
      <c>
        <v>AKHİSAR</v>
      </c>
      <c>
        <is>
          <t>TR-1/66 45-72-M00066_956497384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21:24:07</t>
        </is>
      </c>
      <c>
        <is>
          <t>11.07.2020 23:03:52</t>
        </is>
      </c>
      <c>
        <v>1.6625</v>
      </c>
      <c>
        <v>0</v>
      </c>
      <c>
        <v>1</v>
      </c>
      <c>
        <v>0</v>
      </c>
      <c>
        <v>0</v>
      </c>
      <c>
        <v>0</v>
      </c>
      <c>
        <v>1.6625</v>
      </c>
      <c>
        <v>0</v>
      </c>
      <c>
        <v>0</v>
      </c>
    </row>
    <row>
      <c>
        <is>
          <t>1423654</t>
        </is>
      </c>
      <c>
        <v>1</v>
      </c>
      <c>
        <is>
          <t>İZMİR</t>
        </is>
      </c>
      <c>
        <v>SEFERİHİSAR</v>
      </c>
      <c>
        <is>
          <t>İM-1/TR-4 35-14-M00310_956653274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14:20:50</t>
        </is>
      </c>
      <c>
        <is>
          <t>18.07.2020 15:21:34</t>
        </is>
      </c>
      <c>
        <v>1.012222222</v>
      </c>
      <c>
        <v>0</v>
      </c>
      <c>
        <v>2</v>
      </c>
      <c>
        <v>0</v>
      </c>
      <c>
        <v>0</v>
      </c>
      <c>
        <v>0</v>
      </c>
      <c>
        <v>2.024444</v>
      </c>
      <c>
        <v>0</v>
      </c>
      <c>
        <v>0</v>
      </c>
    </row>
    <row>
      <c>
        <is>
          <t>1424678</t>
        </is>
      </c>
      <c>
        <v>1</v>
      </c>
      <c>
        <is>
          <t>İZMİR</t>
        </is>
      </c>
      <c>
        <v>SEFERİHİSAR</v>
      </c>
      <c>
        <is>
          <t>İM-1/DM-1/A 35-14-M00313_956645430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14:13:06</t>
        </is>
      </c>
      <c>
        <is>
          <t>20.07.2020 17:33:50</t>
        </is>
      </c>
      <c>
        <v>3.345555555</v>
      </c>
      <c>
        <v>0</v>
      </c>
      <c>
        <v>10</v>
      </c>
      <c>
        <v>0</v>
      </c>
      <c>
        <v>0</v>
      </c>
      <c>
        <v>0</v>
      </c>
      <c>
        <v>33.455556</v>
      </c>
      <c>
        <v>0</v>
      </c>
      <c>
        <v>0</v>
      </c>
    </row>
    <row>
      <c>
        <is>
          <t>1385901</t>
        </is>
      </c>
      <c>
        <v>1</v>
      </c>
      <c>
        <is>
          <t>İZMİR</t>
        </is>
      </c>
      <c>
        <v>SEFERİHİSAR</v>
      </c>
      <c>
        <is>
          <t>İM-1/TR-7 (MİMOZA) 35-14-M00311_95000018966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16:35:06</t>
        </is>
      </c>
      <c>
        <is>
          <t>06.07.2020 17:36:01</t>
        </is>
      </c>
      <c>
        <v>1.015277777</v>
      </c>
      <c>
        <v>0</v>
      </c>
      <c>
        <v>8</v>
      </c>
      <c>
        <v>0</v>
      </c>
      <c>
        <v>0</v>
      </c>
      <c>
        <v>0</v>
      </c>
      <c>
        <v>8.122222</v>
      </c>
      <c>
        <v>0</v>
      </c>
      <c>
        <v>0</v>
      </c>
    </row>
    <row>
      <c>
        <is>
          <t>1424364</t>
        </is>
      </c>
      <c>
        <v>1</v>
      </c>
      <c>
        <is>
          <t>İZMİR</t>
        </is>
      </c>
      <c>
        <v>ALİAĞA</v>
      </c>
      <c>
        <is>
          <t>ALOSBİ TM 35-17-A00006_ALİAĞA RES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05:32:12</t>
        </is>
      </c>
      <c>
        <is>
          <t>20.07.2020 05:44:00</t>
        </is>
      </c>
      <c>
        <v>0.196666666</v>
      </c>
      <c>
        <v>0</v>
      </c>
      <c>
        <v>0</v>
      </c>
      <c>
        <v>23</v>
      </c>
      <c>
        <v>781</v>
      </c>
      <c>
        <v>0</v>
      </c>
      <c>
        <v>0</v>
      </c>
      <c>
        <v>4.523333</v>
      </c>
      <c>
        <v>153.596666</v>
      </c>
    </row>
    <row>
      <c>
        <is>
          <t>1373875</t>
        </is>
      </c>
      <c>
        <v>1</v>
      </c>
      <c>
        <is>
          <t>İZMİR</t>
        </is>
      </c>
      <c>
        <v>ALİAĞA</v>
      </c>
      <c>
        <is>
          <t>ALOSBİ TM 35-17-A00006_HatBaşıAyırıcı_65356291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04.07.2020 08:49:53</t>
        </is>
      </c>
      <c>
        <is>
          <t>04.07.2020 09:09:33</t>
        </is>
      </c>
      <c>
        <v>0.327777777</v>
      </c>
      <c>
        <v>10</v>
      </c>
      <c>
        <v>304</v>
      </c>
      <c>
        <v>6</v>
      </c>
      <c>
        <v>0</v>
      </c>
      <c>
        <v>3.277778</v>
      </c>
      <c>
        <v>99.644444</v>
      </c>
      <c>
        <v>1.966667</v>
      </c>
      <c>
        <v>0</v>
      </c>
    </row>
    <row>
      <c>
        <is>
          <t>1385473</t>
        </is>
      </c>
      <c>
        <v>1</v>
      </c>
      <c>
        <is>
          <t>İZMİR</t>
        </is>
      </c>
      <c>
        <v>ALİAĞA</v>
      </c>
      <c>
        <is>
          <t>ALOSBİ TM 35-17-A00006_ŞAKRAN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08:27:15</t>
        </is>
      </c>
      <c>
        <is>
          <t>06.07.2020 08:44:47</t>
        </is>
      </c>
      <c>
        <v>0.292222222</v>
      </c>
      <c>
        <v>10</v>
      </c>
      <c>
        <v>304</v>
      </c>
      <c>
        <v>34</v>
      </c>
      <c>
        <v>212</v>
      </c>
      <c>
        <v>2.922222</v>
      </c>
      <c>
        <v>88.835555</v>
      </c>
      <c>
        <v>9.935556</v>
      </c>
      <c>
        <v>61.951111</v>
      </c>
    </row>
    <row>
      <c>
        <is>
          <t>1480241</t>
        </is>
      </c>
      <c>
        <v>1</v>
      </c>
      <c>
        <is>
          <t>MANİSA</t>
        </is>
      </c>
      <c>
        <v>SOMA</v>
      </c>
      <c>
        <is>
          <t>ADİLKÖY TR-1 45-82-L00054_Ayırıcı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02:31:59</t>
        </is>
      </c>
      <c>
        <is>
          <t>30.07.2020 03:44:08</t>
        </is>
      </c>
      <c>
        <v>1.2025</v>
      </c>
      <c>
        <v>0</v>
      </c>
      <c>
        <v>0</v>
      </c>
      <c>
        <v>2</v>
      </c>
      <c>
        <v>14</v>
      </c>
      <c>
        <v>0</v>
      </c>
      <c>
        <v>0</v>
      </c>
      <c>
        <v>2.405</v>
      </c>
      <c>
        <v>16.835</v>
      </c>
    </row>
    <row>
      <c>
        <is>
          <t>1386721</t>
        </is>
      </c>
      <c>
        <v>1</v>
      </c>
      <c>
        <is>
          <t>İZMİR</t>
        </is>
      </c>
      <c>
        <v>KARABAĞLAR</v>
      </c>
      <c>
        <is>
          <t>K-786 35-01-K00786_35-01-K00786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13:25:07</t>
        </is>
      </c>
      <c>
        <is>
          <t>07.07.2020 14:03:25</t>
        </is>
      </c>
      <c>
        <v>0.638333333</v>
      </c>
      <c>
        <v>1</v>
      </c>
      <c>
        <v>125</v>
      </c>
      <c>
        <v>0</v>
      </c>
      <c>
        <v>0</v>
      </c>
      <c>
        <v>0.638333</v>
      </c>
      <c>
        <v>79.791667</v>
      </c>
      <c>
        <v>0</v>
      </c>
      <c>
        <v>0</v>
      </c>
    </row>
    <row>
      <c>
        <is>
          <t>1422595</t>
        </is>
      </c>
      <c>
        <v>1</v>
      </c>
      <c>
        <is>
          <t>İZMİR</t>
        </is>
      </c>
      <c>
        <v>KARABAĞLAR</v>
      </c>
      <c>
        <is>
          <t>K-4269 35-01-K04269_912034430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15:43:00</t>
        </is>
      </c>
      <c>
        <is>
          <t>16.07.2020 17:50:00</t>
        </is>
      </c>
      <c>
        <v>2.116666666</v>
      </c>
      <c>
        <v>0</v>
      </c>
      <c>
        <v>1</v>
      </c>
      <c>
        <v>0</v>
      </c>
      <c>
        <v>0</v>
      </c>
      <c>
        <v>0</v>
      </c>
      <c>
        <v>2.116667</v>
      </c>
      <c>
        <v>0</v>
      </c>
      <c>
        <v>0</v>
      </c>
    </row>
    <row>
      <c>
        <is>
          <t>1399963</t>
        </is>
      </c>
      <c>
        <v>1</v>
      </c>
      <c>
        <is>
          <t>MANİSA</t>
        </is>
      </c>
      <c>
        <v>SARUHANLI</v>
      </c>
      <c>
        <is>
          <t>TR-56 TARIMSAL SULAMA 45-80-M01056_45-80-M01056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19:49:19</t>
        </is>
      </c>
      <c>
        <is>
          <t>11.07.2020 21:07:34</t>
        </is>
      </c>
      <c>
        <v>1.304166666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15.65</v>
      </c>
    </row>
    <row>
      <c>
        <is>
          <t>1410135</t>
        </is>
      </c>
      <c>
        <v>1</v>
      </c>
      <c>
        <is>
          <t>MANİSA</t>
        </is>
      </c>
      <c>
        <v>SARUHANLI</v>
      </c>
      <c>
        <is>
          <t>TR-56 TARIMSAL SULAMA 45-80-M01056_45-80-M01056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07:44:49</t>
        </is>
      </c>
      <c>
        <is>
          <t>12.07.2020 10:12:14</t>
        </is>
      </c>
      <c>
        <v>2.456944444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29.483333</v>
      </c>
    </row>
    <row>
      <c>
        <is>
          <t>1478037</t>
        </is>
      </c>
      <c>
        <v>1</v>
      </c>
      <c>
        <is>
          <t>MANİSA</t>
        </is>
      </c>
      <c>
        <v>SARUHANLI</v>
      </c>
      <c>
        <is>
          <t>TR-56 TARIMSAL SULAMA 45-80-M01056_45-80-M01056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08:34:00</t>
        </is>
      </c>
      <c>
        <is>
          <t>27.07.2020 09:35:32</t>
        </is>
      </c>
      <c>
        <v>1.025555555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12.306667</v>
      </c>
    </row>
    <row>
      <c>
        <is>
          <t>1480317</t>
        </is>
      </c>
      <c>
        <v>1</v>
      </c>
      <c>
        <is>
          <t>İZMİR</t>
        </is>
      </c>
      <c>
        <v>KARABAĞLAR</v>
      </c>
      <c>
        <is>
          <t>K-786 35-01-K00786_A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09:00:49</t>
        </is>
      </c>
      <c>
        <is>
          <t>30.07.2020 09:40:00</t>
        </is>
      </c>
      <c>
        <v>0.653055555</v>
      </c>
      <c>
        <v>0</v>
      </c>
      <c>
        <v>25</v>
      </c>
      <c>
        <v>0</v>
      </c>
      <c>
        <v>0</v>
      </c>
      <c>
        <v>0</v>
      </c>
      <c>
        <v>16.326389</v>
      </c>
      <c>
        <v>0</v>
      </c>
      <c>
        <v>0</v>
      </c>
    </row>
    <row>
      <c>
        <is>
          <t>1396790</t>
        </is>
      </c>
      <c>
        <v>1</v>
      </c>
      <c>
        <is>
          <t>İZMİR</t>
        </is>
      </c>
      <c>
        <v>KARABAĞLAR</v>
      </c>
      <c>
        <is>
          <t>K-786 35-01-K00786_911580225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15:16:12</t>
        </is>
      </c>
      <c>
        <is>
          <t>07.07.2020 16:19:48</t>
        </is>
      </c>
      <c>
        <v>1.06</v>
      </c>
      <c>
        <v>0</v>
      </c>
      <c>
        <v>1</v>
      </c>
      <c>
        <v>0</v>
      </c>
      <c>
        <v>0</v>
      </c>
      <c>
        <v>0</v>
      </c>
      <c>
        <v>1.06</v>
      </c>
      <c>
        <v>0</v>
      </c>
      <c>
        <v>0</v>
      </c>
    </row>
    <row>
      <c>
        <is>
          <t>1410490</t>
        </is>
      </c>
      <c>
        <v>1</v>
      </c>
      <c>
        <is>
          <t>MANİSA</t>
        </is>
      </c>
      <c>
        <v>SARUHANLI</v>
      </c>
      <c>
        <is>
          <t>SARUHANLI TR-34 45-80-M00034_956558565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20:04:33</t>
        </is>
      </c>
      <c>
        <is>
          <t>12.07.2020 21:33:35</t>
        </is>
      </c>
      <c>
        <v>1.483888888</v>
      </c>
      <c>
        <v>0</v>
      </c>
      <c>
        <v>2</v>
      </c>
      <c>
        <v>0</v>
      </c>
      <c>
        <v>0</v>
      </c>
      <c>
        <v>0</v>
      </c>
      <c>
        <v>2.967778</v>
      </c>
      <c>
        <v>0</v>
      </c>
      <c>
        <v>0</v>
      </c>
    </row>
    <row>
      <c>
        <is>
          <t>1411994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11:17:16</t>
        </is>
      </c>
      <c>
        <is>
          <t>15.07.2020 11:45:11</t>
        </is>
      </c>
      <c>
        <v>0.465277777</v>
      </c>
      <c>
        <v>7</v>
      </c>
      <c>
        <v>447</v>
      </c>
      <c>
        <v>232</v>
      </c>
      <c>
        <v>373</v>
      </c>
      <c>
        <v>3.256944</v>
      </c>
      <c>
        <v>207.979166</v>
      </c>
      <c>
        <v>107.944444</v>
      </c>
      <c>
        <v>173.548611</v>
      </c>
    </row>
    <row>
      <c>
        <is>
          <t>1478267</t>
        </is>
      </c>
      <c>
        <v>1</v>
      </c>
      <c>
        <is>
          <t>MANİSA</t>
        </is>
      </c>
      <c>
        <v>AHMETLİ</v>
      </c>
      <c>
        <is>
          <t>AHMETLİ İM 45-84-A00001_HatBaşıAyırıcı_53134497 L28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15:06:44</t>
        </is>
      </c>
      <c>
        <is>
          <t>27.07.2020 17:47:18</t>
        </is>
      </c>
      <c>
        <v>2.676111111</v>
      </c>
      <c>
        <v>0</v>
      </c>
      <c>
        <v>384</v>
      </c>
      <c>
        <v>2</v>
      </c>
      <c>
        <v>4</v>
      </c>
      <c>
        <v>0</v>
      </c>
      <c>
        <v>1027.626667</v>
      </c>
      <c>
        <v>5.352222</v>
      </c>
      <c>
        <v>10.704444</v>
      </c>
    </row>
    <row>
      <c>
        <is>
          <t>1425107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11:46:06</t>
        </is>
      </c>
      <c>
        <is>
          <t>21.07.2020 12:01:22</t>
        </is>
      </c>
      <c>
        <v>0.254444444</v>
      </c>
      <c>
        <v>6</v>
      </c>
      <c>
        <v>446</v>
      </c>
      <c>
        <v>231</v>
      </c>
      <c>
        <v>365</v>
      </c>
      <c>
        <v>1.526667</v>
      </c>
      <c>
        <v>113.482222</v>
      </c>
      <c>
        <v>58.776667</v>
      </c>
      <c>
        <v>92.872222</v>
      </c>
    </row>
    <row>
      <c>
        <is>
          <t>1480141</t>
        </is>
      </c>
      <c>
        <v>1</v>
      </c>
      <c>
        <is>
          <t>İZMİR</t>
        </is>
      </c>
      <c>
        <v>BERGAMA</v>
      </c>
      <c>
        <is>
          <t>BEYLER ÇAYIRI TR-5 35-16-M00166_35-16-M00166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20:07:33</t>
        </is>
      </c>
      <c>
        <is>
          <t>29.07.2020 21:44:13</t>
        </is>
      </c>
      <c>
        <v>1.611111111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30.611111</v>
      </c>
    </row>
    <row>
      <c>
        <is>
          <t>1479187</t>
        </is>
      </c>
      <c>
        <v>1</v>
      </c>
      <c>
        <is>
          <t>İZMİR</t>
        </is>
      </c>
      <c>
        <v>BERGAMA</v>
      </c>
      <c>
        <is>
          <t>BEYLER ÇAYIRI TR-5 35-16-M00166_35-16-M00166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17:06:43</t>
        </is>
      </c>
      <c>
        <is>
          <t>28.07.2020 18:30:03</t>
        </is>
      </c>
      <c>
        <v>1.388888888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26.388889</v>
      </c>
    </row>
    <row>
      <c>
        <is>
          <t>1465935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08:56:19</t>
        </is>
      </c>
      <c>
        <is>
          <t>23.07.2020 09:08:00</t>
        </is>
      </c>
      <c>
        <v>0.194722222</v>
      </c>
      <c>
        <v>7</v>
      </c>
      <c>
        <v>446</v>
      </c>
      <c>
        <v>232</v>
      </c>
      <c>
        <v>374</v>
      </c>
      <c>
        <v>1.363056</v>
      </c>
      <c>
        <v>86.846111</v>
      </c>
      <c>
        <v>45.175556</v>
      </c>
      <c>
        <v>72.826111</v>
      </c>
    </row>
    <row>
      <c>
        <is>
          <t>1424081</t>
        </is>
      </c>
      <c>
        <v>1</v>
      </c>
      <c>
        <is>
          <t>MANİSA</t>
        </is>
      </c>
      <c>
        <v>SOMA</v>
      </c>
      <c>
        <is>
          <t>SOMA A SANTRALİ İM/DM 45-82-A00001_SAVAŞTEPE 15.8-L14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12:08:11</t>
        </is>
      </c>
      <c>
        <is>
          <t>19.07.2020 12:30:00</t>
        </is>
      </c>
      <c>
        <v>0.363611111</v>
      </c>
      <c>
        <v>0</v>
      </c>
      <c>
        <v>0</v>
      </c>
      <c>
        <v>139</v>
      </c>
      <c>
        <v>899</v>
      </c>
      <c>
        <v>0</v>
      </c>
      <c>
        <v>0</v>
      </c>
      <c>
        <v>50.541944</v>
      </c>
      <c>
        <v>326.886389</v>
      </c>
    </row>
    <row>
      <c>
        <is>
          <t>1373890</t>
        </is>
      </c>
      <c>
        <v>1</v>
      </c>
      <c>
        <is>
          <t>İZMİR</t>
        </is>
      </c>
      <c>
        <v>BEYDAĞ</v>
      </c>
      <c>
        <is>
          <t>TR-30 35-32-M00030_TR-31 M01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09:00:56</t>
        </is>
      </c>
      <c>
        <is>
          <t>04.07.2020 10:28:03</t>
        </is>
      </c>
      <c>
        <v>1.451944444</v>
      </c>
      <c>
        <v>0</v>
      </c>
      <c>
        <v>64</v>
      </c>
      <c>
        <v>2</v>
      </c>
      <c>
        <v>32</v>
      </c>
      <c>
        <v>0</v>
      </c>
      <c>
        <v>92.924444</v>
      </c>
      <c>
        <v>2.903889</v>
      </c>
      <c>
        <v>46.462222</v>
      </c>
    </row>
    <row>
      <c>
        <is>
          <t>1399125</t>
        </is>
      </c>
      <c>
        <v>1</v>
      </c>
      <c>
        <is>
          <t>İZMİR</t>
        </is>
      </c>
      <c>
        <v>ÖDEMİŞ</v>
      </c>
      <c>
        <is>
          <t>ÇAYLI TR-10 35-15-L00203_964709944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13:37:06</t>
        </is>
      </c>
      <c>
        <is>
          <t>10.07.2020 15:23:02</t>
        </is>
      </c>
      <c>
        <v>1.765555555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1.765556</v>
      </c>
    </row>
    <row>
      <c>
        <is>
          <t>1424141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45-82-A00001_HatBaşıAyırıcı_53136119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14:22:44</t>
        </is>
      </c>
      <c>
        <is>
          <t>19.07.2020 15:59:52</t>
        </is>
      </c>
      <c>
        <v>1.618888888</v>
      </c>
      <c>
        <v>0</v>
      </c>
      <c>
        <v>0</v>
      </c>
      <c>
        <v>40</v>
      </c>
      <c>
        <v>289</v>
      </c>
      <c>
        <v>0</v>
      </c>
      <c>
        <v>0</v>
      </c>
      <c>
        <v>64.755556</v>
      </c>
      <c>
        <v>467.858889</v>
      </c>
    </row>
    <row>
      <c>
        <is>
          <t>1371624</t>
        </is>
      </c>
      <c>
        <v>1</v>
      </c>
      <c>
        <is>
          <t>İZMİR</t>
        </is>
      </c>
      <c>
        <v>BERGAMA</v>
      </c>
      <c>
        <is>
          <t>GÖÇBEYLİ DM 35-16-M00139_ALİBEYLİ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10:15:52</t>
        </is>
      </c>
      <c>
        <is>
          <t>01.07.2020 11:52:47</t>
        </is>
      </c>
      <c>
        <v>1.615277777</v>
      </c>
      <c>
        <v>0</v>
      </c>
      <c>
        <v>0</v>
      </c>
      <c>
        <v>10</v>
      </c>
      <c>
        <v>382</v>
      </c>
      <c>
        <v>0</v>
      </c>
      <c>
        <v>0</v>
      </c>
      <c>
        <v>16.152778</v>
      </c>
      <c>
        <v>617.036111</v>
      </c>
    </row>
    <row>
      <c>
        <is>
          <t>1386253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23:25:56</t>
        </is>
      </c>
      <c>
        <is>
          <t>06.07.2020 23:37:59</t>
        </is>
      </c>
      <c>
        <v>0.200833333</v>
      </c>
      <c>
        <v>7</v>
      </c>
      <c>
        <v>447</v>
      </c>
      <c>
        <v>227</v>
      </c>
      <c>
        <v>372</v>
      </c>
      <c>
        <v>1.405833</v>
      </c>
      <c>
        <v>89.7725</v>
      </c>
      <c>
        <v>45.589167</v>
      </c>
      <c>
        <v>74.71</v>
      </c>
    </row>
    <row>
      <c>
        <is>
          <t>1385389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05:04:05</t>
        </is>
      </c>
      <c>
        <is>
          <t>06.07.2020 06:04:08</t>
        </is>
      </c>
      <c>
        <v>1.000833333</v>
      </c>
      <c>
        <v>7</v>
      </c>
      <c>
        <v>447</v>
      </c>
      <c>
        <v>227</v>
      </c>
      <c>
        <v>372</v>
      </c>
      <c>
        <v>7.005833</v>
      </c>
      <c>
        <v>447.3725</v>
      </c>
      <c>
        <v>227.189167</v>
      </c>
      <c>
        <v>372.31</v>
      </c>
    </row>
    <row>
      <c>
        <is>
          <t>1423221</t>
        </is>
      </c>
      <c>
        <v>1</v>
      </c>
      <c>
        <is>
          <t>İZMİR</t>
        </is>
      </c>
      <c>
        <v>BERGAMA</v>
      </c>
      <c>
        <is>
          <t>GÖÇBEYLİ DM 35-16-M00139_GÖÇBEYLİ-M01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17:43:59</t>
        </is>
      </c>
      <c>
        <is>
          <t>17.07.2020 18:17:35</t>
        </is>
      </c>
      <c>
        <v>0.56</v>
      </c>
      <c>
        <v>13</v>
      </c>
      <c>
        <v>971</v>
      </c>
      <c>
        <v>2</v>
      </c>
      <c>
        <v>51</v>
      </c>
      <c>
        <v>7.28</v>
      </c>
      <c>
        <v>543.76</v>
      </c>
      <c>
        <v>1.12</v>
      </c>
      <c>
        <v>28.56</v>
      </c>
    </row>
    <row>
      <c>
        <is>
          <t>1479631</t>
        </is>
      </c>
      <c>
        <v>1</v>
      </c>
      <c>
        <is>
          <t>İZMİR</t>
        </is>
      </c>
      <c>
        <v>BERGAMA</v>
      </c>
      <c>
        <is>
          <t>GÖÇBEYLİ GERDEME MEVKİİ TARIMSAL SULAMA TR 35-16-M00281_35-16-M00281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10:48:00</t>
        </is>
      </c>
      <c>
        <is>
          <t>29.07.2020 11:34:14</t>
        </is>
      </c>
      <c>
        <v>0.770555555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11.558333</v>
      </c>
    </row>
    <row>
      <c>
        <is>
          <t>1423173</t>
        </is>
      </c>
      <c>
        <v>1</v>
      </c>
      <c>
        <is>
          <t>İZMİR</t>
        </is>
      </c>
      <c>
        <v>ÖDEMİŞ</v>
      </c>
      <c>
        <is>
          <t>KAYAKÖY DM 35-15-M00418_İLKKURŞUN-L05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16:12:04</t>
        </is>
      </c>
      <c>
        <is>
          <t>17.07.2020 16:40:14</t>
        </is>
      </c>
      <c>
        <v>0.469444444</v>
      </c>
      <c>
        <v>0</v>
      </c>
      <c>
        <v>0</v>
      </c>
      <c>
        <v>24</v>
      </c>
      <c>
        <v>282</v>
      </c>
      <c>
        <v>0</v>
      </c>
      <c>
        <v>0</v>
      </c>
      <c>
        <v>11.266667</v>
      </c>
      <c>
        <v>132.383333</v>
      </c>
    </row>
    <row>
      <c>
        <is>
          <t>1425073</t>
        </is>
      </c>
      <c>
        <v>1</v>
      </c>
      <c>
        <is>
          <t>İZMİR</t>
        </is>
      </c>
      <c>
        <v>ÖDEMİŞ</v>
      </c>
      <c>
        <is>
          <t>KAYAKÖY DM 35-15-M00418_KAYAKÖY MERKEZ -L06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10:59:26</t>
        </is>
      </c>
      <c>
        <is>
          <t>21.07.2020 15:40:00</t>
        </is>
      </c>
      <c>
        <v>4.676111111</v>
      </c>
      <c>
        <v>11</v>
      </c>
      <c>
        <v>599</v>
      </c>
      <c>
        <v>5</v>
      </c>
      <c>
        <v>27</v>
      </c>
      <c>
        <v>51.437222</v>
      </c>
      <c>
        <v>2800.990555</v>
      </c>
      <c>
        <v>23.380556</v>
      </c>
      <c>
        <v>126.255</v>
      </c>
    </row>
    <row>
      <c>
        <is>
          <t>1385659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11:21:36</t>
        </is>
      </c>
      <c>
        <is>
          <t>06.07.2020 11:43:15</t>
        </is>
      </c>
      <c>
        <v>0.360833333</v>
      </c>
      <c>
        <v>7</v>
      </c>
      <c>
        <v>447</v>
      </c>
      <c>
        <v>227</v>
      </c>
      <c>
        <v>314</v>
      </c>
      <c>
        <v>2.525833</v>
      </c>
      <c>
        <v>161.2925</v>
      </c>
      <c>
        <v>81.909167</v>
      </c>
      <c>
        <v>113.301667</v>
      </c>
    </row>
    <row>
      <c>
        <is>
          <t>1396764</t>
        </is>
      </c>
      <c>
        <v>1</v>
      </c>
      <c>
        <is>
          <t>İZMİR</t>
        </is>
      </c>
      <c>
        <v>ÖDEMİŞ</v>
      </c>
      <c>
        <is>
          <t>KAYAKÖY DM 35-15-M00418_ALABAŞ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14:46:05</t>
        </is>
      </c>
      <c>
        <is>
          <t>07.07.2020 19:19:59</t>
        </is>
      </c>
      <c>
        <v>4.565</v>
      </c>
      <c>
        <v>0</v>
      </c>
      <c>
        <v>0</v>
      </c>
      <c>
        <v>24</v>
      </c>
      <c>
        <v>495</v>
      </c>
      <c>
        <v>0</v>
      </c>
      <c>
        <v>0</v>
      </c>
      <c>
        <v>109.56</v>
      </c>
      <c>
        <v>2259.675</v>
      </c>
    </row>
    <row>
      <c>
        <is>
          <t>1396771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14:58:07</t>
        </is>
      </c>
      <c>
        <is>
          <t>07.07.2020 15:15:07</t>
        </is>
      </c>
      <c>
        <v>0.283333333</v>
      </c>
      <c>
        <v>7</v>
      </c>
      <c>
        <v>447</v>
      </c>
      <c>
        <v>227</v>
      </c>
      <c>
        <v>372</v>
      </c>
      <c>
        <v>1.983333</v>
      </c>
      <c>
        <v>126.65</v>
      </c>
      <c>
        <v>64.316667</v>
      </c>
      <c>
        <v>105.4</v>
      </c>
    </row>
    <row>
      <c>
        <is>
          <t>1396876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45-82-A00001_HatBaşıAyırıcı_53137200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17:02:18</t>
        </is>
      </c>
      <c>
        <is>
          <t>07.07.2020 18:26:49</t>
        </is>
      </c>
      <c>
        <v>1.408611111</v>
      </c>
      <c>
        <v>0</v>
      </c>
      <c>
        <v>0</v>
      </c>
      <c>
        <v>4</v>
      </c>
      <c>
        <v>143</v>
      </c>
      <c>
        <v>0</v>
      </c>
      <c>
        <v>0</v>
      </c>
      <c>
        <v>5.634444</v>
      </c>
      <c>
        <v>201.431389</v>
      </c>
    </row>
    <row>
      <c>
        <is>
          <t>1386417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08:04:07</t>
        </is>
      </c>
      <c>
        <is>
          <t>07.07.2020 08:16:00</t>
        </is>
      </c>
      <c>
        <v>0.198055555</v>
      </c>
      <c>
        <v>7</v>
      </c>
      <c>
        <v>447</v>
      </c>
      <c>
        <v>227</v>
      </c>
      <c>
        <v>372</v>
      </c>
      <c>
        <v>1.386389</v>
      </c>
      <c>
        <v>88.530833</v>
      </c>
      <c>
        <v>44.958611</v>
      </c>
      <c>
        <v>73.676666</v>
      </c>
    </row>
    <row>
      <c>
        <is>
          <t>1479753</t>
        </is>
      </c>
      <c>
        <v>1</v>
      </c>
      <c>
        <is>
          <t>MANİSA</t>
        </is>
      </c>
      <c>
        <v>SOMA</v>
      </c>
      <c>
        <is>
          <t>SOMA A SANTRALİ İM/DM 45-82-A00001_DENİŞ-2-M12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12:31:08</t>
        </is>
      </c>
      <c>
        <is>
          <t>29.07.2020 13:04:13</t>
        </is>
      </c>
      <c>
        <v>0.551388888</v>
      </c>
      <c>
        <v>0</v>
      </c>
      <c>
        <v>0</v>
      </c>
      <c>
        <v>24</v>
      </c>
      <c>
        <v>117</v>
      </c>
      <c>
        <v>0</v>
      </c>
      <c>
        <v>0</v>
      </c>
      <c>
        <v>13.233333</v>
      </c>
      <c>
        <v>64.5125</v>
      </c>
    </row>
    <row>
      <c>
        <is>
          <t>1478543</t>
        </is>
      </c>
      <c>
        <v>1</v>
      </c>
      <c>
        <is>
          <t>MANİSA</t>
        </is>
      </c>
      <c>
        <v>SOMA</v>
      </c>
      <c>
        <is>
          <t>SOMA A SANTRALİ İM/DM 45-82-A00001_SAVAŞTEPE 15.8-L14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06:52:34</t>
        </is>
      </c>
      <c>
        <is>
          <t>28.07.2020 07:20:24</t>
        </is>
      </c>
      <c>
        <v>0.463888888</v>
      </c>
      <c>
        <v>0</v>
      </c>
      <c>
        <v>0</v>
      </c>
      <c>
        <v>140</v>
      </c>
      <c>
        <v>919</v>
      </c>
      <c>
        <v>0</v>
      </c>
      <c>
        <v>0</v>
      </c>
      <c>
        <v>64.944444</v>
      </c>
      <c>
        <v>426.313888</v>
      </c>
    </row>
    <row>
      <c>
        <is>
          <t>1423456</t>
        </is>
      </c>
      <c>
        <v>1</v>
      </c>
      <c>
        <is>
          <t>MANİSA</t>
        </is>
      </c>
      <c>
        <v>TURGUTLU</v>
      </c>
      <c>
        <is>
          <t>URGANLI TR-7 45-83-M00550_TR-4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08:29:10</t>
        </is>
      </c>
      <c>
        <is>
          <t>18.07.2020 10:45:38</t>
        </is>
      </c>
      <c>
        <v>2.274444444</v>
      </c>
      <c>
        <v>1</v>
      </c>
      <c>
        <v>57</v>
      </c>
      <c>
        <v>110</v>
      </c>
      <c>
        <v>1</v>
      </c>
      <c>
        <v>2.274444</v>
      </c>
      <c>
        <v>129.643333</v>
      </c>
      <c>
        <v>250.188889</v>
      </c>
      <c>
        <v>2.274444</v>
      </c>
    </row>
    <row>
      <c>
        <is>
          <t>1423744</t>
        </is>
      </c>
      <c>
        <v>1</v>
      </c>
      <c>
        <is>
          <t>MANİSA</t>
        </is>
      </c>
      <c>
        <v>TURGUTLU</v>
      </c>
      <c>
        <is>
          <t>URGANLI TR-7 45-83-M00550_TR-4-M03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17:35:05</t>
        </is>
      </c>
      <c>
        <is>
          <t>18.07.2020 17:47:44</t>
        </is>
      </c>
      <c>
        <v>0.210833333</v>
      </c>
      <c>
        <v>1</v>
      </c>
      <c>
        <v>57</v>
      </c>
      <c>
        <v>110</v>
      </c>
      <c>
        <v>1</v>
      </c>
      <c>
        <v>0.210833</v>
      </c>
      <c>
        <v>12.0175</v>
      </c>
      <c>
        <v>23.191667</v>
      </c>
      <c>
        <v>0.210833</v>
      </c>
    </row>
    <row>
      <c>
        <is>
          <t>1476534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09:00:30</t>
        </is>
      </c>
      <c>
        <is>
          <t>24.07.2020 13:00:01</t>
        </is>
      </c>
      <c>
        <v>3.991944444</v>
      </c>
      <c>
        <v>7</v>
      </c>
      <c>
        <v>446</v>
      </c>
      <c>
        <v>232</v>
      </c>
      <c>
        <v>374</v>
      </c>
      <c>
        <v>27.943611</v>
      </c>
      <c>
        <v>1780.407222</v>
      </c>
      <c>
        <v>926.131111</v>
      </c>
      <c>
        <v>1492.987222</v>
      </c>
    </row>
    <row>
      <c>
        <is>
          <t>1410803</t>
        </is>
      </c>
      <c>
        <v>1</v>
      </c>
      <c>
        <is>
          <t>İZMİR</t>
        </is>
      </c>
      <c>
        <v>FOÇA</v>
      </c>
      <c>
        <is>
          <t>YENİ FOÇA TR-19 35-23-M00019_YENİFOÇA TR-20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11:18:25</t>
        </is>
      </c>
      <c>
        <is>
          <t>13.07.2020 11:44:49</t>
        </is>
      </c>
      <c>
        <v>0.44</v>
      </c>
      <c>
        <v>8</v>
      </c>
      <c>
        <v>1345</v>
      </c>
      <c>
        <v>1</v>
      </c>
      <c>
        <v>0</v>
      </c>
      <c>
        <v>3.52</v>
      </c>
      <c>
        <v>591.8</v>
      </c>
      <c>
        <v>0.44</v>
      </c>
      <c>
        <v>0</v>
      </c>
    </row>
    <row>
      <c>
        <is>
          <t>1478009</t>
        </is>
      </c>
      <c>
        <v>1</v>
      </c>
      <c>
        <is>
          <t>İZMİR</t>
        </is>
      </c>
      <c>
        <v>ALİAĞA</v>
      </c>
      <c>
        <is>
          <t>ALOSBİ TM 35-17-A00006_ALİAĞA RES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07:00:03</t>
        </is>
      </c>
      <c>
        <is>
          <t>27.07.2020 07:55:00</t>
        </is>
      </c>
      <c>
        <v>0.915833333</v>
      </c>
      <c>
        <v>0</v>
      </c>
      <c>
        <v>0</v>
      </c>
      <c>
        <v>23</v>
      </c>
      <c>
        <v>795</v>
      </c>
      <c>
        <v>0</v>
      </c>
      <c>
        <v>0</v>
      </c>
      <c>
        <v>21.064167</v>
      </c>
      <c>
        <v>728.0875</v>
      </c>
    </row>
    <row>
      <c>
        <is>
          <t>1399512</t>
        </is>
      </c>
      <c>
        <v>1</v>
      </c>
      <c>
        <is>
          <t>İZMİR</t>
        </is>
      </c>
      <c>
        <v>BEYDAĞ</v>
      </c>
      <c>
        <is>
          <t>TR-4 35-32-L00004_5859974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07:36:04</t>
        </is>
      </c>
      <c>
        <is>
          <t>11.07.2020 08:36:55</t>
        </is>
      </c>
      <c>
        <v>1.014166666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14.198333</v>
      </c>
    </row>
    <row>
      <c>
        <is>
          <t>1372406</t>
        </is>
      </c>
      <c>
        <v>1</v>
      </c>
      <c>
        <is>
          <t>İZMİR</t>
        </is>
      </c>
      <c>
        <v>BEYDAĞ</v>
      </c>
      <c>
        <is>
          <t>TR-3 (KÖPRÜBAŞI KABİN) 35-32-L00003_35-32-L00003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12:31:00</t>
        </is>
      </c>
      <c>
        <is>
          <t>02.07.2020 14:55:00</t>
        </is>
      </c>
      <c>
        <v>2.4</v>
      </c>
      <c>
        <v>0</v>
      </c>
      <c>
        <v>0</v>
      </c>
      <c>
        <v>1</v>
      </c>
      <c>
        <v>148</v>
      </c>
      <c>
        <v>0</v>
      </c>
      <c>
        <v>0</v>
      </c>
      <c>
        <v>2.4</v>
      </c>
      <c>
        <v>355.2</v>
      </c>
    </row>
    <row>
      <c>
        <is>
          <t>1374202</t>
        </is>
      </c>
      <c>
        <v>1</v>
      </c>
      <c>
        <is>
          <t>MANİSA</t>
        </is>
      </c>
      <c>
        <v>YUNUSEMRE</v>
      </c>
      <c>
        <is>
          <t>KARAALİ TR-1 45-71-M01470_45-71-M01470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16:06:52</t>
        </is>
      </c>
      <c>
        <is>
          <t>05.07.2020 00:30:50</t>
        </is>
      </c>
      <c>
        <v>8.399444444</v>
      </c>
      <c>
        <v>0</v>
      </c>
      <c>
        <v>2</v>
      </c>
      <c>
        <v>1</v>
      </c>
      <c>
        <v>221</v>
      </c>
      <c>
        <v>0</v>
      </c>
      <c>
        <v>16.798889</v>
      </c>
      <c>
        <v>8.399444</v>
      </c>
      <c>
        <v>1856.277222</v>
      </c>
    </row>
    <row>
      <c>
        <is>
          <t>1410629</t>
        </is>
      </c>
      <c>
        <v>1</v>
      </c>
      <c>
        <is>
          <t>MANİSA</t>
        </is>
      </c>
      <c>
        <v>AHMETLİ</v>
      </c>
      <c>
        <is>
          <t>AHMETLİ İM 45-84-A00001_HatBaşıAyırıcı_53134497 L28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08:14:30</t>
        </is>
      </c>
      <c>
        <is>
          <t>13.07.2020 08:45:33</t>
        </is>
      </c>
      <c>
        <v>0.5175</v>
      </c>
      <c>
        <v>0</v>
      </c>
      <c>
        <v>384</v>
      </c>
      <c>
        <v>2</v>
      </c>
      <c>
        <v>4</v>
      </c>
      <c>
        <v>0</v>
      </c>
      <c>
        <v>198.72</v>
      </c>
      <c>
        <v>1.035</v>
      </c>
      <c>
        <v>2.07</v>
      </c>
    </row>
    <row>
      <c>
        <is>
          <t>1373929</t>
        </is>
      </c>
      <c>
        <v>1</v>
      </c>
      <c>
        <is>
          <t>MANİSA</t>
        </is>
      </c>
      <c>
        <v>SARIGÖL</v>
      </c>
      <c>
        <is>
          <t>SELİMİYE TR-4 SAZLIKUYU 45-79-M00347_45-79-M00347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09:33:43</t>
        </is>
      </c>
      <c>
        <is>
          <t>04.07.2020 10:04:00</t>
        </is>
      </c>
      <c>
        <v>0.504722222</v>
      </c>
      <c>
        <v>0</v>
      </c>
      <c>
        <v>0</v>
      </c>
      <c>
        <v>1</v>
      </c>
      <c>
        <v>52</v>
      </c>
      <c>
        <v>0</v>
      </c>
      <c>
        <v>0</v>
      </c>
      <c>
        <v>0.504722</v>
      </c>
      <c>
        <v>26.245556</v>
      </c>
    </row>
    <row>
      <c>
        <is>
          <t>1386186</t>
        </is>
      </c>
      <c>
        <v>1</v>
      </c>
      <c>
        <is>
          <t>MANİSA</t>
        </is>
      </c>
      <c>
        <v>SARIGÖL</v>
      </c>
      <c>
        <is>
          <t>AFŞAR TR-1 45-79-M00343_45-79-M00343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22:01:49</t>
        </is>
      </c>
      <c>
        <is>
          <t>07.07.2020 00:28:47</t>
        </is>
      </c>
      <c>
        <v>2.449444444</v>
      </c>
      <c>
        <v>0</v>
      </c>
      <c>
        <v>0</v>
      </c>
      <c>
        <v>1</v>
      </c>
      <c>
        <v>193</v>
      </c>
      <c>
        <v>0</v>
      </c>
      <c>
        <v>0</v>
      </c>
      <c>
        <v>2.449444</v>
      </c>
      <c>
        <v>472.742778</v>
      </c>
    </row>
    <row>
      <c>
        <is>
          <t>1374958</t>
        </is>
      </c>
      <c>
        <v>1</v>
      </c>
      <c>
        <is>
          <t>MANİSA</t>
        </is>
      </c>
      <c>
        <v>YUNUSEMRE</v>
      </c>
      <c>
        <is>
          <t>KARAALİ TR-1 45-71-M01470_45-71-M01470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16:53:15</t>
        </is>
      </c>
      <c>
        <is>
          <t>05.07.2020 17:33:08</t>
        </is>
      </c>
      <c>
        <v>0.664722222</v>
      </c>
      <c>
        <v>0</v>
      </c>
      <c>
        <v>2</v>
      </c>
      <c>
        <v>1</v>
      </c>
      <c>
        <v>221</v>
      </c>
      <c>
        <v>0</v>
      </c>
      <c>
        <v>1.329444</v>
      </c>
      <c>
        <v>0.664722</v>
      </c>
      <c>
        <v>146.903611</v>
      </c>
    </row>
    <row>
      <c>
        <is>
          <t>1374838</t>
        </is>
      </c>
      <c>
        <v>1</v>
      </c>
      <c>
        <is>
          <t>MANİSA</t>
        </is>
      </c>
      <c>
        <v>YUNUSEMRE</v>
      </c>
      <c>
        <is>
          <t>KARAALİ TR-1 45-71-M01470_45-71-M01470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13:45:58</t>
        </is>
      </c>
      <c>
        <is>
          <t>05.07.2020 15:48:12</t>
        </is>
      </c>
      <c>
        <v>2.037222222</v>
      </c>
      <c>
        <v>0</v>
      </c>
      <c>
        <v>2</v>
      </c>
      <c>
        <v>1</v>
      </c>
      <c>
        <v>221</v>
      </c>
      <c>
        <v>0</v>
      </c>
      <c>
        <v>4.074444</v>
      </c>
      <c>
        <v>2.037222</v>
      </c>
      <c>
        <v>450.226111</v>
      </c>
    </row>
    <row>
      <c>
        <is>
          <t>1477815</t>
        </is>
      </c>
      <c>
        <v>1</v>
      </c>
      <c>
        <is>
          <t>MANİSA</t>
        </is>
      </c>
      <c>
        <v>YUNUSEMRE</v>
      </c>
      <c>
        <is>
          <t>KARAALİ TR-1 45-71-M01470_45-71-M01470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16:17:46</t>
        </is>
      </c>
      <c>
        <is>
          <t>26.07.2020 21:02:04</t>
        </is>
      </c>
      <c>
        <v>4.738333333</v>
      </c>
      <c>
        <v>0</v>
      </c>
      <c>
        <v>2</v>
      </c>
      <c>
        <v>1</v>
      </c>
      <c>
        <v>221</v>
      </c>
      <c>
        <v>0</v>
      </c>
      <c>
        <v>9.476667</v>
      </c>
      <c>
        <v>4.738333</v>
      </c>
      <c>
        <v>1047.171667</v>
      </c>
    </row>
    <row>
      <c>
        <is>
          <t>1480818</t>
        </is>
      </c>
      <c>
        <v>1</v>
      </c>
      <c>
        <is>
          <t>MANİSA</t>
        </is>
      </c>
      <c>
        <v>YUNUSEMRE</v>
      </c>
      <c>
        <is>
          <t>KARAALİ TR-1 45-71-M01470_45-71-M01470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21:34:06</t>
        </is>
      </c>
      <c>
        <is>
          <t>30.07.2020 22:49:18</t>
        </is>
      </c>
      <c>
        <v>1.253333333</v>
      </c>
      <c>
        <v>0</v>
      </c>
      <c>
        <v>2</v>
      </c>
      <c>
        <v>1</v>
      </c>
      <c>
        <v>221</v>
      </c>
      <c>
        <v>0</v>
      </c>
      <c>
        <v>2.506667</v>
      </c>
      <c>
        <v>1.253333</v>
      </c>
      <c>
        <v>276.986667</v>
      </c>
    </row>
    <row>
      <c>
        <is>
          <t>1480874</t>
        </is>
      </c>
      <c>
        <v>1</v>
      </c>
      <c>
        <is>
          <t>MANİSA</t>
        </is>
      </c>
      <c>
        <v>YUNUSEMRE</v>
      </c>
      <c>
        <is>
          <t>KARAALİ TR-1 45-71-M01470_45-71-M01470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01:24:14</t>
        </is>
      </c>
      <c>
        <is>
          <t>31.07.2020 02:43:45</t>
        </is>
      </c>
      <c>
        <v>1.325277777</v>
      </c>
      <c>
        <v>0</v>
      </c>
      <c>
        <v>2</v>
      </c>
      <c>
        <v>1</v>
      </c>
      <c>
        <v>221</v>
      </c>
      <c>
        <v>0</v>
      </c>
      <c>
        <v>2.650556</v>
      </c>
      <c>
        <v>1.325278</v>
      </c>
      <c>
        <v>292.886389</v>
      </c>
    </row>
    <row>
      <c>
        <is>
          <t>1397328</t>
        </is>
      </c>
      <c>
        <v>1</v>
      </c>
      <c>
        <is>
          <t>MANİSA</t>
        </is>
      </c>
      <c>
        <v>SARIGÖL</v>
      </c>
      <c>
        <is>
          <t>SARIGÖL TR-33 45-79-M00033_Ayırıcı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06:35:27</t>
        </is>
      </c>
      <c>
        <is>
          <t>08.07.2020 07:27:10</t>
        </is>
      </c>
      <c>
        <v>0.861944444</v>
      </c>
      <c>
        <v>0</v>
      </c>
      <c>
        <v>0</v>
      </c>
      <c>
        <v>2</v>
      </c>
      <c>
        <v>23</v>
      </c>
      <c>
        <v>0</v>
      </c>
      <c>
        <v>0</v>
      </c>
      <c>
        <v>1.723889</v>
      </c>
      <c>
        <v>19.824722</v>
      </c>
    </row>
    <row>
      <c>
        <is>
          <t>1374871</t>
        </is>
      </c>
      <c>
        <v>1</v>
      </c>
      <c>
        <is>
          <t>MANİSA</t>
        </is>
      </c>
      <c>
        <v>SARIGÖL</v>
      </c>
      <c>
        <is>
          <t>SARIGÖL TR-58 45-79-M00058_45-79-M00058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14:31:05</t>
        </is>
      </c>
      <c>
        <is>
          <t>05.07.2020 15:08:44</t>
        </is>
      </c>
      <c>
        <v>0.6275</v>
      </c>
      <c>
        <v>1</v>
      </c>
      <c>
        <v>15</v>
      </c>
      <c>
        <v>0</v>
      </c>
      <c>
        <v>7</v>
      </c>
      <c>
        <v>0.6275</v>
      </c>
      <c>
        <v>9.4125</v>
      </c>
      <c>
        <v>0</v>
      </c>
      <c>
        <v>4.3925</v>
      </c>
    </row>
    <row>
      <c>
        <is>
          <t>1372633</t>
        </is>
      </c>
      <c>
        <v>1</v>
      </c>
      <c>
        <is>
          <t>İZMİR</t>
        </is>
      </c>
      <c>
        <v>NARLIDERE</v>
      </c>
      <c>
        <is>
          <t>K-4742 35-07-K04742_35-07-K04742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17:31:02</t>
        </is>
      </c>
      <c>
        <is>
          <t>02.07.2020 19:02:17</t>
        </is>
      </c>
      <c>
        <v>1.520833333</v>
      </c>
      <c>
        <v>1</v>
      </c>
      <c>
        <v>199</v>
      </c>
      <c>
        <v>0</v>
      </c>
      <c>
        <v>0</v>
      </c>
      <c>
        <v>1.520833</v>
      </c>
      <c>
        <v>302.645833</v>
      </c>
      <c>
        <v>0</v>
      </c>
      <c>
        <v>0</v>
      </c>
    </row>
    <row>
      <c>
        <is>
          <t>1410747</t>
        </is>
      </c>
      <c>
        <v>1</v>
      </c>
      <c>
        <is>
          <t>MANİSA</t>
        </is>
      </c>
      <c>
        <v>ŞEHZADELER</v>
      </c>
      <c>
        <is>
          <t>SELİMŞAHLAR TR-3 45-71-M01297_45-71-M01297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10:27:54</t>
        </is>
      </c>
      <c>
        <is>
          <t>13.07.2020 12:28:00</t>
        </is>
      </c>
      <c>
        <v>2.001666666</v>
      </c>
      <c>
        <v>1</v>
      </c>
      <c>
        <v>91</v>
      </c>
      <c>
        <v>0</v>
      </c>
      <c>
        <v>2</v>
      </c>
      <c>
        <v>2.001667</v>
      </c>
      <c>
        <v>182.151667</v>
      </c>
      <c>
        <v>0</v>
      </c>
      <c>
        <v>4.003333</v>
      </c>
    </row>
    <row>
      <c>
        <is>
          <t>1423667</t>
        </is>
      </c>
      <c>
        <v>1</v>
      </c>
      <c>
        <is>
          <t>İZMİR</t>
        </is>
      </c>
      <c>
        <v>BORNOVA</v>
      </c>
      <c>
        <is>
          <t>K-405 35-02-K00405_910498800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15:14:00</t>
        </is>
      </c>
      <c>
        <is>
          <t>18.07.2020 21:06:50</t>
        </is>
      </c>
      <c>
        <v>5.880555555</v>
      </c>
      <c>
        <v>0</v>
      </c>
      <c>
        <v>3</v>
      </c>
      <c>
        <v>0</v>
      </c>
      <c>
        <v>0</v>
      </c>
      <c>
        <v>0</v>
      </c>
      <c>
        <v>17.641667</v>
      </c>
      <c>
        <v>0</v>
      </c>
      <c>
        <v>0</v>
      </c>
    </row>
    <row>
      <c>
        <is>
          <t>1422835</t>
        </is>
      </c>
      <c>
        <v>1</v>
      </c>
      <c>
        <is>
          <t>MANİSA</t>
        </is>
      </c>
      <c>
        <v>ŞEHZADELER</v>
      </c>
      <c>
        <is>
          <t>BEYDERE KÖK 45-71-M00128_ESKİ KARAAĞAÇLI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08:26:29</t>
        </is>
      </c>
      <c>
        <is>
          <t>17.07.2020 09:18:21</t>
        </is>
      </c>
      <c>
        <v>0.864444444</v>
      </c>
      <c>
        <v>4</v>
      </c>
      <c>
        <v>0</v>
      </c>
      <c>
        <v>92</v>
      </c>
      <c>
        <v>143</v>
      </c>
      <c>
        <v>3.457778</v>
      </c>
      <c>
        <v>0</v>
      </c>
      <c>
        <v>79.528889</v>
      </c>
      <c>
        <v>123.615555</v>
      </c>
    </row>
    <row>
      <c>
        <is>
          <t>1455811</t>
        </is>
      </c>
      <c>
        <v>1</v>
      </c>
      <c>
        <is>
          <t>MANİSA</t>
        </is>
      </c>
      <c>
        <v>ŞEHZADELER</v>
      </c>
      <c>
        <is>
          <t>BEYDERE KÖK 45-71-M00128_ESKİ KARAAĞAÇLI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19:00:51</t>
        </is>
      </c>
      <c>
        <is>
          <t>22.07.2020 19:27:47</t>
        </is>
      </c>
      <c>
        <v>0.448888888</v>
      </c>
      <c>
        <v>4</v>
      </c>
      <c>
        <v>0</v>
      </c>
      <c>
        <v>92</v>
      </c>
      <c>
        <v>143</v>
      </c>
      <c>
        <v>1.795556</v>
      </c>
      <c>
        <v>0</v>
      </c>
      <c>
        <v>41.297778</v>
      </c>
      <c>
        <v>64.191111</v>
      </c>
    </row>
    <row>
      <c>
        <is>
          <t>1480043</t>
        </is>
      </c>
      <c>
        <v>1</v>
      </c>
      <c>
        <is>
          <t>İZMİR</t>
        </is>
      </c>
      <c>
        <v>BORNOVA</v>
      </c>
      <c>
        <is>
          <t>M-1299 35-02-M01299_913165670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17:03:38</t>
        </is>
      </c>
      <c>
        <is>
          <t>29.07.2020 20:11:54</t>
        </is>
      </c>
      <c>
        <v>3.137777777</v>
      </c>
      <c>
        <v>0</v>
      </c>
      <c>
        <v>6</v>
      </c>
      <c>
        <v>0</v>
      </c>
      <c>
        <v>0</v>
      </c>
      <c>
        <v>0</v>
      </c>
      <c>
        <v>18.826667</v>
      </c>
      <c>
        <v>0</v>
      </c>
      <c>
        <v>0</v>
      </c>
    </row>
    <row>
      <c>
        <is>
          <t>1424143</t>
        </is>
      </c>
      <c>
        <v>1</v>
      </c>
      <c>
        <is>
          <t>İZMİR</t>
        </is>
      </c>
      <c>
        <v>TORBALI</v>
      </c>
      <c>
        <is>
          <t>ARSLANLAR TM 35-26-A00004_BEŞİKÇİOĞLU M21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19.07.2020 14:18:15</t>
        </is>
      </c>
      <c>
        <is>
          <t>19.07.2020 15:53:00</t>
        </is>
      </c>
      <c>
        <v>1.579166666</v>
      </c>
      <c>
        <v>17</v>
      </c>
      <c>
        <v>0</v>
      </c>
      <c>
        <v>7</v>
      </c>
      <c>
        <v>0</v>
      </c>
      <c>
        <v>26.845833</v>
      </c>
      <c>
        <v>0</v>
      </c>
      <c>
        <v>11.054167</v>
      </c>
      <c>
        <v>0</v>
      </c>
    </row>
    <row>
      <c>
        <is>
          <t>1399888</t>
        </is>
      </c>
      <c>
        <v>1</v>
      </c>
      <c>
        <is>
          <t>MANİSA</t>
        </is>
      </c>
      <c>
        <v>TURGUTLU</v>
      </c>
      <c>
        <is>
          <t>TR-2/113 45-83-L00113_45-83-L00113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17:58:27</t>
        </is>
      </c>
      <c>
        <is>
          <t>11.07.2020 19:15:00</t>
        </is>
      </c>
      <c>
        <v>1.275833333</v>
      </c>
      <c>
        <v>1</v>
      </c>
      <c>
        <v>676</v>
      </c>
      <c>
        <v>0</v>
      </c>
      <c>
        <v>0</v>
      </c>
      <c>
        <v>1.275833</v>
      </c>
      <c>
        <v>862.463333</v>
      </c>
      <c>
        <v>0</v>
      </c>
      <c>
        <v>0</v>
      </c>
    </row>
    <row>
      <c>
        <is>
          <t>1398352</t>
        </is>
      </c>
      <c>
        <v>1</v>
      </c>
      <c>
        <is>
          <t>MANİSA</t>
        </is>
      </c>
      <c>
        <v>TURGUTLU</v>
      </c>
      <c>
        <is>
          <t>TR-2/34 45-83-L00034_45-83-L00034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13:02:04</t>
        </is>
      </c>
      <c>
        <is>
          <t>09.07.2020 14:09:34</t>
        </is>
      </c>
      <c>
        <v>1.125</v>
      </c>
      <c>
        <v>1</v>
      </c>
      <c>
        <v>63</v>
      </c>
      <c>
        <v>0</v>
      </c>
      <c>
        <v>0</v>
      </c>
      <c>
        <v>1.125</v>
      </c>
      <c>
        <v>70.875</v>
      </c>
      <c>
        <v>0</v>
      </c>
      <c>
        <v>0</v>
      </c>
    </row>
    <row>
      <c>
        <is>
          <t>1374929</t>
        </is>
      </c>
      <c>
        <v>1</v>
      </c>
      <c>
        <is>
          <t>İZMİR</t>
        </is>
      </c>
      <c>
        <v>BAYINDIR</v>
      </c>
      <c>
        <is>
          <t>ÇIRPI İM 35-20-A00002_Ayırıcı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16:04:18</t>
        </is>
      </c>
      <c>
        <is>
          <t>05.07.2020 16:10:00</t>
        </is>
      </c>
      <c>
        <v>0.095</v>
      </c>
      <c>
        <v>0</v>
      </c>
      <c>
        <v>303</v>
      </c>
      <c>
        <v>47</v>
      </c>
      <c>
        <v>5</v>
      </c>
      <c>
        <v>0</v>
      </c>
      <c>
        <v>28.785</v>
      </c>
      <c>
        <v>4.465</v>
      </c>
      <c>
        <v>0.475</v>
      </c>
    </row>
    <row>
      <c>
        <is>
          <t>1398776</t>
        </is>
      </c>
      <c>
        <v>1</v>
      </c>
      <c>
        <is>
          <t>İZMİR</t>
        </is>
      </c>
      <c>
        <v>BAYINDIR</v>
      </c>
      <c>
        <is>
          <t>ÇIRPI İM 35-20-A00002_ASLANLAR GİRİŞ-1-M07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07:12:20</t>
        </is>
      </c>
      <c>
        <is>
          <t>10.07.2020 07:49:00</t>
        </is>
      </c>
      <c>
        <v>0.611111111</v>
      </c>
      <c>
        <v>17</v>
      </c>
      <c>
        <v>3073</v>
      </c>
      <c>
        <v>201</v>
      </c>
      <c>
        <v>395</v>
      </c>
      <c>
        <v>10.388889</v>
      </c>
      <c>
        <v>1877.944444</v>
      </c>
      <c>
        <v>122.833333</v>
      </c>
      <c>
        <v>241.388889</v>
      </c>
    </row>
    <row>
      <c>
        <is>
          <t>1410973</t>
        </is>
      </c>
      <c>
        <v>1</v>
      </c>
      <c>
        <is>
          <t>İZMİR</t>
        </is>
      </c>
      <c>
        <v>BAYINDIR</v>
      </c>
      <c>
        <is>
          <t>ÇIRPI TR-1-2/3 35-20-M00008_8154418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16:32:41</t>
        </is>
      </c>
      <c>
        <is>
          <t>13.07.2020 18:57:06</t>
        </is>
      </c>
      <c>
        <v>2.406944444</v>
      </c>
      <c>
        <v>0</v>
      </c>
      <c>
        <v>70</v>
      </c>
      <c>
        <v>0</v>
      </c>
      <c>
        <v>0</v>
      </c>
      <c>
        <v>0</v>
      </c>
      <c>
        <v>168.486111</v>
      </c>
      <c>
        <v>0</v>
      </c>
      <c>
        <v>0</v>
      </c>
    </row>
    <row>
      <c>
        <is>
          <t>1424127</t>
        </is>
      </c>
      <c>
        <v>1</v>
      </c>
      <c>
        <is>
          <t>MANİSA</t>
        </is>
      </c>
      <c>
        <v>SOMA</v>
      </c>
      <c>
        <is>
          <t>SOMA TR-44/3 45-82-M00123_Ayırıcı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13:49:49</t>
        </is>
      </c>
      <c>
        <is>
          <t>19.07.2020 15:14:19</t>
        </is>
      </c>
      <c>
        <v>1.408333333</v>
      </c>
      <c>
        <v>0</v>
      </c>
      <c>
        <v>1</v>
      </c>
      <c>
        <v>1</v>
      </c>
      <c>
        <v>9</v>
      </c>
      <c>
        <v>0</v>
      </c>
      <c>
        <v>1.408333</v>
      </c>
      <c>
        <v>1.408333</v>
      </c>
      <c>
        <v>12.675</v>
      </c>
    </row>
    <row>
      <c>
        <is>
          <t>1424008</t>
        </is>
      </c>
      <c>
        <v>1</v>
      </c>
      <c>
        <is>
          <t>İZMİR</t>
        </is>
      </c>
      <c>
        <v>BAYINDIR</v>
      </c>
      <c>
        <is>
          <t>CANLI TR-1 KÖK 35-20-L00124_YEŞİLOVA ÇAYIR-L04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19.07.2020 09:59:01</t>
        </is>
      </c>
      <c>
        <is>
          <t>19.07.2020 14:51:06</t>
        </is>
      </c>
      <c>
        <v>4.868055555</v>
      </c>
      <c>
        <v>0</v>
      </c>
      <c>
        <v>440</v>
      </c>
      <c>
        <v>14</v>
      </c>
      <c>
        <v>13</v>
      </c>
      <c>
        <v>0</v>
      </c>
      <c>
        <v>2141.944444</v>
      </c>
      <c>
        <v>68.152778</v>
      </c>
      <c>
        <v>63.284722</v>
      </c>
    </row>
    <row>
      <c>
        <is>
          <t>1374567</t>
        </is>
      </c>
      <c>
        <v>1</v>
      </c>
      <c>
        <is>
          <t>İZMİR</t>
        </is>
      </c>
      <c>
        <v>BAYINDIR</v>
      </c>
      <c>
        <is>
          <t>CANLI TR-1 KÖK 35-20-L00124_YEŞİLOVA ÇAYIR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08:04:02</t>
        </is>
      </c>
      <c>
        <is>
          <t>05.07.2020 09:15:52</t>
        </is>
      </c>
      <c>
        <v>1.197222222</v>
      </c>
      <c>
        <v>0</v>
      </c>
      <c>
        <v>408</v>
      </c>
      <c>
        <v>14</v>
      </c>
      <c>
        <v>8</v>
      </c>
      <c>
        <v>0</v>
      </c>
      <c>
        <v>488.466667</v>
      </c>
      <c>
        <v>16.761111</v>
      </c>
      <c>
        <v>9.577778</v>
      </c>
    </row>
    <row>
      <c>
        <is>
          <t>1374583</t>
        </is>
      </c>
      <c>
        <v>1</v>
      </c>
      <c>
        <is>
          <t>İZMİR</t>
        </is>
      </c>
      <c>
        <v>BAYINDIR</v>
      </c>
      <c>
        <is>
          <t>CANLI TR-1 KÖK 35-20-L00124_BAYINDIR - GERİLİM-L05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08:52:24</t>
        </is>
      </c>
      <c>
        <is>
          <t>05.07.2020 09:11:00</t>
        </is>
      </c>
      <c>
        <v>0.31</v>
      </c>
      <c>
        <v>0</v>
      </c>
      <c>
        <v>207</v>
      </c>
      <c>
        <v>2</v>
      </c>
      <c>
        <v>15</v>
      </c>
      <c>
        <v>0</v>
      </c>
      <c>
        <v>64.17</v>
      </c>
      <c>
        <v>0.62</v>
      </c>
      <c>
        <v>4.65</v>
      </c>
    </row>
    <row>
      <c>
        <is>
          <t>1422625</t>
        </is>
      </c>
      <c>
        <v>1</v>
      </c>
      <c>
        <is>
          <t>İZMİR</t>
        </is>
      </c>
      <c>
        <v>KINIK</v>
      </c>
      <c>
        <is>
          <t>KINIK TR-12 35-24-L00012_955215828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17:08:00</t>
        </is>
      </c>
      <c>
        <is>
          <t>16.07.2020 18:30:00</t>
        </is>
      </c>
      <c>
        <v>1.366666666</v>
      </c>
      <c>
        <v>0</v>
      </c>
      <c>
        <v>2</v>
      </c>
      <c>
        <v>0</v>
      </c>
      <c>
        <v>0</v>
      </c>
      <c>
        <v>0</v>
      </c>
      <c>
        <v>2.733333</v>
      </c>
      <c>
        <v>0</v>
      </c>
      <c>
        <v>0</v>
      </c>
    </row>
    <row>
      <c>
        <is>
          <t>1466162</t>
        </is>
      </c>
      <c>
        <v>1</v>
      </c>
      <c>
        <is>
          <t>İZMİR</t>
        </is>
      </c>
      <c>
        <v>BAYINDIR</v>
      </c>
      <c>
        <is>
          <t>ARAPBAŞI TR-2 35-20-M00032_35-20-M00032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13:15:39</t>
        </is>
      </c>
      <c>
        <is>
          <t>23.07.2020 15:18:54</t>
        </is>
      </c>
      <c>
        <v>2.054166666</v>
      </c>
      <c>
        <v>0</v>
      </c>
      <c>
        <v>111</v>
      </c>
      <c>
        <v>1</v>
      </c>
      <c>
        <v>4</v>
      </c>
      <c>
        <v>0</v>
      </c>
      <c>
        <v>228.0125</v>
      </c>
      <c>
        <v>2.054167</v>
      </c>
      <c>
        <v>8.216667</v>
      </c>
    </row>
    <row>
      <c>
        <is>
          <t>1479145</t>
        </is>
      </c>
      <c>
        <v>1</v>
      </c>
      <c>
        <is>
          <t>İZMİR</t>
        </is>
      </c>
      <c>
        <v>KINIK</v>
      </c>
      <c>
        <is>
          <t>KINIK TR-12 35-24-L00012_955215751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17:01:00</t>
        </is>
      </c>
      <c>
        <is>
          <t>28.07.2020 17:59:55</t>
        </is>
      </c>
      <c>
        <v>0.981944444</v>
      </c>
      <c>
        <v>0</v>
      </c>
      <c>
        <v>3</v>
      </c>
      <c>
        <v>0</v>
      </c>
      <c>
        <v>0</v>
      </c>
      <c>
        <v>0</v>
      </c>
      <c>
        <v>2.945833</v>
      </c>
      <c>
        <v>0</v>
      </c>
      <c>
        <v>0</v>
      </c>
    </row>
    <row>
      <c>
        <is>
          <t>1385718</t>
        </is>
      </c>
      <c>
        <v>1</v>
      </c>
      <c>
        <is>
          <t>İZMİR</t>
        </is>
      </c>
      <c>
        <v>ÇEŞME</v>
      </c>
      <c>
        <is>
          <t>L-279 ERDİL SİTESİ 35-18-L00279_950438710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12:27:46</t>
        </is>
      </c>
      <c>
        <is>
          <t>06.07.2020 19:57:40</t>
        </is>
      </c>
      <c>
        <v>7.498333333</v>
      </c>
      <c>
        <v>0</v>
      </c>
      <c>
        <v>1</v>
      </c>
      <c>
        <v>0</v>
      </c>
      <c>
        <v>0</v>
      </c>
      <c>
        <v>0</v>
      </c>
      <c>
        <v>7.498333</v>
      </c>
      <c>
        <v>0</v>
      </c>
      <c>
        <v>0</v>
      </c>
    </row>
    <row>
      <c>
        <is>
          <t>1398364</t>
        </is>
      </c>
      <c>
        <v>1</v>
      </c>
      <c>
        <is>
          <t>İZMİR</t>
        </is>
      </c>
      <c>
        <v>BERGAMA</v>
      </c>
      <c>
        <is>
          <t>TR-118 35-16-L00118_72374464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13:56:11</t>
        </is>
      </c>
      <c>
        <is>
          <t>09.07.2020 15:45:12</t>
        </is>
      </c>
      <c>
        <v>1.816944444</v>
      </c>
      <c>
        <v>0</v>
      </c>
      <c>
        <v>166</v>
      </c>
      <c>
        <v>0</v>
      </c>
      <c>
        <v>0</v>
      </c>
      <c>
        <v>0</v>
      </c>
      <c>
        <v>301.612778</v>
      </c>
      <c>
        <v>0</v>
      </c>
      <c>
        <v>0</v>
      </c>
    </row>
    <row>
      <c>
        <is>
          <t>1372491</t>
        </is>
      </c>
      <c>
        <v>1</v>
      </c>
      <c>
        <is>
          <t>İZMİR</t>
        </is>
      </c>
      <c>
        <v>ÇEŞME</v>
      </c>
      <c>
        <is>
          <t>L-279 ERDİL SİTESİ 35-18-L00279_950438584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14:30:15</t>
        </is>
      </c>
      <c>
        <is>
          <t>02.07.2020 18:02:00</t>
        </is>
      </c>
      <c>
        <v>3.529166666</v>
      </c>
      <c>
        <v>0</v>
      </c>
      <c>
        <v>1</v>
      </c>
      <c>
        <v>0</v>
      </c>
      <c>
        <v>0</v>
      </c>
      <c>
        <v>0</v>
      </c>
      <c>
        <v>3.529167</v>
      </c>
      <c>
        <v>0</v>
      </c>
      <c>
        <v>0</v>
      </c>
    </row>
    <row>
      <c>
        <is>
          <t>1411371</t>
        </is>
      </c>
      <c>
        <v>1</v>
      </c>
      <c>
        <is>
          <t>MANİSA</t>
        </is>
      </c>
      <c>
        <v>TURGUTLU</v>
      </c>
      <c>
        <is>
          <t>TR-2/51 45-83-L00051_72410333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10:27:04</t>
        </is>
      </c>
      <c>
        <is>
          <t>14.07.2020 11:02:58</t>
        </is>
      </c>
      <c>
        <v>0.598333333</v>
      </c>
      <c>
        <v>0</v>
      </c>
      <c>
        <v>1</v>
      </c>
      <c>
        <v>0</v>
      </c>
      <c>
        <v>0</v>
      </c>
      <c>
        <v>0</v>
      </c>
      <c>
        <v>0.598333</v>
      </c>
      <c>
        <v>0</v>
      </c>
      <c>
        <v>0</v>
      </c>
    </row>
    <row>
      <c>
        <is>
          <t>1398674</t>
        </is>
      </c>
      <c>
        <v>1</v>
      </c>
      <c>
        <is>
          <t>MANİSA</t>
        </is>
      </c>
      <c>
        <v>SARUHANLI</v>
      </c>
      <c>
        <is>
          <t>SARUHANLI TR-31 45-80-M00031_956562080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21:37:27</t>
        </is>
      </c>
      <c>
        <is>
          <t>09.07.2020 23:23:08</t>
        </is>
      </c>
      <c>
        <v>1.761388888</v>
      </c>
      <c>
        <v>0</v>
      </c>
      <c>
        <v>12</v>
      </c>
      <c>
        <v>0</v>
      </c>
      <c>
        <v>0</v>
      </c>
      <c>
        <v>0</v>
      </c>
      <c>
        <v>21.136667</v>
      </c>
      <c>
        <v>0</v>
      </c>
      <c>
        <v>0</v>
      </c>
    </row>
    <row>
      <c>
        <is>
          <t>1386746</t>
        </is>
      </c>
      <c>
        <v>1</v>
      </c>
      <c>
        <is>
          <t>MANİSA</t>
        </is>
      </c>
      <c>
        <v>SARUHANLI</v>
      </c>
      <c>
        <is>
          <t>SARUHANLI TR-28 45-80-M00028_956562837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13:58:12</t>
        </is>
      </c>
      <c>
        <is>
          <t>07.07.2020 18:39:33</t>
        </is>
      </c>
      <c>
        <v>4.689166666</v>
      </c>
      <c>
        <v>0</v>
      </c>
      <c>
        <v>1</v>
      </c>
      <c>
        <v>0</v>
      </c>
      <c>
        <v>0</v>
      </c>
      <c>
        <v>0</v>
      </c>
      <c>
        <v>4.689167</v>
      </c>
      <c>
        <v>0</v>
      </c>
      <c>
        <v>0</v>
      </c>
    </row>
    <row>
      <c>
        <is>
          <t>1478930</t>
        </is>
      </c>
      <c>
        <v>1</v>
      </c>
      <c>
        <is>
          <t>MANİSA</t>
        </is>
      </c>
      <c>
        <v>SOMA</v>
      </c>
      <c>
        <is>
          <t>SOMA KÖYLER DM-2 45-82-M00125_SAVAŞTEPE 34.5-M09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14:49:33</t>
        </is>
      </c>
      <c>
        <is>
          <t>28.07.2020 15:21:17</t>
        </is>
      </c>
      <c>
        <v>0.528888888</v>
      </c>
      <c>
        <v>2</v>
      </c>
      <c>
        <v>284</v>
      </c>
      <c>
        <v>62</v>
      </c>
      <c>
        <v>163</v>
      </c>
      <c>
        <v>1.057778</v>
      </c>
      <c>
        <v>150.204444</v>
      </c>
      <c>
        <v>32.791111</v>
      </c>
      <c>
        <v>86.208889</v>
      </c>
    </row>
    <row>
      <c>
        <is>
          <t>1478656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10:21:03</t>
        </is>
      </c>
      <c>
        <is>
          <t>28.07.2020 10:55:26</t>
        </is>
      </c>
      <c>
        <v>0.573055555</v>
      </c>
      <c>
        <v>0</v>
      </c>
      <c>
        <v>0</v>
      </c>
      <c>
        <v>50</v>
      </c>
      <c>
        <v>1009</v>
      </c>
      <c>
        <v>0</v>
      </c>
      <c>
        <v>0</v>
      </c>
      <c>
        <v>28.652778</v>
      </c>
      <c>
        <v>578.213055</v>
      </c>
    </row>
    <row>
      <c>
        <is>
          <t>1478626</t>
        </is>
      </c>
      <c>
        <v>1</v>
      </c>
      <c>
        <is>
          <t>MANİSA</t>
        </is>
      </c>
      <c>
        <v>SOMA</v>
      </c>
      <c>
        <is>
          <t>SOMA KÖYLER DM-2 45-82-M00125_DM-2 FİDER-2 (SOMA-B)-M06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09:57:05</t>
        </is>
      </c>
      <c>
        <is>
          <t>28.07.2020 10:11:18</t>
        </is>
      </c>
      <c>
        <v>0.236944444</v>
      </c>
      <c>
        <v>2</v>
      </c>
      <c>
        <v>334</v>
      </c>
      <c>
        <v>112</v>
      </c>
      <c>
        <v>1172</v>
      </c>
      <c>
        <v>0.473889</v>
      </c>
      <c>
        <v>79.139444</v>
      </c>
      <c>
        <v>26.537778</v>
      </c>
      <c>
        <v>277.698888</v>
      </c>
    </row>
    <row>
      <c>
        <is>
          <t>1411998</t>
        </is>
      </c>
      <c>
        <v>1</v>
      </c>
      <c>
        <is>
          <t>MANİSA</t>
        </is>
      </c>
      <c>
        <v>SOMA</v>
      </c>
      <c>
        <is>
          <t>SOMA KÖYLER DM-2 45-82-M00125_HatBaşıAyırıcı_53135609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11:24:16</t>
        </is>
      </c>
      <c>
        <is>
          <t>15.07.2020 11:31:00</t>
        </is>
      </c>
      <c>
        <v>0.112222222</v>
      </c>
      <c>
        <v>0</v>
      </c>
      <c>
        <v>0</v>
      </c>
      <c>
        <v>5</v>
      </c>
      <c>
        <v>262</v>
      </c>
      <c>
        <v>0</v>
      </c>
      <c>
        <v>0</v>
      </c>
      <c>
        <v>0.561111</v>
      </c>
      <c>
        <v>29.402222</v>
      </c>
    </row>
    <row>
      <c>
        <is>
          <t>1412217</t>
        </is>
      </c>
      <c>
        <v>1</v>
      </c>
      <c>
        <is>
          <t>MANİSA</t>
        </is>
      </c>
      <c>
        <v>SOMA</v>
      </c>
      <c>
        <is>
          <t>SOMA KÖYLER DM-2 45-82-M00125_SAVAŞTEPE 34.5-M09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19:04:17</t>
        </is>
      </c>
      <c>
        <is>
          <t>15.07.2020 20:19:00</t>
        </is>
      </c>
      <c>
        <v>1.245277777</v>
      </c>
      <c>
        <v>2</v>
      </c>
      <c>
        <v>283</v>
      </c>
      <c>
        <v>62</v>
      </c>
      <c>
        <v>163</v>
      </c>
      <c>
        <v>2.490556</v>
      </c>
      <c>
        <v>352.413611</v>
      </c>
      <c>
        <v>77.207222</v>
      </c>
      <c>
        <v>202.980278</v>
      </c>
    </row>
    <row>
      <c>
        <is>
          <t>1411310</t>
        </is>
      </c>
      <c>
        <v>1</v>
      </c>
      <c>
        <is>
          <t>MANİSA</t>
        </is>
      </c>
      <c>
        <v>SOMA</v>
      </c>
      <c>
        <is>
          <t>SOMA KÖYLER DM-2 45-82-M00125_HatBaşıAyırıcı_53135609 M08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09:16:07</t>
        </is>
      </c>
      <c>
        <is>
          <t>14.07.2020 13:14:00</t>
        </is>
      </c>
      <c>
        <v>3.964722222</v>
      </c>
      <c>
        <v>0</v>
      </c>
      <c>
        <v>0</v>
      </c>
      <c>
        <v>5</v>
      </c>
      <c>
        <v>262</v>
      </c>
      <c>
        <v>0</v>
      </c>
      <c>
        <v>0</v>
      </c>
      <c>
        <v>19.823611</v>
      </c>
      <c>
        <v>1038.757222</v>
      </c>
    </row>
    <row>
      <c>
        <is>
          <t>1410956</t>
        </is>
      </c>
      <c>
        <v>1</v>
      </c>
      <c>
        <is>
          <t>MANİSA</t>
        </is>
      </c>
      <c>
        <v>SOMA</v>
      </c>
      <c>
        <is>
          <t>SOMA KÖYLER DM-2 45-82-M00125_SAVAŞTEPE 34.5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15:51:09</t>
        </is>
      </c>
      <c>
        <is>
          <t>13.07.2020 19:26:31</t>
        </is>
      </c>
      <c>
        <v>3.589444444</v>
      </c>
      <c>
        <v>2</v>
      </c>
      <c>
        <v>283</v>
      </c>
      <c>
        <v>62</v>
      </c>
      <c>
        <v>163</v>
      </c>
      <c>
        <v>7.178889</v>
      </c>
      <c>
        <v>1015.812778</v>
      </c>
      <c>
        <v>222.545556</v>
      </c>
      <c>
        <v>585.079444</v>
      </c>
    </row>
    <row>
      <c>
        <is>
          <t>1410933</t>
        </is>
      </c>
      <c>
        <v>1</v>
      </c>
      <c>
        <is>
          <t>MANİSA</t>
        </is>
      </c>
      <c>
        <v>SOMA</v>
      </c>
      <c>
        <is>
          <t>SOMA KÖYLER DM-2 45-82-M00125_SAVAŞTEPE 34.5-M09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15:32:52</t>
        </is>
      </c>
      <c>
        <is>
          <t>13.07.2020 15:45:00</t>
        </is>
      </c>
      <c>
        <v>0.202222222</v>
      </c>
      <c>
        <v>0</v>
      </c>
      <c>
        <v>0</v>
      </c>
      <c>
        <v>1</v>
      </c>
      <c>
        <v>35</v>
      </c>
      <c>
        <v>0</v>
      </c>
      <c>
        <v>0</v>
      </c>
      <c>
        <v>0.202222</v>
      </c>
      <c>
        <v>7.077778</v>
      </c>
    </row>
    <row>
      <c>
        <is>
          <t>1373873</t>
        </is>
      </c>
      <c>
        <v>1</v>
      </c>
      <c>
        <is>
          <t>MANİSA</t>
        </is>
      </c>
      <c>
        <v>SARUHANLI</v>
      </c>
      <c>
        <is>
          <t>SARUHANLI TR-13 45-80-M00013_HatBaşıAyırıcı_53136356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08:44:22</t>
        </is>
      </c>
      <c>
        <is>
          <t>04.07.2020 10:21:21</t>
        </is>
      </c>
      <c>
        <v>1.616388888</v>
      </c>
      <c>
        <v>0</v>
      </c>
      <c>
        <v>0</v>
      </c>
      <c>
        <v>7</v>
      </c>
      <c>
        <v>0</v>
      </c>
      <c>
        <v>0</v>
      </c>
      <c>
        <v>0</v>
      </c>
      <c>
        <v>11.314722</v>
      </c>
      <c>
        <v>0</v>
      </c>
    </row>
    <row>
      <c>
        <is>
          <t>1435210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14:52:11</t>
        </is>
      </c>
      <c>
        <is>
          <t>21.07.2020 15:37:00</t>
        </is>
      </c>
      <c>
        <v>0.746944444</v>
      </c>
      <c>
        <v>0</v>
      </c>
      <c>
        <v>0</v>
      </c>
      <c>
        <v>50</v>
      </c>
      <c>
        <v>1009</v>
      </c>
      <c>
        <v>0</v>
      </c>
      <c>
        <v>0</v>
      </c>
      <c>
        <v>37.347222</v>
      </c>
      <c>
        <v>753.666944</v>
      </c>
    </row>
    <row>
      <c>
        <is>
          <t>1455388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23:14:11</t>
        </is>
      </c>
      <c>
        <is>
          <t>21.07.2020 23:33:00</t>
        </is>
      </c>
      <c>
        <v>0.313611111</v>
      </c>
      <c>
        <v>0</v>
      </c>
      <c>
        <v>0</v>
      </c>
      <c>
        <v>50</v>
      </c>
      <c>
        <v>1009</v>
      </c>
      <c>
        <v>0</v>
      </c>
      <c>
        <v>0</v>
      </c>
      <c>
        <v>15.680556</v>
      </c>
      <c>
        <v>316.433611</v>
      </c>
    </row>
    <row>
      <c>
        <is>
          <t>1435245</t>
        </is>
      </c>
      <c>
        <v>1</v>
      </c>
      <c>
        <is>
          <t>MANİSA</t>
        </is>
      </c>
      <c>
        <v>SOMA</v>
      </c>
      <c>
        <is>
          <t>SOMA KÖYLER DM-2 45-82-M00125_HatBaşıAyırıcı_53135609 M08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16:14:44</t>
        </is>
      </c>
      <c>
        <is>
          <t>21.07.2020 21:49:19</t>
        </is>
      </c>
      <c>
        <v>5.576388888</v>
      </c>
      <c>
        <v>0</v>
      </c>
      <c>
        <v>0</v>
      </c>
      <c>
        <v>5</v>
      </c>
      <c>
        <v>262</v>
      </c>
      <c>
        <v>0</v>
      </c>
      <c>
        <v>0</v>
      </c>
      <c>
        <v>27.881944</v>
      </c>
      <c>
        <v>1461.013889</v>
      </c>
    </row>
    <row>
      <c>
        <is>
          <t>1397132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22:55:49</t>
        </is>
      </c>
      <c>
        <is>
          <t>07.07.2020 23:13:00</t>
        </is>
      </c>
      <c>
        <v>0.286388888</v>
      </c>
      <c>
        <v>0</v>
      </c>
      <c>
        <v>0</v>
      </c>
      <c>
        <v>50</v>
      </c>
      <c>
        <v>1007</v>
      </c>
      <c>
        <v>0</v>
      </c>
      <c>
        <v>0</v>
      </c>
      <c>
        <v>14.319444</v>
      </c>
      <c>
        <v>288.39361</v>
      </c>
    </row>
    <row>
      <c>
        <is>
          <t>1410706</t>
        </is>
      </c>
      <c>
        <v>1</v>
      </c>
      <c>
        <is>
          <t>MANİSA</t>
        </is>
      </c>
      <c>
        <v>SARUHANLI</v>
      </c>
      <c>
        <is>
          <t>SARUHANLI TR-22 45-80-M00022_D D02b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10:43:45</t>
        </is>
      </c>
      <c>
        <is>
          <t>13.07.2020 11:12:06</t>
        </is>
      </c>
      <c>
        <v>0.4725</v>
      </c>
      <c>
        <v>0</v>
      </c>
      <c>
        <v>99</v>
      </c>
      <c>
        <v>0</v>
      </c>
      <c>
        <v>0</v>
      </c>
      <c>
        <v>0</v>
      </c>
      <c>
        <v>46.7775</v>
      </c>
      <c>
        <v>0</v>
      </c>
      <c>
        <v>0</v>
      </c>
    </row>
    <row>
      <c>
        <is>
          <t>1373576</t>
        </is>
      </c>
      <c>
        <v>1</v>
      </c>
      <c>
        <is>
          <t>MANİSA</t>
        </is>
      </c>
      <c>
        <v>TURGUTLU</v>
      </c>
      <c>
        <is>
          <t>TR-2/124 45-83-M00667_72371882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18:21:58</t>
        </is>
      </c>
      <c>
        <is>
          <t>03.07.2020 19:08:51</t>
        </is>
      </c>
      <c>
        <v>0.781388888</v>
      </c>
      <c>
        <v>0</v>
      </c>
      <c>
        <v>276</v>
      </c>
      <c>
        <v>0</v>
      </c>
      <c>
        <v>0</v>
      </c>
      <c>
        <v>0</v>
      </c>
      <c>
        <v>215.663333</v>
      </c>
      <c>
        <v>0</v>
      </c>
      <c>
        <v>0</v>
      </c>
    </row>
    <row>
      <c>
        <is>
          <t>1372180</t>
        </is>
      </c>
      <c>
        <v>1</v>
      </c>
      <c>
        <is>
          <t>MANİSA</t>
        </is>
      </c>
      <c>
        <v>SOMA</v>
      </c>
      <c>
        <is>
          <t>SOMA TR-6 45-82-M00006_B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08:31:55</t>
        </is>
      </c>
      <c>
        <is>
          <t>02.07.2020 16:39:31</t>
        </is>
      </c>
      <c>
        <v>8.126523888</v>
      </c>
      <c>
        <v>0</v>
      </c>
      <c>
        <v>67</v>
      </c>
      <c>
        <v>0</v>
      </c>
      <c>
        <v>0</v>
      </c>
      <c>
        <v>0</v>
      </c>
      <c>
        <v>544.4771</v>
      </c>
      <c>
        <v>0</v>
      </c>
      <c>
        <v>0</v>
      </c>
    </row>
    <row>
      <c>
        <is>
          <t>1372182</t>
        </is>
      </c>
      <c>
        <v>1</v>
      </c>
      <c>
        <is>
          <t>MANİSA</t>
        </is>
      </c>
      <c>
        <v>SOMA</v>
      </c>
      <c>
        <is>
          <t>SOMA TR-6 45-82-M00006_C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08:36:25</t>
        </is>
      </c>
      <c>
        <is>
          <t>02.07.2020 16:36:27</t>
        </is>
      </c>
      <c>
        <v>8.000546111</v>
      </c>
      <c>
        <v>0</v>
      </c>
      <c>
        <v>168</v>
      </c>
      <c>
        <v>0</v>
      </c>
      <c>
        <v>18</v>
      </c>
      <c>
        <v>0</v>
      </c>
      <c>
        <v>1344.091747</v>
      </c>
      <c>
        <v>0</v>
      </c>
      <c>
        <v>144.00983</v>
      </c>
    </row>
    <row>
      <c>
        <is>
          <t>1373226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12:13:16</t>
        </is>
      </c>
      <c>
        <is>
          <t>03.07.2020 12:30:33</t>
        </is>
      </c>
      <c>
        <v>0.288055555</v>
      </c>
      <c>
        <v>0</v>
      </c>
      <c>
        <v>0</v>
      </c>
      <c>
        <v>50</v>
      </c>
      <c>
        <v>1007</v>
      </c>
      <c>
        <v>0</v>
      </c>
      <c>
        <v>0</v>
      </c>
      <c>
        <v>14.402778</v>
      </c>
      <c>
        <v>290.071944</v>
      </c>
    </row>
    <row>
      <c>
        <is>
          <t>1373963</t>
        </is>
      </c>
      <c>
        <v>1</v>
      </c>
      <c>
        <is>
          <t>MANİSA</t>
        </is>
      </c>
      <c>
        <v>SOMA</v>
      </c>
      <c>
        <is>
          <t>SOMA TR-4 45-82-M00004_B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04.07.2020 10:14:15</t>
        </is>
      </c>
      <c>
        <is>
          <t>04.07.2020 13:37:07</t>
        </is>
      </c>
      <c>
        <v>3.381105555</v>
      </c>
      <c>
        <v>0</v>
      </c>
      <c>
        <v>147</v>
      </c>
      <c>
        <v>0</v>
      </c>
      <c>
        <v>0</v>
      </c>
      <c>
        <v>0</v>
      </c>
      <c>
        <v>497.022517</v>
      </c>
      <c>
        <v>0</v>
      </c>
      <c>
        <v>0</v>
      </c>
    </row>
    <row>
      <c>
        <is>
          <t>1435206</t>
        </is>
      </c>
      <c>
        <v>1</v>
      </c>
      <c>
        <is>
          <t>İZMİR</t>
        </is>
      </c>
      <c>
        <v>URLA</v>
      </c>
      <c>
        <is>
          <t>TR-145 35-19-L00145_35-19-L00145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14:29:53</t>
        </is>
      </c>
      <c>
        <is>
          <t>21.07.2020 15:16:36</t>
        </is>
      </c>
      <c>
        <v>0.778611111</v>
      </c>
      <c>
        <v>2</v>
      </c>
      <c>
        <v>99</v>
      </c>
      <c>
        <v>0</v>
      </c>
      <c>
        <v>0</v>
      </c>
      <c>
        <v>1.557222</v>
      </c>
      <c>
        <v>77.0825</v>
      </c>
      <c>
        <v>0</v>
      </c>
      <c>
        <v>0</v>
      </c>
    </row>
    <row>
      <c>
        <is>
          <t>1423664</t>
        </is>
      </c>
      <c>
        <v>1</v>
      </c>
      <c>
        <is>
          <t>İZMİR</t>
        </is>
      </c>
      <c>
        <v>URLA</v>
      </c>
      <c>
        <is>
          <t>TR-145 35-19-L00145_35-19-L00145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14:54:45</t>
        </is>
      </c>
      <c>
        <is>
          <t>18.07.2020 16:21:14</t>
        </is>
      </c>
      <c>
        <v>1.441388888</v>
      </c>
      <c>
        <v>2</v>
      </c>
      <c>
        <v>98</v>
      </c>
      <c>
        <v>0</v>
      </c>
      <c>
        <v>0</v>
      </c>
      <c>
        <v>2.882778</v>
      </c>
      <c>
        <v>141.256111</v>
      </c>
      <c>
        <v>0</v>
      </c>
      <c>
        <v>0</v>
      </c>
    </row>
    <row>
      <c>
        <is>
          <t>1423161</t>
        </is>
      </c>
      <c>
        <v>1</v>
      </c>
      <c>
        <is>
          <t>İZMİR</t>
        </is>
      </c>
      <c>
        <v>URLA</v>
      </c>
      <c>
        <is>
          <t>TR-145 35-19-L00145_35-19-L00145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15:28:55</t>
        </is>
      </c>
      <c>
        <is>
          <t>17.07.2020 17:26:36</t>
        </is>
      </c>
      <c>
        <v>1.961388888</v>
      </c>
      <c>
        <v>2</v>
      </c>
      <c>
        <v>99</v>
      </c>
      <c>
        <v>0</v>
      </c>
      <c>
        <v>0</v>
      </c>
      <c>
        <v>3.922778</v>
      </c>
      <c>
        <v>194.1775</v>
      </c>
      <c>
        <v>0</v>
      </c>
      <c>
        <v>0</v>
      </c>
    </row>
    <row>
      <c>
        <is>
          <t>1410921</t>
        </is>
      </c>
      <c>
        <v>1</v>
      </c>
      <c>
        <is>
          <t>İZMİR</t>
        </is>
      </c>
      <c>
        <v>URLA</v>
      </c>
      <c>
        <is>
          <t>TR-145 35-19-L00145_35-19-L00145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14:37:02</t>
        </is>
      </c>
      <c>
        <is>
          <t>13.07.2020 17:02:00</t>
        </is>
      </c>
      <c>
        <v>2.416111111</v>
      </c>
      <c>
        <v>2</v>
      </c>
      <c>
        <v>99</v>
      </c>
      <c>
        <v>0</v>
      </c>
      <c>
        <v>0</v>
      </c>
      <c>
        <v>4.832222</v>
      </c>
      <c>
        <v>239.195</v>
      </c>
      <c>
        <v>0</v>
      </c>
      <c>
        <v>0</v>
      </c>
    </row>
    <row>
      <c>
        <is>
          <t>1412008</t>
        </is>
      </c>
      <c>
        <v>1</v>
      </c>
      <c>
        <is>
          <t>İZMİR</t>
        </is>
      </c>
      <c>
        <v>URLA</v>
      </c>
      <c>
        <is>
          <t>TR-145 35-19-L00145_35-19-L00145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11:21:07</t>
        </is>
      </c>
      <c>
        <is>
          <t>15.07.2020 12:51:07</t>
        </is>
      </c>
      <c>
        <v>1.5</v>
      </c>
      <c>
        <v>2</v>
      </c>
      <c>
        <v>99</v>
      </c>
      <c>
        <v>0</v>
      </c>
      <c>
        <v>0</v>
      </c>
      <c>
        <v>3</v>
      </c>
      <c>
        <v>148.5</v>
      </c>
      <c>
        <v>0</v>
      </c>
      <c>
        <v>0</v>
      </c>
    </row>
    <row>
      <c>
        <is>
          <t>1423599</t>
        </is>
      </c>
      <c>
        <v>1</v>
      </c>
      <c>
        <is>
          <t>MANİSA</t>
        </is>
      </c>
      <c>
        <v>KÖPRÜBAŞI</v>
      </c>
      <c>
        <is>
          <t>KÖPRÜBAŞI DM 45-86-M00051_DEMİRKÖPRÜ-M06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12:38:33</t>
        </is>
      </c>
      <c>
        <is>
          <t>18.07.2020 12:45:00</t>
        </is>
      </c>
      <c>
        <v>0.1075</v>
      </c>
      <c>
        <v>50</v>
      </c>
      <c>
        <v>4358</v>
      </c>
      <c>
        <v>194</v>
      </c>
      <c>
        <v>2494</v>
      </c>
      <c>
        <v>5.375</v>
      </c>
      <c>
        <v>468.485</v>
      </c>
      <c>
        <v>20.855</v>
      </c>
      <c>
        <v>268.105</v>
      </c>
    </row>
    <row>
      <c>
        <is>
          <t>1425049</t>
        </is>
      </c>
      <c>
        <v>1</v>
      </c>
      <c>
        <is>
          <t>MANİSA</t>
        </is>
      </c>
      <c>
        <v>KÖPRÜBAŞI</v>
      </c>
      <c>
        <is>
          <t>KEMHALLI KÖK 45-86-M00044_UĞURLU KÖK-M03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10:22:26</t>
        </is>
      </c>
      <c>
        <is>
          <t>21.07.2020 10:45:00</t>
        </is>
      </c>
      <c>
        <v>0.376111111</v>
      </c>
      <c>
        <v>0</v>
      </c>
      <c>
        <v>0</v>
      </c>
      <c>
        <v>170</v>
      </c>
      <c>
        <v>2193</v>
      </c>
      <c>
        <v>0</v>
      </c>
      <c>
        <v>0</v>
      </c>
      <c>
        <v>63.938889</v>
      </c>
      <c>
        <v>824.811666</v>
      </c>
    </row>
    <row>
      <c>
        <is>
          <t>1373472</t>
        </is>
      </c>
      <c>
        <v>1</v>
      </c>
      <c>
        <is>
          <t>MANİSA</t>
        </is>
      </c>
      <c>
        <v>KÖPRÜBAŞI</v>
      </c>
      <c>
        <is>
          <t>KÖPRÜBAŞI TR-25 (SANAYİ) 45-86-M00025_A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17:10:00</t>
        </is>
      </c>
      <c>
        <is>
          <t>03.07.2020 17:42:41</t>
        </is>
      </c>
      <c>
        <v>0.544722222</v>
      </c>
      <c>
        <v>0</v>
      </c>
      <c>
        <v>59</v>
      </c>
      <c>
        <v>0</v>
      </c>
      <c>
        <v>1</v>
      </c>
      <c>
        <v>0</v>
      </c>
      <c>
        <v>32.138611</v>
      </c>
      <c>
        <v>0</v>
      </c>
      <c>
        <v>0.544722</v>
      </c>
    </row>
    <row>
      <c>
        <is>
          <t>1371482</t>
        </is>
      </c>
      <c>
        <v>1</v>
      </c>
      <c>
        <is>
          <t>MANİSA</t>
        </is>
      </c>
      <c>
        <v>KÖPRÜBAŞI</v>
      </c>
      <c>
        <is>
          <t>KÖPRÜBAŞI TR-25 (SANAYİ) 45-86-M00025_KÖPRÜBAŞI TR-26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04:03:16</t>
        </is>
      </c>
      <c>
        <is>
          <t>01.07.2020 04:21:00</t>
        </is>
      </c>
      <c>
        <v>0.295555555</v>
      </c>
      <c>
        <v>6</v>
      </c>
      <c>
        <v>824</v>
      </c>
      <c>
        <v>9</v>
      </c>
      <c>
        <v>129</v>
      </c>
      <c>
        <v>1.773333</v>
      </c>
      <c>
        <v>243.537777</v>
      </c>
      <c>
        <v>2.66</v>
      </c>
      <c>
        <v>38.126667</v>
      </c>
    </row>
    <row>
      <c>
        <is>
          <t>1397069</t>
        </is>
      </c>
      <c>
        <v>1</v>
      </c>
      <c>
        <is>
          <t>MANİSA</t>
        </is>
      </c>
      <c>
        <v>KÖPRÜBAŞI</v>
      </c>
      <c>
        <is>
          <t>KÖPRÜBAŞI TR-31 45-86-M00031_C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21:03:05</t>
        </is>
      </c>
      <c>
        <is>
          <t>07.07.2020 21:56:11</t>
        </is>
      </c>
      <c>
        <v>0.885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25.665</v>
      </c>
    </row>
    <row>
      <c>
        <is>
          <t>1398567</t>
        </is>
      </c>
      <c>
        <v>1</v>
      </c>
      <c>
        <is>
          <t>MANİSA</t>
        </is>
      </c>
      <c>
        <v>KÖPRÜBAŞI</v>
      </c>
      <c>
        <is>
          <t>KEMHALLI KÖK 45-86-M00044_HatBaşıAyırıcı_53135087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18:45:44</t>
        </is>
      </c>
      <c>
        <is>
          <t>09.07.2020 21:09:20</t>
        </is>
      </c>
      <c>
        <v>2.393333333</v>
      </c>
      <c>
        <v>0</v>
      </c>
      <c>
        <v>0</v>
      </c>
      <c>
        <v>4</v>
      </c>
      <c>
        <v>32</v>
      </c>
      <c>
        <v>0</v>
      </c>
      <c>
        <v>0</v>
      </c>
      <c>
        <v>9.573333</v>
      </c>
      <c>
        <v>76.586667</v>
      </c>
    </row>
    <row>
      <c>
        <is>
          <t>1478550</t>
        </is>
      </c>
      <c>
        <v>1</v>
      </c>
      <c>
        <is>
          <t>MANİSA</t>
        </is>
      </c>
      <c>
        <v>TURGUTLU</v>
      </c>
      <c>
        <is>
          <t>AVŞAR İM 45-83-A00002_ERGENEKON-M05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07:01:54</t>
        </is>
      </c>
      <c>
        <is>
          <t>28.07.2020 07:23:02</t>
        </is>
      </c>
      <c>
        <v>0.352222222</v>
      </c>
      <c>
        <v>17</v>
      </c>
      <c>
        <v>2283</v>
      </c>
      <c>
        <v>0</v>
      </c>
      <c>
        <v>0</v>
      </c>
      <c>
        <v>5.987778</v>
      </c>
      <c>
        <v>804.123333</v>
      </c>
      <c>
        <v>0</v>
      </c>
      <c>
        <v>0</v>
      </c>
    </row>
    <row>
      <c>
        <is>
          <t>1411949</t>
        </is>
      </c>
      <c>
        <v>1</v>
      </c>
      <c>
        <is>
          <t>MANİSA</t>
        </is>
      </c>
      <c>
        <v>TURGUTLU</v>
      </c>
      <c>
        <is>
          <t>URGANLI TR-4 45-83-M00554_MERA 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15.07.2020 09:59:22</t>
        </is>
      </c>
      <c>
        <is>
          <t>15.07.2020 13:22:04</t>
        </is>
      </c>
      <c>
        <v>3.378333333</v>
      </c>
      <c>
        <v>1</v>
      </c>
      <c>
        <v>58</v>
      </c>
      <c>
        <v>111</v>
      </c>
      <c>
        <v>1</v>
      </c>
      <c>
        <v>3.378333</v>
      </c>
      <c>
        <v>195.943333</v>
      </c>
      <c>
        <v>374.995</v>
      </c>
      <c>
        <v>3.378333</v>
      </c>
    </row>
    <row>
      <c>
        <is>
          <t>1373070</t>
        </is>
      </c>
      <c>
        <v>1</v>
      </c>
      <c>
        <is>
          <t>İZMİR</t>
        </is>
      </c>
      <c>
        <v>NARLIDERE</v>
      </c>
      <c>
        <is>
          <t>K-3423 35-07-K03423_K-56-K01 K01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09:01:42</t>
        </is>
      </c>
      <c>
        <is>
          <t>03.07.2020 13:53:14</t>
        </is>
      </c>
      <c>
        <v>4.858888888</v>
      </c>
      <c>
        <v>8</v>
      </c>
      <c>
        <v>2036</v>
      </c>
      <c>
        <v>0</v>
      </c>
      <c>
        <v>21</v>
      </c>
      <c>
        <v>38.871111</v>
      </c>
      <c>
        <v>9892.697776</v>
      </c>
      <c>
        <v>0</v>
      </c>
      <c>
        <v>102.036667</v>
      </c>
    </row>
    <row>
      <c>
        <is>
          <t>1481052</t>
        </is>
      </c>
      <c>
        <v>1</v>
      </c>
      <c>
        <is>
          <t>MANİSA</t>
        </is>
      </c>
      <c>
        <v>TURGUTLU</v>
      </c>
      <c>
        <is>
          <t>URGANLI TR-4 45-83-M00554_MERA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12:24:13</t>
        </is>
      </c>
      <c>
        <is>
          <t>31.07.2020 12:51:07</t>
        </is>
      </c>
      <c>
        <v>0.448333333</v>
      </c>
      <c>
        <v>1</v>
      </c>
      <c>
        <v>58</v>
      </c>
      <c>
        <v>111</v>
      </c>
      <c>
        <v>1</v>
      </c>
      <c>
        <v>0.448333</v>
      </c>
      <c>
        <v>26.003333</v>
      </c>
      <c>
        <v>49.765</v>
      </c>
      <c>
        <v>0.448333</v>
      </c>
    </row>
    <row>
      <c>
        <is>
          <t>1480970</t>
        </is>
      </c>
      <c>
        <v>1</v>
      </c>
      <c>
        <is>
          <t>MANİSA</t>
        </is>
      </c>
      <c>
        <v>SOMA</v>
      </c>
      <c>
        <is>
          <t>SOMA MERKEZ DM-2 45-82-M00070_TR-40-M06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09:50:25</t>
        </is>
      </c>
      <c>
        <is>
          <t>31.07.2020 10:03:00</t>
        </is>
      </c>
      <c>
        <v>0.209722222</v>
      </c>
      <c>
        <v>55</v>
      </c>
      <c>
        <v>5286</v>
      </c>
      <c>
        <v>2</v>
      </c>
      <c>
        <v>9</v>
      </c>
      <c>
        <v>11.534722</v>
      </c>
      <c>
        <v>1108.591665</v>
      </c>
      <c>
        <v>0.419444</v>
      </c>
      <c>
        <v>1.8875</v>
      </c>
    </row>
    <row>
      <c>
        <is>
          <t>1479382</t>
        </is>
      </c>
      <c>
        <v>1</v>
      </c>
      <c>
        <is>
          <t>MANİSA</t>
        </is>
      </c>
      <c>
        <v>SOMA</v>
      </c>
      <c>
        <is>
          <t>SOMA MERKEZ DM-2 45-82-M00070_TR-40-M06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06:43:46</t>
        </is>
      </c>
      <c>
        <is>
          <t>29.07.2020 07:03:46</t>
        </is>
      </c>
      <c>
        <v>0.333333333</v>
      </c>
      <c>
        <v>55</v>
      </c>
      <c>
        <v>5286</v>
      </c>
      <c>
        <v>2</v>
      </c>
      <c>
        <v>9</v>
      </c>
      <c>
        <v>18.333333</v>
      </c>
      <c>
        <v>1761.999998</v>
      </c>
      <c>
        <v>0.666667</v>
      </c>
      <c>
        <v>3</v>
      </c>
    </row>
    <row>
      <c>
        <is>
          <t>1422370</t>
        </is>
      </c>
      <c>
        <v>1</v>
      </c>
      <c>
        <is>
          <t>MANİSA</t>
        </is>
      </c>
      <c>
        <v>SOMA</v>
      </c>
      <c>
        <is>
          <t>SOMA TR-44/3 45-82-M00123_Ayırıcı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08:52:00</t>
        </is>
      </c>
      <c>
        <is>
          <t>16.07.2020 12:16:00</t>
        </is>
      </c>
      <c>
        <v>3.4</v>
      </c>
      <c>
        <v>0</v>
      </c>
      <c>
        <v>1</v>
      </c>
      <c>
        <v>1</v>
      </c>
      <c>
        <v>9</v>
      </c>
      <c>
        <v>0</v>
      </c>
      <c>
        <v>3.4</v>
      </c>
      <c>
        <v>3.4</v>
      </c>
      <c>
        <v>30.6</v>
      </c>
    </row>
    <row>
      <c>
        <is>
          <t>1422511</t>
        </is>
      </c>
      <c>
        <v>1</v>
      </c>
      <c>
        <is>
          <t>MANİSA</t>
        </is>
      </c>
      <c>
        <v>SOMA</v>
      </c>
      <c>
        <is>
          <t>SOMA TR-44 45-82-M00044_HatBaşıAyırıcı_2091734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13:09:54</t>
        </is>
      </c>
      <c>
        <is>
          <t>16.07.2020 16:15:00</t>
        </is>
      </c>
      <c>
        <v>3.0848675</v>
      </c>
      <c>
        <v>9</v>
      </c>
      <c>
        <v>1</v>
      </c>
      <c>
        <v>2</v>
      </c>
      <c>
        <v>9</v>
      </c>
      <c>
        <v>27.763808</v>
      </c>
      <c>
        <v>3.084868</v>
      </c>
      <c>
        <v>6.169735</v>
      </c>
      <c>
        <v>27.763808</v>
      </c>
    </row>
    <row>
      <c>
        <is>
          <t>1480782</t>
        </is>
      </c>
      <c>
        <v>1</v>
      </c>
      <c>
        <is>
          <t>İZMİR</t>
        </is>
      </c>
      <c>
        <v>NARLIDERE</v>
      </c>
      <c>
        <is>
          <t>ILICA GIS TM 35-07-A00002_ILICA-7 K07</t>
        </is>
      </c>
      <c>
        <v>Yangın</v>
      </c>
      <c>
        <is>
          <t>İletim</t>
        </is>
      </c>
      <c>
        <v>Uzun</v>
      </c>
      <c>
        <v>Güvenlik</v>
      </c>
      <c>
        <v>Bildirimsiz</v>
      </c>
      <c>
        <is>
          <t>30.07.2020 21:02:40</t>
        </is>
      </c>
      <c>
        <is>
          <t>30.07.2020 21:48:48</t>
        </is>
      </c>
      <c>
        <v>0.769014722</v>
      </c>
      <c>
        <v>8</v>
      </c>
      <c>
        <v>3345</v>
      </c>
      <c>
        <v>0</v>
      </c>
      <c>
        <v>0</v>
      </c>
      <c>
        <v>6.152118</v>
      </c>
      <c>
        <v>2572.354245</v>
      </c>
      <c>
        <v>0</v>
      </c>
      <c>
        <v>0</v>
      </c>
    </row>
    <row>
      <c>
        <is>
          <t>1399229</t>
        </is>
      </c>
      <c>
        <v>1</v>
      </c>
      <c>
        <is>
          <t>MANİSA</t>
        </is>
      </c>
      <c>
        <v>SOMA</v>
      </c>
      <c>
        <is>
          <t>SOMA MERKEZ DM-2 45-82-M00070_TR-17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16:21:21</t>
        </is>
      </c>
      <c>
        <is>
          <t>10.07.2020 16:30:00</t>
        </is>
      </c>
      <c>
        <v>0.144166666</v>
      </c>
      <c>
        <v>52</v>
      </c>
      <c>
        <v>12078</v>
      </c>
      <c>
        <v>0</v>
      </c>
      <c>
        <v>0</v>
      </c>
      <c>
        <v>7.496667</v>
      </c>
      <c>
        <v>1741.244992</v>
      </c>
      <c>
        <v>0</v>
      </c>
      <c>
        <v>0</v>
      </c>
    </row>
    <row>
      <c>
        <is>
          <t>1398864</t>
        </is>
      </c>
      <c>
        <v>1</v>
      </c>
      <c>
        <is>
          <t>MANİSA</t>
        </is>
      </c>
      <c>
        <v>YUNUSEMRE</v>
      </c>
      <c>
        <is>
          <t>AKGEDİK KÖK-3 45-71-M00164_AKGEDİK-M02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09:17:40</t>
        </is>
      </c>
      <c>
        <is>
          <t>10.07.2020 10:45:57</t>
        </is>
      </c>
      <c>
        <v>1.471388888</v>
      </c>
      <c>
        <v>0</v>
      </c>
      <c>
        <v>0</v>
      </c>
      <c>
        <v>15</v>
      </c>
      <c>
        <v>241</v>
      </c>
      <c>
        <v>0</v>
      </c>
      <c>
        <v>0</v>
      </c>
      <c>
        <v>22.070833</v>
      </c>
      <c>
        <v>354.604722</v>
      </c>
    </row>
    <row>
      <c>
        <is>
          <t>1397694</t>
        </is>
      </c>
      <c>
        <v>1</v>
      </c>
      <c>
        <is>
          <t>MANİSA</t>
        </is>
      </c>
      <c>
        <v>YUNUSEMRE</v>
      </c>
      <c>
        <is>
          <t>DM-20 45-71-M00273_TR-89 ÇAPRA-M04 M04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08.07.2020 14:55:51</t>
        </is>
      </c>
      <c>
        <is>
          <t>08.07.2020 16:39:46</t>
        </is>
      </c>
      <c>
        <v>1.731944444</v>
      </c>
      <c>
        <v>24</v>
      </c>
      <c>
        <v>1529</v>
      </c>
      <c>
        <v>0</v>
      </c>
      <c>
        <v>0</v>
      </c>
      <c>
        <v>41.566667</v>
      </c>
      <c>
        <v>2648.143055</v>
      </c>
      <c>
        <v>0</v>
      </c>
      <c>
        <v>0</v>
      </c>
    </row>
    <row>
      <c>
        <is>
          <t>1476496</t>
        </is>
      </c>
      <c>
        <v>1</v>
      </c>
      <c>
        <is>
          <t>MANİSA</t>
        </is>
      </c>
      <c>
        <v>YUNUSEMRE</v>
      </c>
      <c>
        <is>
          <t>KAYAPINAR KÖK 45-71-M02146_AŞAĞIKAYAPINAR KÖYÜ ÇIKIŞI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07:18:12</t>
        </is>
      </c>
      <c>
        <is>
          <t>24.07.2020 07:51:00</t>
        </is>
      </c>
      <c>
        <v>0.546666666</v>
      </c>
      <c>
        <v>2</v>
      </c>
      <c>
        <v>169</v>
      </c>
      <c>
        <v>0</v>
      </c>
      <c>
        <v>0</v>
      </c>
      <c>
        <v>1.093333</v>
      </c>
      <c>
        <v>92.386667</v>
      </c>
      <c>
        <v>0</v>
      </c>
      <c>
        <v>0</v>
      </c>
    </row>
    <row>
      <c>
        <is>
          <t>1423575</t>
        </is>
      </c>
      <c>
        <v>1</v>
      </c>
      <c>
        <is>
          <t>MANİSA</t>
        </is>
      </c>
      <c>
        <v>YUNUSEMRE</v>
      </c>
      <c>
        <is>
          <t>KARAALİ DM 45-71-M02127_TOKİ-1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11:45:44</t>
        </is>
      </c>
      <c>
        <is>
          <t>18.07.2020 12:30:07</t>
        </is>
      </c>
      <c>
        <v>0.739722222</v>
      </c>
      <c>
        <v>0</v>
      </c>
      <c>
        <v>0</v>
      </c>
      <c>
        <v>8</v>
      </c>
      <c>
        <v>1087</v>
      </c>
      <c>
        <v>0</v>
      </c>
      <c>
        <v>0</v>
      </c>
      <c>
        <v>5.917778</v>
      </c>
      <c>
        <v>804.078055</v>
      </c>
    </row>
    <row>
      <c>
        <is>
          <t>1480634</t>
        </is>
      </c>
      <c>
        <v>1</v>
      </c>
      <c>
        <is>
          <t>MANİSA</t>
        </is>
      </c>
      <c>
        <v>YUNUSEMRE</v>
      </c>
      <c>
        <is>
          <t>AKGEDİK KÖK-3 45-71-M00164_AKGEDİK-M02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17:50:28</t>
        </is>
      </c>
      <c>
        <is>
          <t>30.07.2020 18:13:53</t>
        </is>
      </c>
      <c>
        <v>0.390277777</v>
      </c>
      <c>
        <v>0</v>
      </c>
      <c>
        <v>0</v>
      </c>
      <c>
        <v>15</v>
      </c>
      <c>
        <v>241</v>
      </c>
      <c>
        <v>0</v>
      </c>
      <c>
        <v>0</v>
      </c>
      <c>
        <v>5.854167</v>
      </c>
      <c>
        <v>94.056944</v>
      </c>
    </row>
    <row>
      <c>
        <is>
          <t>1480505</t>
        </is>
      </c>
      <c>
        <v>1</v>
      </c>
      <c>
        <is>
          <t>MANİSA</t>
        </is>
      </c>
      <c>
        <v>YUNUSEMRE</v>
      </c>
      <c>
        <is>
          <t>AKGEDİK KÖK-3 45-71-M00164_HatBaşıAyırıcı_53135930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14:22:30</t>
        </is>
      </c>
      <c>
        <is>
          <t>30.07.2020 18:09:58</t>
        </is>
      </c>
      <c>
        <v>3.791111111</v>
      </c>
      <c>
        <v>0</v>
      </c>
      <c>
        <v>0</v>
      </c>
      <c>
        <v>5</v>
      </c>
      <c>
        <v>72</v>
      </c>
      <c>
        <v>0</v>
      </c>
      <c>
        <v>0</v>
      </c>
      <c>
        <v>18.955556</v>
      </c>
      <c>
        <v>272.96</v>
      </c>
    </row>
    <row>
      <c>
        <is>
          <t>1477619</t>
        </is>
      </c>
      <c>
        <v>1</v>
      </c>
      <c>
        <is>
          <t>MANİSA</t>
        </is>
      </c>
      <c>
        <v>YUNUSEMRE</v>
      </c>
      <c>
        <is>
          <t>AKGEDİK KÖK-1 45-71-M00162_EMLAKDERE-M03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09:01:22</t>
        </is>
      </c>
      <c>
        <is>
          <t>26.07.2020 11:13:10</t>
        </is>
      </c>
      <c>
        <v>2.196666666</v>
      </c>
      <c>
        <v>2</v>
      </c>
      <c>
        <v>10</v>
      </c>
      <c>
        <v>35</v>
      </c>
      <c>
        <v>584</v>
      </c>
      <c>
        <v>4.393333</v>
      </c>
      <c>
        <v>21.966667</v>
      </c>
      <c>
        <v>76.883333</v>
      </c>
      <c>
        <v>1282.853333</v>
      </c>
    </row>
    <row>
      <c>
        <is>
          <t>1424079</t>
        </is>
      </c>
      <c>
        <v>1</v>
      </c>
      <c>
        <is>
          <t>MANİSA</t>
        </is>
      </c>
      <c>
        <v>SOMA</v>
      </c>
      <c>
        <is>
          <t>SOMA TR-40/2 45-82-M00074_A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19.07.2020 11:50:31</t>
        </is>
      </c>
      <c>
        <is>
          <t>19.07.2020 15:29:34</t>
        </is>
      </c>
      <c>
        <v>3.650833333</v>
      </c>
      <c>
        <v>0</v>
      </c>
      <c>
        <v>51</v>
      </c>
      <c>
        <v>0</v>
      </c>
      <c>
        <v>0</v>
      </c>
      <c>
        <v>0</v>
      </c>
      <c>
        <v>186.1925</v>
      </c>
      <c>
        <v>0</v>
      </c>
      <c>
        <v>0</v>
      </c>
    </row>
    <row>
      <c>
        <is>
          <t>1398146</t>
        </is>
      </c>
      <c>
        <v>1</v>
      </c>
      <c>
        <is>
          <t>İZMİR</t>
        </is>
      </c>
      <c>
        <v>KEMALPAŞA</v>
      </c>
      <c>
        <is>
          <t>YUKARI KIZILCA TR-3 35-27-L00053_A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09:27:27</t>
        </is>
      </c>
      <c>
        <is>
          <t>09.07.2020 10:15:56</t>
        </is>
      </c>
      <c>
        <v>0.808055555</v>
      </c>
      <c>
        <v>0</v>
      </c>
      <c>
        <v>21</v>
      </c>
      <c>
        <v>0</v>
      </c>
      <c>
        <v>0</v>
      </c>
      <c>
        <v>0</v>
      </c>
      <c>
        <v>16.969167</v>
      </c>
      <c>
        <v>0</v>
      </c>
      <c>
        <v>0</v>
      </c>
    </row>
    <row>
      <c>
        <is>
          <t>1422429</t>
        </is>
      </c>
      <c>
        <v>1</v>
      </c>
      <c>
        <is>
          <t>İZMİR</t>
        </is>
      </c>
      <c>
        <v>KEMALPAŞA</v>
      </c>
      <c>
        <is>
          <t>ARMUTLU DM-2/TR-36 (ESKİ TR-6) 35-27-L00006_KIZILCA-L03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10:16:00</t>
        </is>
      </c>
      <c>
        <is>
          <t>16.07.2020 18:34:00</t>
        </is>
      </c>
      <c>
        <v>8.3</v>
      </c>
      <c>
        <v>0</v>
      </c>
      <c>
        <v>0</v>
      </c>
      <c>
        <v>14</v>
      </c>
      <c>
        <v>657</v>
      </c>
      <c>
        <v>0</v>
      </c>
      <c>
        <v>0</v>
      </c>
      <c>
        <v>116.2</v>
      </c>
      <c>
        <v>5453.1</v>
      </c>
    </row>
    <row>
      <c>
        <is>
          <t>1477807</t>
        </is>
      </c>
      <c>
        <v>1</v>
      </c>
      <c>
        <is>
          <t>İZMİR</t>
        </is>
      </c>
      <c>
        <v>BALÇOVA</v>
      </c>
      <c>
        <is>
          <t>K-1155 35-07-K01155_B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15:32:08</t>
        </is>
      </c>
      <c>
        <is>
          <t>26.07.2020 16:51:08</t>
        </is>
      </c>
      <c>
        <v>1.316666666</v>
      </c>
      <c>
        <v>0</v>
      </c>
      <c>
        <v>165</v>
      </c>
      <c>
        <v>0</v>
      </c>
      <c>
        <v>0</v>
      </c>
      <c>
        <v>0</v>
      </c>
      <c>
        <v>217.25</v>
      </c>
      <c>
        <v>0</v>
      </c>
      <c>
        <v>0</v>
      </c>
    </row>
    <row>
      <c>
        <is>
          <t>1398889</t>
        </is>
      </c>
      <c>
        <v>1</v>
      </c>
      <c>
        <is>
          <t>İZMİR</t>
        </is>
      </c>
      <c>
        <v>KARABAĞLAR</v>
      </c>
      <c>
        <is>
          <t>K-85 35-01-K00085_911466070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09:13:07</t>
        </is>
      </c>
      <c>
        <is>
          <t>10.07.2020 11:42:46</t>
        </is>
      </c>
      <c>
        <v>2.494166666</v>
      </c>
      <c>
        <v>0</v>
      </c>
      <c>
        <v>2</v>
      </c>
      <c>
        <v>0</v>
      </c>
      <c>
        <v>0</v>
      </c>
      <c>
        <v>0</v>
      </c>
      <c>
        <v>4.988333</v>
      </c>
      <c>
        <v>0</v>
      </c>
      <c>
        <v>0</v>
      </c>
    </row>
    <row>
      <c>
        <is>
          <t>1396945</t>
        </is>
      </c>
      <c>
        <v>1</v>
      </c>
      <c>
        <is>
          <t>İZMİR</t>
        </is>
      </c>
      <c>
        <v>KARABAĞLAR</v>
      </c>
      <c>
        <is>
          <t>K-3077 35-01-K03077_911543518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18:39:14</t>
        </is>
      </c>
      <c>
        <is>
          <t>07.07.2020 21:45:43</t>
        </is>
      </c>
      <c>
        <v>3.108055555</v>
      </c>
      <c>
        <v>0</v>
      </c>
      <c>
        <v>4</v>
      </c>
      <c>
        <v>0</v>
      </c>
      <c>
        <v>0</v>
      </c>
      <c>
        <v>0</v>
      </c>
      <c>
        <v>12.432222</v>
      </c>
      <c>
        <v>0</v>
      </c>
      <c>
        <v>0</v>
      </c>
    </row>
    <row>
      <c>
        <is>
          <t>1424116</t>
        </is>
      </c>
      <c>
        <v>1</v>
      </c>
      <c>
        <is>
          <t>İZMİR</t>
        </is>
      </c>
      <c>
        <v>MENEMEN</v>
      </c>
      <c>
        <is>
          <t>GÖRECE GES KÖK 35-28-M00912_GÖRECE 10 GES M07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13:15:08</t>
        </is>
      </c>
      <c>
        <is>
          <t>19.07.2020 13:36:00</t>
        </is>
      </c>
      <c>
        <v>0.347777777</v>
      </c>
      <c>
        <v>0</v>
      </c>
      <c>
        <v>0</v>
      </c>
      <c>
        <v>1</v>
      </c>
      <c>
        <v>0</v>
      </c>
      <c>
        <v>0</v>
      </c>
      <c>
        <v>0</v>
      </c>
      <c>
        <v>0.347778</v>
      </c>
      <c>
        <v>0</v>
      </c>
    </row>
    <row>
      <c>
        <is>
          <t>1410739</t>
        </is>
      </c>
      <c>
        <v>1</v>
      </c>
      <c>
        <is>
          <t>İZMİR</t>
        </is>
      </c>
      <c>
        <v>FOÇA</v>
      </c>
      <c>
        <is>
          <t>YENİ FOÇA TR-2 35-23-M00002_TR-9-M01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10:28:34</t>
        </is>
      </c>
      <c>
        <is>
          <t>13.07.2020 11:20:00</t>
        </is>
      </c>
      <c>
        <v>0.857222222</v>
      </c>
      <c>
        <v>25</v>
      </c>
      <c>
        <v>4296</v>
      </c>
      <c>
        <v>1</v>
      </c>
      <c>
        <v>0</v>
      </c>
      <c>
        <v>21.430556</v>
      </c>
      <c>
        <v>3682.626666</v>
      </c>
      <c>
        <v>0.857222</v>
      </c>
      <c>
        <v>0</v>
      </c>
    </row>
    <row>
      <c>
        <is>
          <t>1477592</t>
        </is>
      </c>
      <c>
        <v>1</v>
      </c>
      <c>
        <is>
          <t>İZMİR</t>
        </is>
      </c>
      <c>
        <v>ÖDEMİŞ</v>
      </c>
      <c>
        <is>
          <t>MESCİTLİ DM 35-15-L00904_MESCİTLİ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08:22:42</t>
        </is>
      </c>
      <c>
        <is>
          <t>26.07.2020 09:20:56</t>
        </is>
      </c>
      <c>
        <v>0.970555555</v>
      </c>
      <c>
        <v>0</v>
      </c>
      <c>
        <v>0</v>
      </c>
      <c>
        <v>30</v>
      </c>
      <c>
        <v>611</v>
      </c>
      <c>
        <v>0</v>
      </c>
      <c>
        <v>0</v>
      </c>
      <c>
        <v>29.116667</v>
      </c>
      <c>
        <v>593.009444</v>
      </c>
    </row>
    <row>
      <c>
        <is>
          <t>1476930</t>
        </is>
      </c>
      <c>
        <v>1</v>
      </c>
      <c>
        <is>
          <t>İZMİR</t>
        </is>
      </c>
      <c>
        <v>ÖDEMİŞ</v>
      </c>
      <c>
        <is>
          <t>MESCİTLİ DM 35-15-L00904_MESCİTLİ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18:19:03</t>
        </is>
      </c>
      <c>
        <is>
          <t>24.07.2020 19:59:10</t>
        </is>
      </c>
      <c>
        <v>1.668611111</v>
      </c>
      <c>
        <v>0</v>
      </c>
      <c>
        <v>0</v>
      </c>
      <c>
        <v>30</v>
      </c>
      <c>
        <v>611</v>
      </c>
      <c>
        <v>0</v>
      </c>
      <c>
        <v>0</v>
      </c>
      <c>
        <v>50.058333</v>
      </c>
      <c>
        <v>1019.521389</v>
      </c>
    </row>
    <row>
      <c>
        <is>
          <t>1480860</t>
        </is>
      </c>
      <c>
        <v>1</v>
      </c>
      <c>
        <is>
          <t>İZMİR</t>
        </is>
      </c>
      <c>
        <v>ÖDEMİŞ</v>
      </c>
      <c>
        <is>
          <t>MESCİTLİ DM 35-15-L00904_MESCİTLİ SULAMA-2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23:24:35</t>
        </is>
      </c>
      <c>
        <is>
          <t>31.07.2020 01:29:12</t>
        </is>
      </c>
      <c>
        <v>2.076944444</v>
      </c>
      <c>
        <v>0</v>
      </c>
      <c>
        <v>0</v>
      </c>
      <c>
        <v>13</v>
      </c>
      <c>
        <v>0</v>
      </c>
      <c>
        <v>0</v>
      </c>
      <c>
        <v>0</v>
      </c>
      <c>
        <v>27.000278</v>
      </c>
      <c>
        <v>0</v>
      </c>
    </row>
    <row>
      <c>
        <is>
          <t>1397201</t>
        </is>
      </c>
      <c>
        <v>1</v>
      </c>
      <c>
        <is>
          <t>İZMİR</t>
        </is>
      </c>
      <c>
        <v>ÖDEMİŞ</v>
      </c>
      <c>
        <is>
          <t>OVAKENT İM 35-15-A00003_LOKMAN KUYU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00:30:20</t>
        </is>
      </c>
      <c>
        <is>
          <t>08.07.2020 01:02:13</t>
        </is>
      </c>
      <c>
        <v>0.531388888</v>
      </c>
      <c>
        <v>0</v>
      </c>
      <c>
        <v>0</v>
      </c>
      <c>
        <v>76</v>
      </c>
      <c>
        <v>288</v>
      </c>
      <c>
        <v>0</v>
      </c>
      <c>
        <v>0</v>
      </c>
      <c>
        <v>40.385555</v>
      </c>
      <c>
        <v>153.04</v>
      </c>
    </row>
    <row>
      <c>
        <is>
          <t>1397267</t>
        </is>
      </c>
      <c>
        <v>1</v>
      </c>
      <c>
        <is>
          <t>İZMİR</t>
        </is>
      </c>
      <c>
        <v>ÖDEMİŞ</v>
      </c>
      <c>
        <is>
          <t>OVAKENT İM 35-15-A00003_LOKMAN KUYU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02:25:09</t>
        </is>
      </c>
      <c>
        <is>
          <t>08.07.2020 04:00:22</t>
        </is>
      </c>
      <c>
        <v>1.586944444</v>
      </c>
      <c>
        <v>0</v>
      </c>
      <c>
        <v>0</v>
      </c>
      <c>
        <v>76</v>
      </c>
      <c>
        <v>288</v>
      </c>
      <c>
        <v>0</v>
      </c>
      <c>
        <v>0</v>
      </c>
      <c>
        <v>120.607778</v>
      </c>
      <c>
        <v>457.04</v>
      </c>
    </row>
    <row>
      <c>
        <is>
          <t>1398542</t>
        </is>
      </c>
      <c>
        <v>1</v>
      </c>
      <c>
        <is>
          <t>İZMİR</t>
        </is>
      </c>
      <c>
        <v>ÖDEMİŞ</v>
      </c>
      <c>
        <is>
          <t>MESCİTLİ DM 35-15-L00904_MESCİTLİ-L05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17:37:54</t>
        </is>
      </c>
      <c>
        <is>
          <t>09.07.2020 18:52:59</t>
        </is>
      </c>
      <c>
        <v>1.251388888</v>
      </c>
      <c>
        <v>0</v>
      </c>
      <c>
        <v>0</v>
      </c>
      <c>
        <v>30</v>
      </c>
      <c>
        <v>608</v>
      </c>
      <c>
        <v>0</v>
      </c>
      <c>
        <v>0</v>
      </c>
      <c>
        <v>37.541667</v>
      </c>
      <c>
        <v>760.844444</v>
      </c>
    </row>
    <row>
      <c>
        <is>
          <t>1374119</t>
        </is>
      </c>
      <c>
        <v>1</v>
      </c>
      <c>
        <is>
          <t>İZMİR</t>
        </is>
      </c>
      <c>
        <v>ÖDEMİŞ</v>
      </c>
      <c>
        <is>
          <t>OVAKENT TR-9 35-15-L00589_A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13:57:57</t>
        </is>
      </c>
      <c>
        <is>
          <t>04.07.2020 20:29:38</t>
        </is>
      </c>
      <c>
        <v>6.528055555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58.7525</v>
      </c>
    </row>
    <row>
      <c>
        <is>
          <t>1397538</t>
        </is>
      </c>
      <c>
        <v>1</v>
      </c>
      <c>
        <is>
          <t>MANİSA</t>
        </is>
      </c>
      <c>
        <v>TURGUTLU</v>
      </c>
      <c>
        <is>
          <t>TR-2/33 (GALERİCİLER) 45-83-L00033_48088018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11:05:59</t>
        </is>
      </c>
      <c>
        <is>
          <t>08.07.2020 12:51:50</t>
        </is>
      </c>
      <c>
        <v>1.764166666</v>
      </c>
      <c>
        <v>0</v>
      </c>
      <c>
        <v>1</v>
      </c>
      <c>
        <v>0</v>
      </c>
      <c>
        <v>0</v>
      </c>
      <c>
        <v>0</v>
      </c>
      <c>
        <v>1.764167</v>
      </c>
      <c>
        <v>0</v>
      </c>
      <c>
        <v>0</v>
      </c>
    </row>
    <row>
      <c>
        <is>
          <t>1374541</t>
        </is>
      </c>
      <c>
        <v>1</v>
      </c>
      <c>
        <is>
          <t>İZMİR</t>
        </is>
      </c>
      <c>
        <v>ÖDEMİŞ</v>
      </c>
      <c>
        <is>
          <t>OVAKENT TR-9 35-15-L00589_C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06:56:14</t>
        </is>
      </c>
      <c>
        <is>
          <t>05.07.2020 15:30:48</t>
        </is>
      </c>
      <c>
        <v>8.576111111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42.880556</v>
      </c>
    </row>
    <row>
      <c>
        <is>
          <t>1374962</t>
        </is>
      </c>
      <c>
        <v>1</v>
      </c>
      <c>
        <is>
          <t>İZMİR</t>
        </is>
      </c>
      <c>
        <v>ÖDEMİŞ</v>
      </c>
      <c>
        <is>
          <t>OVAKENT TR-9 35-15-L00589_C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16:43:21</t>
        </is>
      </c>
      <c>
        <is>
          <t>05.07.2020 19:05:24</t>
        </is>
      </c>
      <c>
        <v>2.3675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11.8375</v>
      </c>
    </row>
    <row>
      <c>
        <is>
          <t>1375102</t>
        </is>
      </c>
      <c>
        <v>1</v>
      </c>
      <c>
        <is>
          <t>İZMİR</t>
        </is>
      </c>
      <c>
        <v>ÖDEMİŞ</v>
      </c>
      <c>
        <is>
          <t>OVAKENT TR-12 35-15-L00634_48656304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19:20:59</t>
        </is>
      </c>
      <c>
        <is>
          <t>05.07.2020 20:35:51</t>
        </is>
      </c>
      <c>
        <v>1.247777777</v>
      </c>
      <c>
        <v>0</v>
      </c>
      <c>
        <v>62</v>
      </c>
      <c>
        <v>0</v>
      </c>
      <c>
        <v>3</v>
      </c>
      <c>
        <v>0</v>
      </c>
      <c>
        <v>77.362222</v>
      </c>
      <c>
        <v>0</v>
      </c>
      <c>
        <v>3.743333</v>
      </c>
    </row>
    <row>
      <c>
        <is>
          <t>1425057</t>
        </is>
      </c>
      <c>
        <v>1</v>
      </c>
      <c>
        <is>
          <t>İZMİR</t>
        </is>
      </c>
      <c>
        <v>ÖDEMİŞ</v>
      </c>
      <c>
        <is>
          <t>MUSTAFA SOLAKOĞLU ÖZEL TR 35-15-L00622Ö_35-15-L00622Ö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10:01:11</t>
        </is>
      </c>
      <c>
        <is>
          <t>21.07.2020 14:48:23</t>
        </is>
      </c>
      <c>
        <v>4.786666666</v>
      </c>
      <c>
        <v>0</v>
      </c>
      <c>
        <v>0</v>
      </c>
      <c>
        <v>2</v>
      </c>
      <c>
        <v>5</v>
      </c>
      <c>
        <v>0</v>
      </c>
      <c>
        <v>0</v>
      </c>
      <c>
        <v>9.573333</v>
      </c>
      <c>
        <v>23.933333</v>
      </c>
    </row>
    <row>
      <c>
        <is>
          <t>1424390</t>
        </is>
      </c>
      <c>
        <v>1</v>
      </c>
      <c>
        <is>
          <t>İZMİR</t>
        </is>
      </c>
      <c>
        <v>ÖDEMİŞ</v>
      </c>
      <c>
        <is>
          <t>OVAKENT İM 35-15-A00003_LOKMAN KUYU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07:12:02</t>
        </is>
      </c>
      <c>
        <is>
          <t>20.07.2020 08:19:00</t>
        </is>
      </c>
      <c>
        <v>1.116111111</v>
      </c>
      <c>
        <v>0</v>
      </c>
      <c>
        <v>0</v>
      </c>
      <c>
        <v>74</v>
      </c>
      <c>
        <v>284</v>
      </c>
      <c>
        <v>0</v>
      </c>
      <c>
        <v>0</v>
      </c>
      <c>
        <v>82.592222</v>
      </c>
      <c>
        <v>316.975556</v>
      </c>
    </row>
    <row>
      <c>
        <is>
          <t>1399500</t>
        </is>
      </c>
      <c>
        <v>1</v>
      </c>
      <c>
        <is>
          <t>İZMİR</t>
        </is>
      </c>
      <c>
        <v>ÖDEMİŞ</v>
      </c>
      <c>
        <is>
          <t>OVAKENT İM 35-15-A00003_OVAKENT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06:20:05</t>
        </is>
      </c>
      <c>
        <is>
          <t>11.07.2020 06:57:59</t>
        </is>
      </c>
      <c>
        <v>0.631666666</v>
      </c>
      <c>
        <v>12</v>
      </c>
      <c>
        <v>1197</v>
      </c>
      <c>
        <v>0</v>
      </c>
      <c>
        <v>106</v>
      </c>
      <c>
        <v>7.58</v>
      </c>
      <c>
        <v>756.104999</v>
      </c>
      <c>
        <v>0</v>
      </c>
      <c>
        <v>66.956667</v>
      </c>
    </row>
    <row>
      <c>
        <is>
          <t>1424261</t>
        </is>
      </c>
      <c>
        <v>1</v>
      </c>
      <c>
        <is>
          <t>İZMİR</t>
        </is>
      </c>
      <c>
        <v>BERGAMA</v>
      </c>
      <c>
        <is>
          <t>APANÇEŞME DM(M-190) 35-16-M00683_ARAPLI OVASI KARADİKEN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19:08:00</t>
        </is>
      </c>
      <c>
        <is>
          <t>19.07.2020 19:27:22</t>
        </is>
      </c>
      <c>
        <v>0.322777777</v>
      </c>
      <c>
        <v>0</v>
      </c>
      <c>
        <v>0</v>
      </c>
      <c>
        <v>45</v>
      </c>
      <c>
        <v>0</v>
      </c>
      <c>
        <v>0</v>
      </c>
      <c>
        <v>0</v>
      </c>
      <c>
        <v>14.525</v>
      </c>
      <c>
        <v>0</v>
      </c>
    </row>
    <row>
      <c>
        <is>
          <t>1424947</t>
        </is>
      </c>
      <c>
        <v>1</v>
      </c>
      <c>
        <is>
          <t>İZMİR</t>
        </is>
      </c>
      <c>
        <v>BERGAMA</v>
      </c>
      <c>
        <is>
          <t>AHMETBEYLER DM 35-16-M00154_YUKARIKIRIKLAR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21.07.2020 06:21:56</t>
        </is>
      </c>
      <c>
        <is>
          <t>21.07.2020 06:22:26</t>
        </is>
      </c>
      <c>
        <v>0.008333333</v>
      </c>
      <c>
        <v>0</v>
      </c>
      <c>
        <v>0</v>
      </c>
      <c>
        <v>34</v>
      </c>
      <c>
        <v>414</v>
      </c>
      <c>
        <v>0</v>
      </c>
      <c>
        <v>0</v>
      </c>
      <c>
        <v>0.283333</v>
      </c>
      <c>
        <v>3.45</v>
      </c>
    </row>
    <row>
      <c>
        <is>
          <t>1399517</t>
        </is>
      </c>
      <c>
        <v>1</v>
      </c>
      <c>
        <is>
          <t>İZMİR</t>
        </is>
      </c>
      <c>
        <v>BERGAMA</v>
      </c>
      <c>
        <is>
          <t>AHMETBEYLER DM 35-16-M00154_TIRMANLAR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08:12:56</t>
        </is>
      </c>
      <c>
        <is>
          <t>11.07.2020 08:32:07</t>
        </is>
      </c>
      <c>
        <v>0.319722222</v>
      </c>
      <c>
        <v>0</v>
      </c>
      <c>
        <v>0</v>
      </c>
      <c>
        <v>82</v>
      </c>
      <c>
        <v>2427</v>
      </c>
      <c>
        <v>0</v>
      </c>
      <c>
        <v>0</v>
      </c>
      <c>
        <v>26.217222</v>
      </c>
      <c>
        <v>775.965833</v>
      </c>
    </row>
    <row>
      <c>
        <is>
          <t>1374404</t>
        </is>
      </c>
      <c>
        <v>1</v>
      </c>
      <c>
        <is>
          <t>İZMİR</t>
        </is>
      </c>
      <c>
        <v>BERGAMA</v>
      </c>
      <c>
        <is>
          <t>AHMETBEYLER DM 35-16-M00154_DAĞISTAN KÖK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21:00:44</t>
        </is>
      </c>
      <c>
        <is>
          <t>04.07.2020 21:02:00</t>
        </is>
      </c>
      <c>
        <v>0.021111111</v>
      </c>
      <c>
        <v>0</v>
      </c>
      <c>
        <v>6</v>
      </c>
      <c>
        <v>49</v>
      </c>
      <c>
        <v>848</v>
      </c>
      <c>
        <v>0</v>
      </c>
      <c>
        <v>0.126667</v>
      </c>
      <c>
        <v>1.034444</v>
      </c>
      <c>
        <v>17.902222</v>
      </c>
    </row>
    <row>
      <c>
        <is>
          <t>1374405</t>
        </is>
      </c>
      <c>
        <v>1</v>
      </c>
      <c>
        <is>
          <t>İZMİR</t>
        </is>
      </c>
      <c>
        <v>BERGAMA</v>
      </c>
      <c>
        <is>
          <t>AHMETBEYLER DM 35-16-M00154_TIRMANLAR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04.07.2020 21:00:54</t>
        </is>
      </c>
      <c>
        <is>
          <t>04.07.2020 21:01:54</t>
        </is>
      </c>
      <c>
        <v>0.016666666</v>
      </c>
      <c>
        <v>0</v>
      </c>
      <c>
        <v>0</v>
      </c>
      <c>
        <v>82</v>
      </c>
      <c>
        <v>2416</v>
      </c>
      <c>
        <v>0</v>
      </c>
      <c>
        <v>0</v>
      </c>
      <c>
        <v>1.366667</v>
      </c>
      <c>
        <v>40.266665</v>
      </c>
    </row>
    <row>
      <c>
        <is>
          <t>1398787</t>
        </is>
      </c>
      <c>
        <v>1</v>
      </c>
      <c>
        <is>
          <t>İZMİR</t>
        </is>
      </c>
      <c>
        <v>BERGAMA</v>
      </c>
      <c>
        <is>
          <t>AHMETBEYLER DM 35-16-M00154_YUKARIKIRIKLAR-M05 M05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07:30:00</t>
        </is>
      </c>
      <c>
        <is>
          <t>10.07.2020 08:07:00</t>
        </is>
      </c>
      <c>
        <v>0.616666666</v>
      </c>
      <c>
        <v>0</v>
      </c>
      <c>
        <v>0</v>
      </c>
      <c>
        <v>33</v>
      </c>
      <c>
        <v>421</v>
      </c>
      <c>
        <v>0</v>
      </c>
      <c>
        <v>0</v>
      </c>
      <c>
        <v>20.35</v>
      </c>
      <c>
        <v>259.616666</v>
      </c>
    </row>
    <row>
      <c>
        <is>
          <t>1478552</t>
        </is>
      </c>
      <c>
        <v>1</v>
      </c>
      <c>
        <is>
          <t>MANİSA</t>
        </is>
      </c>
      <c>
        <v>KULA</v>
      </c>
      <c>
        <is>
          <t>ZEYNEP GES KÖK-1 45-77-M00159_İSKENDER GES-3-M02 M02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07:12:25</t>
        </is>
      </c>
      <c>
        <is>
          <t>28.07.2020 10:10:29</t>
        </is>
      </c>
      <c>
        <v>2.967777777</v>
      </c>
      <c>
        <v>0</v>
      </c>
      <c>
        <v>0</v>
      </c>
      <c>
        <v>1</v>
      </c>
      <c>
        <v>0</v>
      </c>
      <c>
        <v>0</v>
      </c>
      <c>
        <v>0</v>
      </c>
      <c>
        <v>2.967778</v>
      </c>
      <c>
        <v>0</v>
      </c>
    </row>
    <row>
      <c>
        <is>
          <t>1410514</t>
        </is>
      </c>
      <c>
        <v>1</v>
      </c>
      <c>
        <is>
          <t>İZMİR</t>
        </is>
      </c>
      <c>
        <v>URLA</v>
      </c>
      <c>
        <is>
          <t>TR-312 35-19-M00511_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20:25:10</t>
        </is>
      </c>
      <c>
        <is>
          <t>12.07.2020 23:16:54</t>
        </is>
      </c>
      <c>
        <v>2.862222222</v>
      </c>
      <c>
        <v>0</v>
      </c>
      <c>
        <v>36</v>
      </c>
      <c>
        <v>0</v>
      </c>
      <c>
        <v>0</v>
      </c>
      <c>
        <v>0</v>
      </c>
      <c>
        <v>103.04</v>
      </c>
      <c>
        <v>0</v>
      </c>
      <c>
        <v>0</v>
      </c>
    </row>
    <row>
      <c>
        <is>
          <t>1410376</t>
        </is>
      </c>
      <c>
        <v>1</v>
      </c>
      <c>
        <is>
          <t>MANİSA</t>
        </is>
      </c>
      <c>
        <v>SALİHLİ</v>
      </c>
      <c>
        <is>
          <t>POYRAZDAMLARI TR-11 45-78-M00576_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15:28:58</t>
        </is>
      </c>
      <c>
        <is>
          <t>12.07.2020 16:31:00</t>
        </is>
      </c>
      <c>
        <v>1.033888888</v>
      </c>
      <c>
        <v>4</v>
      </c>
      <c>
        <v>275</v>
      </c>
      <c>
        <v>0</v>
      </c>
      <c>
        <v>10</v>
      </c>
      <c>
        <v>4.135556</v>
      </c>
      <c>
        <v>284.319444</v>
      </c>
      <c>
        <v>0</v>
      </c>
      <c>
        <v>10.338889</v>
      </c>
    </row>
    <row>
      <c>
        <is>
          <t>1411650</t>
        </is>
      </c>
      <c>
        <v>1</v>
      </c>
      <c>
        <is>
          <t>İZMİR</t>
        </is>
      </c>
      <c>
        <v>URLA</v>
      </c>
      <c>
        <is>
          <t>TR-62 35-19-L00062_956665120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16:43:52</t>
        </is>
      </c>
      <c>
        <is>
          <t>14.07.2020 19:01:14</t>
        </is>
      </c>
      <c>
        <v>2.289444444</v>
      </c>
      <c>
        <v>0</v>
      </c>
      <c>
        <v>1</v>
      </c>
      <c>
        <v>0</v>
      </c>
      <c>
        <v>0</v>
      </c>
      <c>
        <v>0</v>
      </c>
      <c>
        <v>2.289444</v>
      </c>
      <c>
        <v>0</v>
      </c>
      <c>
        <v>0</v>
      </c>
    </row>
    <row>
      <c>
        <is>
          <t>1386457</t>
        </is>
      </c>
      <c>
        <v>1</v>
      </c>
      <c>
        <is>
          <t>İZMİR</t>
        </is>
      </c>
      <c>
        <v>MENDERES</v>
      </c>
      <c>
        <is>
          <t>AKÇAALAN YEDİEVLER TR-3 35-22-M00223_955265931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08:45:28</t>
        </is>
      </c>
      <c>
        <is>
          <t>07.07.2020 10:11:49</t>
        </is>
      </c>
      <c>
        <v>1.439166666</v>
      </c>
      <c>
        <v>0</v>
      </c>
      <c>
        <v>1</v>
      </c>
      <c>
        <v>0</v>
      </c>
      <c>
        <v>0</v>
      </c>
      <c>
        <v>0</v>
      </c>
      <c>
        <v>1.439167</v>
      </c>
      <c>
        <v>0</v>
      </c>
      <c>
        <v>0</v>
      </c>
    </row>
    <row>
      <c>
        <is>
          <t>1411171</t>
        </is>
      </c>
      <c>
        <v>1</v>
      </c>
      <c>
        <is>
          <t>İZMİR</t>
        </is>
      </c>
      <c>
        <v>TORBALI</v>
      </c>
      <c>
        <is>
          <t>KARAKUYU-6 35-26-M00445_9535470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21:42:10</t>
        </is>
      </c>
      <c>
        <is>
          <t>13.07.2020 22:41:22</t>
        </is>
      </c>
      <c>
        <v>0.986666666</v>
      </c>
      <c>
        <v>0</v>
      </c>
      <c>
        <v>16</v>
      </c>
      <c>
        <v>0</v>
      </c>
      <c>
        <v>0</v>
      </c>
      <c>
        <v>0</v>
      </c>
      <c>
        <v>15.786667</v>
      </c>
      <c>
        <v>0</v>
      </c>
      <c>
        <v>0</v>
      </c>
    </row>
    <row>
      <c>
        <is>
          <t>1465963</t>
        </is>
      </c>
      <c>
        <v>1</v>
      </c>
      <c>
        <is>
          <t>İZMİR</t>
        </is>
      </c>
      <c>
        <v>KEMALPAŞA</v>
      </c>
      <c>
        <is>
          <t>MEDİ KÖK 35-27-M00425_AKALAN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05:48:32</t>
        </is>
      </c>
      <c>
        <is>
          <t>23.07.2020 07:57:00</t>
        </is>
      </c>
      <c>
        <v>2.141111111</v>
      </c>
      <c>
        <v>0</v>
      </c>
      <c>
        <v>0</v>
      </c>
      <c>
        <v>14</v>
      </c>
      <c>
        <v>381</v>
      </c>
      <c>
        <v>0</v>
      </c>
      <c>
        <v>0</v>
      </c>
      <c>
        <v>29.975556</v>
      </c>
      <c>
        <v>815.763333</v>
      </c>
    </row>
    <row>
      <c>
        <is>
          <t>1386570</t>
        </is>
      </c>
      <c>
        <v>1</v>
      </c>
      <c>
        <is>
          <t>İZMİR</t>
        </is>
      </c>
      <c>
        <v>KEMALPAŞA</v>
      </c>
      <c>
        <is>
          <t>MEDİ KÖK 35-27-M00425_AKALAN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07.07.2020 09:45:42</t>
        </is>
      </c>
      <c>
        <is>
          <t>07.07.2020 12:03:37</t>
        </is>
      </c>
      <c>
        <v>2.298611111</v>
      </c>
      <c>
        <v>0</v>
      </c>
      <c>
        <v>0</v>
      </c>
      <c>
        <v>1</v>
      </c>
      <c>
        <v>119</v>
      </c>
      <c>
        <v>0</v>
      </c>
      <c>
        <v>0</v>
      </c>
      <c>
        <v>2.298611</v>
      </c>
      <c>
        <v>273.534722</v>
      </c>
    </row>
    <row>
      <c>
        <is>
          <t>1423072</t>
        </is>
      </c>
      <c>
        <v>1</v>
      </c>
      <c>
        <is>
          <t>İZMİR</t>
        </is>
      </c>
      <c>
        <v>KONAK</v>
      </c>
      <c>
        <is>
          <t>K-47 35-01-K00047_911395214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13:25:01</t>
        </is>
      </c>
      <c>
        <is>
          <t>17.07.2020 21:45:47</t>
        </is>
      </c>
      <c>
        <v>8.346111111</v>
      </c>
      <c>
        <v>0</v>
      </c>
      <c>
        <v>1</v>
      </c>
      <c>
        <v>0</v>
      </c>
      <c>
        <v>0</v>
      </c>
      <c>
        <v>0</v>
      </c>
      <c>
        <v>8.346111</v>
      </c>
      <c>
        <v>0</v>
      </c>
      <c>
        <v>0</v>
      </c>
    </row>
    <row>
      <c>
        <is>
          <t>1397756</t>
        </is>
      </c>
      <c>
        <v>1</v>
      </c>
      <c>
        <is>
          <t>İZMİR</t>
        </is>
      </c>
      <c>
        <v>KARABAĞLAR</v>
      </c>
      <c>
        <is>
          <t>M-1228 35-01-M01228_M-1394-M01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15:42:01</t>
        </is>
      </c>
      <c>
        <is>
          <t>08.07.2020 16:34:00</t>
        </is>
      </c>
      <c>
        <v>0.866388888</v>
      </c>
      <c>
        <v>57</v>
      </c>
      <c>
        <v>20579</v>
      </c>
      <c>
        <v>4</v>
      </c>
      <c>
        <v>275</v>
      </c>
      <c>
        <v>49.384167</v>
      </c>
      <c>
        <v>17829.416926</v>
      </c>
      <c>
        <v>3.465556</v>
      </c>
      <c>
        <v>238.256944</v>
      </c>
    </row>
    <row>
      <c>
        <is>
          <t>1411744</t>
        </is>
      </c>
      <c>
        <v>1</v>
      </c>
      <c>
        <is>
          <t>İZMİR</t>
        </is>
      </c>
      <c>
        <v>MENDERES</v>
      </c>
      <c>
        <is>
          <t>DEVELİ TR-5 35-22-M00287_955285909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19:22:43</t>
        </is>
      </c>
      <c>
        <is>
          <t>14.07.2020 20:22:49</t>
        </is>
      </c>
      <c>
        <v>1.001666666</v>
      </c>
      <c>
        <v>0</v>
      </c>
      <c>
        <v>1</v>
      </c>
      <c>
        <v>0</v>
      </c>
      <c>
        <v>0</v>
      </c>
      <c>
        <v>0</v>
      </c>
      <c>
        <v>1.001667</v>
      </c>
      <c>
        <v>0</v>
      </c>
      <c>
        <v>0</v>
      </c>
    </row>
    <row>
      <c>
        <is>
          <t>1477095</t>
        </is>
      </c>
      <c>
        <v>1</v>
      </c>
      <c>
        <is>
          <t>İZMİR</t>
        </is>
      </c>
      <c>
        <v>ÖDEMİŞ</v>
      </c>
      <c>
        <is>
          <t>KONAKLI TR-12 35-15-L00899_48652766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07:41:06</t>
        </is>
      </c>
      <c>
        <is>
          <t>25.07.2020 09:49:58</t>
        </is>
      </c>
      <c>
        <v>2.147777777</v>
      </c>
      <c>
        <v>0</v>
      </c>
      <c>
        <v>18</v>
      </c>
      <c>
        <v>0</v>
      </c>
      <c>
        <v>0</v>
      </c>
      <c>
        <v>0</v>
      </c>
      <c>
        <v>38.66</v>
      </c>
      <c>
        <v>0</v>
      </c>
      <c>
        <v>0</v>
      </c>
    </row>
    <row>
      <c>
        <is>
          <t>1372371</t>
        </is>
      </c>
      <c>
        <v>1</v>
      </c>
      <c>
        <is>
          <t>İZMİR</t>
        </is>
      </c>
      <c>
        <v>ÖDEMİŞ</v>
      </c>
      <c>
        <is>
          <t>BOZDAĞ TR-11 35-15-L00298_950406772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11:42:38</t>
        </is>
      </c>
      <c>
        <is>
          <t>02.07.2020 13:13:57</t>
        </is>
      </c>
      <c>
        <v>1.521944444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1.521944</v>
      </c>
    </row>
    <row>
      <c>
        <is>
          <t>1398470</t>
        </is>
      </c>
      <c>
        <v>1</v>
      </c>
      <c>
        <is>
          <t>İZMİR</t>
        </is>
      </c>
      <c>
        <v>MENDERES</v>
      </c>
      <c>
        <is>
          <t>DEVELİ TR-1 35-22-M00279_A a1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16:37:36</t>
        </is>
      </c>
      <c>
        <is>
          <t>09.07.2020 17:54:32</t>
        </is>
      </c>
      <c>
        <v>1.282222222</v>
      </c>
      <c>
        <v>0</v>
      </c>
      <c>
        <v>5</v>
      </c>
      <c>
        <v>0</v>
      </c>
      <c>
        <v>0</v>
      </c>
      <c>
        <v>0</v>
      </c>
      <c>
        <v>6.411111</v>
      </c>
      <c>
        <v>0</v>
      </c>
      <c>
        <v>0</v>
      </c>
    </row>
    <row>
      <c>
        <is>
          <t>1423591</t>
        </is>
      </c>
      <c>
        <v>1</v>
      </c>
      <c>
        <is>
          <t>İZMİR</t>
        </is>
      </c>
      <c>
        <v>BUCA</v>
      </c>
      <c>
        <is>
          <t>K-4070 35-03-K04070_910413779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11:59:51</t>
        </is>
      </c>
      <c>
        <is>
          <t>18.07.2020 13:55:50</t>
        </is>
      </c>
      <c>
        <v>1.933055555</v>
      </c>
      <c>
        <v>0</v>
      </c>
      <c>
        <v>1</v>
      </c>
      <c>
        <v>0</v>
      </c>
      <c>
        <v>0</v>
      </c>
      <c>
        <v>0</v>
      </c>
      <c>
        <v>1.933056</v>
      </c>
      <c>
        <v>0</v>
      </c>
      <c>
        <v>0</v>
      </c>
    </row>
    <row>
      <c>
        <is>
          <t>1371653</t>
        </is>
      </c>
      <c>
        <v>1</v>
      </c>
      <c>
        <is>
          <t>İZMİR</t>
        </is>
      </c>
      <c>
        <v>MENDERES</v>
      </c>
      <c>
        <is>
          <t>DEVELİ TR-1 35-22-M00279_955290124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10:38:43</t>
        </is>
      </c>
      <c>
        <is>
          <t>01.07.2020 14:01:20</t>
        </is>
      </c>
      <c>
        <v>3.376944444</v>
      </c>
      <c>
        <v>0</v>
      </c>
      <c>
        <v>1</v>
      </c>
      <c>
        <v>0</v>
      </c>
      <c>
        <v>0</v>
      </c>
      <c>
        <v>0</v>
      </c>
      <c>
        <v>3.376944</v>
      </c>
      <c>
        <v>0</v>
      </c>
      <c>
        <v>0</v>
      </c>
    </row>
    <row>
      <c>
        <is>
          <t>1455745</t>
        </is>
      </c>
      <c>
        <v>1</v>
      </c>
      <c>
        <is>
          <t>İZMİR</t>
        </is>
      </c>
      <c>
        <v>MENDERES</v>
      </c>
      <c>
        <is>
          <t>KÜNER TR-1 35-22-M00229_A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17:12:49</t>
        </is>
      </c>
      <c>
        <is>
          <t>22.07.2020 20:05:52</t>
        </is>
      </c>
      <c>
        <v>2.884166666</v>
      </c>
      <c>
        <v>0</v>
      </c>
      <c>
        <v>18</v>
      </c>
      <c>
        <v>0</v>
      </c>
      <c>
        <v>0</v>
      </c>
      <c>
        <v>0</v>
      </c>
      <c>
        <v>51.915</v>
      </c>
      <c>
        <v>0</v>
      </c>
      <c>
        <v>0</v>
      </c>
    </row>
    <row>
      <c>
        <is>
          <t>1422353</t>
        </is>
      </c>
      <c>
        <v>1</v>
      </c>
      <c>
        <is>
          <t>İZMİR</t>
        </is>
      </c>
      <c>
        <v>BAYINDIR</v>
      </c>
      <c>
        <is>
          <t>ÇIRPI İM 35-20-A00002_Ayırıcı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07:58:00</t>
        </is>
      </c>
      <c>
        <is>
          <t>16.07.2020 09:04:00</t>
        </is>
      </c>
      <c>
        <v>1.1</v>
      </c>
      <c>
        <v>5</v>
      </c>
      <c>
        <v>1623</v>
      </c>
      <c>
        <v>62</v>
      </c>
      <c>
        <v>86</v>
      </c>
      <c>
        <v>5.5</v>
      </c>
      <c>
        <v>1785.3</v>
      </c>
      <c>
        <v>68.2</v>
      </c>
      <c>
        <v>94.6</v>
      </c>
    </row>
    <row>
      <c>
        <is>
          <t>1424954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07:22:45</t>
        </is>
      </c>
      <c>
        <is>
          <t>21.07.2020 07:33:00</t>
        </is>
      </c>
      <c>
        <v>0.170833333</v>
      </c>
      <c>
        <v>0</v>
      </c>
      <c>
        <v>94</v>
      </c>
      <c>
        <v>14</v>
      </c>
      <c>
        <v>29</v>
      </c>
      <c>
        <v>0</v>
      </c>
      <c>
        <v>16.058333</v>
      </c>
      <c>
        <v>2.391667</v>
      </c>
      <c>
        <v>4.954167</v>
      </c>
    </row>
    <row>
      <c>
        <is>
          <t>1373396</t>
        </is>
      </c>
      <c>
        <v>1</v>
      </c>
      <c>
        <is>
          <t>İZMİR</t>
        </is>
      </c>
      <c>
        <v>BAYINDIR</v>
      </c>
      <c>
        <is>
          <t>ÇIRPI TR-1/1 35-20-M00001_9688299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15:17:12</t>
        </is>
      </c>
      <c>
        <is>
          <t>03.07.2020 17:42:25</t>
        </is>
      </c>
      <c>
        <v>2.420277777</v>
      </c>
      <c>
        <v>0</v>
      </c>
      <c>
        <v>56</v>
      </c>
      <c>
        <v>0</v>
      </c>
      <c>
        <v>0</v>
      </c>
      <c>
        <v>0</v>
      </c>
      <c>
        <v>135.535556</v>
      </c>
      <c>
        <v>0</v>
      </c>
      <c>
        <v>0</v>
      </c>
    </row>
    <row>
      <c>
        <is>
          <t>1479306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21:21:17</t>
        </is>
      </c>
      <c>
        <is>
          <t>28.07.2020 23:41:00</t>
        </is>
      </c>
      <c>
        <v>2.328611111</v>
      </c>
      <c>
        <v>0</v>
      </c>
      <c>
        <v>90</v>
      </c>
      <c>
        <v>14</v>
      </c>
      <c>
        <v>33</v>
      </c>
      <c>
        <v>0</v>
      </c>
      <c>
        <v>209.575</v>
      </c>
      <c>
        <v>32.600556</v>
      </c>
      <c>
        <v>76.844167</v>
      </c>
    </row>
    <row>
      <c>
        <is>
          <t>1445267</t>
        </is>
      </c>
      <c>
        <v>1</v>
      </c>
      <c>
        <is>
          <t>İZMİR</t>
        </is>
      </c>
      <c>
        <v>MENDERES</v>
      </c>
      <c>
        <is>
          <t>KÜNER TR-1 35-22-M00229_35-22-M00229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17:53:12</t>
        </is>
      </c>
      <c>
        <is>
          <t>21.07.2020 18:32:24</t>
        </is>
      </c>
      <c>
        <v>0.653333333</v>
      </c>
      <c>
        <v>0</v>
      </c>
      <c>
        <v>101</v>
      </c>
      <c>
        <v>1</v>
      </c>
      <c>
        <v>12</v>
      </c>
      <c>
        <v>0</v>
      </c>
      <c>
        <v>65.986667</v>
      </c>
      <c>
        <v>0.653333</v>
      </c>
      <c>
        <v>7.84</v>
      </c>
    </row>
    <row>
      <c>
        <is>
          <t>1424677</t>
        </is>
      </c>
      <c>
        <v>1</v>
      </c>
      <c>
        <is>
          <t>İZMİR</t>
        </is>
      </c>
      <c>
        <v>KARABAĞLAR</v>
      </c>
      <c>
        <is>
          <t>K-3060 35-01-K03060_913495744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14:28:26</t>
        </is>
      </c>
      <c>
        <is>
          <t>20.07.2020 16:10:39</t>
        </is>
      </c>
      <c>
        <v>1.703611111</v>
      </c>
      <c>
        <v>0</v>
      </c>
      <c>
        <v>5</v>
      </c>
      <c>
        <v>0</v>
      </c>
      <c>
        <v>0</v>
      </c>
      <c>
        <v>0</v>
      </c>
      <c>
        <v>8.518056</v>
      </c>
      <c>
        <v>0</v>
      </c>
      <c>
        <v>0</v>
      </c>
    </row>
    <row>
      <c>
        <is>
          <t>1455435</t>
        </is>
      </c>
      <c>
        <v>1</v>
      </c>
      <c>
        <is>
          <t>İZMİR</t>
        </is>
      </c>
      <c>
        <v>TORBALI</v>
      </c>
      <c>
        <is>
          <t>LA ŞARAPÇILIK KÖK 35-26-M00322_BAĞLAR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06:47:01</t>
        </is>
      </c>
      <c>
        <is>
          <t>22.07.2020 07:20:42</t>
        </is>
      </c>
      <c>
        <v>0.561388888</v>
      </c>
      <c>
        <v>0</v>
      </c>
      <c>
        <v>0</v>
      </c>
      <c>
        <v>6</v>
      </c>
      <c>
        <v>12</v>
      </c>
      <c>
        <v>0</v>
      </c>
      <c>
        <v>0</v>
      </c>
      <c>
        <v>3.368333</v>
      </c>
      <c>
        <v>6.736667</v>
      </c>
    </row>
    <row>
      <c>
        <is>
          <t>1386196</t>
        </is>
      </c>
      <c>
        <v>1</v>
      </c>
      <c>
        <is>
          <t>MANİSA</t>
        </is>
      </c>
      <c>
        <v>SARIGÖL</v>
      </c>
      <c>
        <is>
          <t>SARIGÖL TR-15 KÖK 45-79-M00015_TR-22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21:59:50</t>
        </is>
      </c>
      <c>
        <is>
          <t>06.07.2020 23:53:28</t>
        </is>
      </c>
      <c>
        <v>1.893888888</v>
      </c>
      <c>
        <v>0</v>
      </c>
      <c>
        <v>4</v>
      </c>
      <c>
        <v>13</v>
      </c>
      <c>
        <v>438</v>
      </c>
      <c>
        <v>0</v>
      </c>
      <c>
        <v>7.575556</v>
      </c>
      <c>
        <v>24.620556</v>
      </c>
      <c>
        <v>829.523333</v>
      </c>
    </row>
    <row>
      <c>
        <is>
          <t>1396949</t>
        </is>
      </c>
      <c>
        <v>1</v>
      </c>
      <c>
        <is>
          <t>MANİSA</t>
        </is>
      </c>
      <c>
        <v>ŞEHZADELER</v>
      </c>
      <c>
        <is>
          <t>AŞAĞIÇOBANİSA KÖK 45-71-M00096_AŞAĞIÇOBANİSA TR-3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18:48:37</t>
        </is>
      </c>
      <c>
        <is>
          <t>07.07.2020 21:12:00</t>
        </is>
      </c>
      <c>
        <v>2.389722222</v>
      </c>
      <c>
        <v>24</v>
      </c>
      <c>
        <v>1020</v>
      </c>
      <c>
        <v>2</v>
      </c>
      <c>
        <v>31</v>
      </c>
      <c>
        <v>57.353333</v>
      </c>
      <c>
        <v>2437.516666</v>
      </c>
      <c>
        <v>4.779444</v>
      </c>
      <c>
        <v>74.081389</v>
      </c>
    </row>
    <row>
      <c>
        <is>
          <t>1478514</t>
        </is>
      </c>
      <c>
        <v>1</v>
      </c>
      <c>
        <is>
          <t>İZMİR</t>
        </is>
      </c>
      <c>
        <v>KARABAĞLAR</v>
      </c>
      <c>
        <is>
          <t>K-3060 35-01-K03060_911604306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04:10:44</t>
        </is>
      </c>
      <c>
        <is>
          <t>28.07.2020 08:04:47</t>
        </is>
      </c>
      <c>
        <v>3.900833333</v>
      </c>
      <c>
        <v>0</v>
      </c>
      <c>
        <v>6</v>
      </c>
      <c>
        <v>0</v>
      </c>
      <c>
        <v>0</v>
      </c>
      <c>
        <v>0</v>
      </c>
      <c>
        <v>23.405</v>
      </c>
      <c>
        <v>0</v>
      </c>
      <c>
        <v>0</v>
      </c>
    </row>
    <row>
      <c>
        <is>
          <t>1422824</t>
        </is>
      </c>
      <c>
        <v>1</v>
      </c>
      <c>
        <is>
          <t>MANİSA</t>
        </is>
      </c>
      <c>
        <v>ŞEHZADELER</v>
      </c>
      <c>
        <is>
          <t>AŞAĞIÇOBANİSA TR-3 45-71-M00103_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08:02:59</t>
        </is>
      </c>
      <c>
        <is>
          <t>17.07.2020 09:03:00</t>
        </is>
      </c>
      <c>
        <v>1.000277777</v>
      </c>
      <c>
        <v>21</v>
      </c>
      <c>
        <v>482</v>
      </c>
      <c>
        <v>1</v>
      </c>
      <c>
        <v>30</v>
      </c>
      <c>
        <v>21.005833</v>
      </c>
      <c>
        <v>482.133889</v>
      </c>
      <c>
        <v>1.000278</v>
      </c>
      <c>
        <v>30.008333</v>
      </c>
    </row>
    <row>
      <c>
        <is>
          <t>1375376</t>
        </is>
      </c>
      <c>
        <v>1</v>
      </c>
      <c>
        <is>
          <t>İZMİR</t>
        </is>
      </c>
      <c>
        <v>BORNOVA</v>
      </c>
      <c>
        <is>
          <t>K-1635 35-02-K01635_99632696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02:41:23</t>
        </is>
      </c>
      <c>
        <is>
          <t>06.07.2020 12:59:50</t>
        </is>
      </c>
      <c>
        <v>10.3075</v>
      </c>
      <c>
        <v>0</v>
      </c>
      <c>
        <v>2</v>
      </c>
      <c>
        <v>0</v>
      </c>
      <c>
        <v>0</v>
      </c>
      <c>
        <v>0</v>
      </c>
      <c>
        <v>20.615</v>
      </c>
      <c>
        <v>0</v>
      </c>
      <c>
        <v>0</v>
      </c>
    </row>
    <row>
      <c>
        <is>
          <t>1478046</t>
        </is>
      </c>
      <c>
        <v>1</v>
      </c>
      <c>
        <is>
          <t>İZMİR</t>
        </is>
      </c>
      <c>
        <v>URLA</v>
      </c>
      <c>
        <is>
          <t>URLA TM-1 35-19-A00004_ALAÇATI-2-M04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27.07.2020 08:54:29</t>
        </is>
      </c>
      <c>
        <is>
          <t>27.07.2020 09:53:24</t>
        </is>
      </c>
      <c>
        <v>0.981944444</v>
      </c>
      <c>
        <v>0</v>
      </c>
      <c>
        <v>0</v>
      </c>
      <c>
        <v>1</v>
      </c>
      <c>
        <v>0</v>
      </c>
      <c>
        <v>0</v>
      </c>
      <c>
        <v>0</v>
      </c>
      <c>
        <v>0.981944</v>
      </c>
      <c>
        <v>0</v>
      </c>
    </row>
    <row>
      <c>
        <is>
          <t>1423993</t>
        </is>
      </c>
      <c>
        <v>1</v>
      </c>
      <c>
        <is>
          <t>İZMİR</t>
        </is>
      </c>
      <c>
        <v>MENEMEN</v>
      </c>
      <c>
        <is>
          <t>SÜLEYMANLI TR-1 35-28-M00292_Ayırıcı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09:23:15</t>
        </is>
      </c>
      <c>
        <is>
          <t>19.07.2020 11:26:27</t>
        </is>
      </c>
      <c>
        <v>2.053333333</v>
      </c>
      <c>
        <v>0</v>
      </c>
      <c>
        <v>0</v>
      </c>
      <c>
        <v>1</v>
      </c>
      <c>
        <v>171</v>
      </c>
      <c>
        <v>0</v>
      </c>
      <c>
        <v>0</v>
      </c>
      <c>
        <v>2.053333</v>
      </c>
      <c>
        <v>351.12</v>
      </c>
    </row>
    <row>
      <c>
        <is>
          <t>1455875</t>
        </is>
      </c>
      <c>
        <v>1</v>
      </c>
      <c>
        <is>
          <t>MANİSA</t>
        </is>
      </c>
      <c>
        <v>TURGUTLU</v>
      </c>
      <c>
        <is>
          <t>TR-1/80(CP ARKASI) 45-83-M00080_45-83-M00080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21:33:35</t>
        </is>
      </c>
      <c>
        <is>
          <t>22.07.2020 22:26:01</t>
        </is>
      </c>
      <c>
        <v>0.873888888</v>
      </c>
      <c>
        <v>1</v>
      </c>
      <c>
        <v>15</v>
      </c>
      <c>
        <v>0</v>
      </c>
      <c>
        <v>0</v>
      </c>
      <c>
        <v>0.873889</v>
      </c>
      <c>
        <v>13.108333</v>
      </c>
      <c>
        <v>0</v>
      </c>
      <c>
        <v>0</v>
      </c>
    </row>
    <row>
      <c>
        <is>
          <t>1476936</t>
        </is>
      </c>
      <c>
        <v>1</v>
      </c>
      <c>
        <is>
          <t>İZMİR</t>
        </is>
      </c>
      <c>
        <v>BERGAMA</v>
      </c>
      <c>
        <is>
          <t>GÖÇBEYLİ DM 35-16-M00139_ALHATLI GRUBU-ÇAMOBA-DURMUŞLAR-KAPLAN-M06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18:39:00</t>
        </is>
      </c>
      <c>
        <is>
          <t>24.07.2020 18:59:30</t>
        </is>
      </c>
      <c>
        <v>0.341666666</v>
      </c>
      <c>
        <v>0</v>
      </c>
      <c>
        <v>0</v>
      </c>
      <c>
        <v>13</v>
      </c>
      <c>
        <v>432</v>
      </c>
      <c>
        <v>0</v>
      </c>
      <c>
        <v>0</v>
      </c>
      <c>
        <v>4.441667</v>
      </c>
      <c>
        <v>147.6</v>
      </c>
    </row>
    <row>
      <c>
        <is>
          <t>1373090</t>
        </is>
      </c>
      <c>
        <v>1</v>
      </c>
      <c>
        <is>
          <t>İZMİR</t>
        </is>
      </c>
      <c>
        <v>KEMALPAŞA</v>
      </c>
      <c>
        <is>
          <t>SÜTÇÜLER TR-2 35-27-M00406_Ayırıcı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09:23:13</t>
        </is>
      </c>
      <c>
        <is>
          <t>03.07.2020 17:08:11</t>
        </is>
      </c>
      <c>
        <v>7.749444444</v>
      </c>
      <c>
        <v>0</v>
      </c>
      <c>
        <v>0</v>
      </c>
      <c>
        <v>2</v>
      </c>
      <c>
        <v>373</v>
      </c>
      <c>
        <v>0</v>
      </c>
      <c>
        <v>0</v>
      </c>
      <c>
        <v>15.498889</v>
      </c>
      <c>
        <v>2890.542778</v>
      </c>
    </row>
    <row>
      <c>
        <is>
          <t>1385994</t>
        </is>
      </c>
      <c>
        <v>1</v>
      </c>
      <c>
        <is>
          <t>İZMİR</t>
        </is>
      </c>
      <c>
        <v>KEMALPAŞA</v>
      </c>
      <c>
        <is>
          <t>BAŞARI YEM ÖZEL TR 35-27-M00395Ö_-M03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18:21:28</t>
        </is>
      </c>
      <c>
        <is>
          <t>06.07.2020 20:03:24</t>
        </is>
      </c>
      <c>
        <v>1.698888888</v>
      </c>
      <c>
        <v>0</v>
      </c>
      <c>
        <v>0</v>
      </c>
      <c>
        <v>1</v>
      </c>
      <c>
        <v>0</v>
      </c>
      <c>
        <v>0</v>
      </c>
      <c>
        <v>0</v>
      </c>
      <c>
        <v>1.698889</v>
      </c>
      <c>
        <v>0</v>
      </c>
    </row>
    <row>
      <c>
        <is>
          <t>1397034</t>
        </is>
      </c>
      <c>
        <v>1</v>
      </c>
      <c>
        <is>
          <t>İZMİR</t>
        </is>
      </c>
      <c>
        <v>KEMALPAŞA</v>
      </c>
      <c>
        <is>
          <t>ŞAKİR BULDAN SULAMA GRUBU TR 35-27-M00198_35-27-M00198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18:49:53</t>
        </is>
      </c>
      <c>
        <is>
          <t>07.07.2020 23:12:46</t>
        </is>
      </c>
      <c>
        <v>4.381388888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100.771944</v>
      </c>
    </row>
    <row>
      <c>
        <is>
          <t>1386429</t>
        </is>
      </c>
      <c>
        <v>1</v>
      </c>
      <c>
        <is>
          <t>İZMİR</t>
        </is>
      </c>
      <c>
        <v>KEMALPAŞA</v>
      </c>
      <c>
        <is>
          <t>ARMUTLU DM 35-27-M00879_TANBOĞA ÇIKIŞI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08:08:49</t>
        </is>
      </c>
      <c>
        <is>
          <t>07.07.2020 09:47:44</t>
        </is>
      </c>
      <c>
        <v>1.648611111</v>
      </c>
      <c>
        <v>0</v>
      </c>
      <c>
        <v>0</v>
      </c>
      <c>
        <v>25</v>
      </c>
      <c>
        <v>43</v>
      </c>
      <c>
        <v>0</v>
      </c>
      <c>
        <v>0</v>
      </c>
      <c>
        <v>41.215278</v>
      </c>
      <c>
        <v>70.890278</v>
      </c>
    </row>
    <row>
      <c>
        <is>
          <t>1374514</t>
        </is>
      </c>
      <c>
        <v>1</v>
      </c>
      <c>
        <is>
          <t>MANİSA</t>
        </is>
      </c>
      <c>
        <v>KÖPRÜBAŞI</v>
      </c>
      <c>
        <is>
          <t>KÖPRÜBAŞI TR-26 45-86-M00026_KÖPRÜBAŞI TR-25-M01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05:52:44</t>
        </is>
      </c>
      <c>
        <is>
          <t>05.07.2020 06:21:00</t>
        </is>
      </c>
      <c>
        <v>0.471111111</v>
      </c>
      <c>
        <v>6</v>
      </c>
      <c>
        <v>824</v>
      </c>
      <c>
        <v>9</v>
      </c>
      <c>
        <v>129</v>
      </c>
      <c>
        <v>2.826667</v>
      </c>
      <c>
        <v>388.195555</v>
      </c>
      <c>
        <v>4.24</v>
      </c>
      <c>
        <v>60.773333</v>
      </c>
    </row>
    <row>
      <c>
        <is>
          <t>1411286</t>
        </is>
      </c>
      <c>
        <v>1</v>
      </c>
      <c>
        <is>
          <t>MANİSA</t>
        </is>
      </c>
      <c>
        <v>KÖPRÜBAŞI</v>
      </c>
      <c>
        <is>
          <t>KÖPRÜBAŞI TR-27 (FUTBOL SAHASI) 45-86-M00027_KÖPRÜBAŞI TR-38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09:02:20</t>
        </is>
      </c>
      <c>
        <is>
          <t>14.07.2020 12:54:45</t>
        </is>
      </c>
      <c>
        <v>3.873611111</v>
      </c>
      <c>
        <v>0</v>
      </c>
      <c>
        <v>23</v>
      </c>
      <c>
        <v>9</v>
      </c>
      <c>
        <v>129</v>
      </c>
      <c>
        <v>0</v>
      </c>
      <c>
        <v>89.093056</v>
      </c>
      <c>
        <v>34.8625</v>
      </c>
      <c>
        <v>499.695833</v>
      </c>
    </row>
    <row>
      <c>
        <is>
          <t>1411869</t>
        </is>
      </c>
      <c>
        <v>1</v>
      </c>
      <c>
        <is>
          <t>İZMİR</t>
        </is>
      </c>
      <c>
        <v>MENEMEN</v>
      </c>
      <c>
        <is>
          <t>İZDERSAN DM 35-28-M00394_VİLLAKENT-1-M02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06:08:19</t>
        </is>
      </c>
      <c>
        <is>
          <t>15.07.2020 06:40:56</t>
        </is>
      </c>
      <c>
        <v>0.543611111</v>
      </c>
      <c>
        <v>3</v>
      </c>
      <c>
        <v>1</v>
      </c>
      <c>
        <v>24</v>
      </c>
      <c>
        <v>1108</v>
      </c>
      <c>
        <v>1.630833</v>
      </c>
      <c>
        <v>0.543611</v>
      </c>
      <c>
        <v>13.046667</v>
      </c>
      <c>
        <v>602.321111</v>
      </c>
    </row>
    <row>
      <c>
        <is>
          <t>1423779</t>
        </is>
      </c>
      <c>
        <v>1</v>
      </c>
      <c>
        <is>
          <t>İZMİR</t>
        </is>
      </c>
      <c>
        <v>KARABURUN</v>
      </c>
      <c>
        <is>
          <t>KARABURUN MERKEZ DM 35-21-L00002_KARABURUN TR-13 BODRUM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18:41:50</t>
        </is>
      </c>
      <c>
        <is>
          <t>18.07.2020 19:17:00</t>
        </is>
      </c>
      <c>
        <v>0.586111111</v>
      </c>
      <c>
        <v>8</v>
      </c>
      <c>
        <v>386</v>
      </c>
      <c>
        <v>0</v>
      </c>
      <c>
        <v>0</v>
      </c>
      <c>
        <v>4.688889</v>
      </c>
      <c>
        <v>226.238889</v>
      </c>
      <c>
        <v>0</v>
      </c>
      <c>
        <v>0</v>
      </c>
    </row>
    <row>
      <c>
        <is>
          <t>1410421</t>
        </is>
      </c>
      <c>
        <v>1</v>
      </c>
      <c>
        <is>
          <t>MANİSA</t>
        </is>
      </c>
      <c>
        <v>KÖPRÜBAŞI</v>
      </c>
      <c>
        <is>
          <t>KÖPRÜBAŞI TR-38 45-86-M00038_A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17:31:00</t>
        </is>
      </c>
      <c>
        <is>
          <t>12.07.2020 17:53:15</t>
        </is>
      </c>
      <c>
        <v>0.370833333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1.1125</v>
      </c>
    </row>
    <row>
      <c>
        <is>
          <t>1477473</t>
        </is>
      </c>
      <c>
        <v>1</v>
      </c>
      <c>
        <is>
          <t>İZMİR</t>
        </is>
      </c>
      <c>
        <v>TORBALI</v>
      </c>
      <c>
        <is>
          <t>DM-7/26 35-26-M00660_954887706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20:10:04</t>
        </is>
      </c>
      <c>
        <is>
          <t>25.07.2020 22:18:44</t>
        </is>
      </c>
      <c>
        <v>2.144444444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2.144444</v>
      </c>
    </row>
    <row>
      <c>
        <is>
          <t>1455853</t>
        </is>
      </c>
      <c>
        <v>1</v>
      </c>
      <c>
        <is>
          <t>MANİSA</t>
        </is>
      </c>
      <c>
        <v>SOMA</v>
      </c>
      <c>
        <is>
          <t>SOMA TR-27/4 45-82-M00107_945524903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20:18:17</t>
        </is>
      </c>
      <c>
        <is>
          <t>22.07.2020 21:12:23</t>
        </is>
      </c>
      <c>
        <v>0.901666666</v>
      </c>
      <c>
        <v>0</v>
      </c>
      <c>
        <v>12</v>
      </c>
      <c>
        <v>0</v>
      </c>
      <c>
        <v>0</v>
      </c>
      <c>
        <v>0</v>
      </c>
      <c>
        <v>10.82</v>
      </c>
      <c>
        <v>0</v>
      </c>
      <c>
        <v>0</v>
      </c>
    </row>
    <row>
      <c>
        <is>
          <t>1455780</t>
        </is>
      </c>
      <c>
        <v>1</v>
      </c>
      <c>
        <is>
          <t>MANİSA</t>
        </is>
      </c>
      <c>
        <v>SOMA</v>
      </c>
      <c>
        <is>
          <t>SOMA TR-27/4 45-82-M00107_945524880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18:09:57</t>
        </is>
      </c>
      <c>
        <is>
          <t>22.07.2020 18:53:04</t>
        </is>
      </c>
      <c>
        <v>0.718611111</v>
      </c>
      <c>
        <v>0</v>
      </c>
      <c>
        <v>1</v>
      </c>
      <c>
        <v>0</v>
      </c>
      <c>
        <v>0</v>
      </c>
      <c>
        <v>0</v>
      </c>
      <c>
        <v>0.718611</v>
      </c>
      <c>
        <v>0</v>
      </c>
      <c>
        <v>0</v>
      </c>
    </row>
    <row>
      <c>
        <is>
          <t>1411887</t>
        </is>
      </c>
      <c>
        <v>1</v>
      </c>
      <c>
        <is>
          <t>MANİSA</t>
        </is>
      </c>
      <c>
        <v>TURGUTLU</v>
      </c>
      <c>
        <is>
          <t>URGANLI TR-4 45-83-M00554_MERA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07:02:45</t>
        </is>
      </c>
      <c>
        <is>
          <t>15.07.2020 08:40:18</t>
        </is>
      </c>
      <c>
        <v>1.625833333</v>
      </c>
      <c>
        <v>1</v>
      </c>
      <c>
        <v>58</v>
      </c>
      <c>
        <v>111</v>
      </c>
      <c>
        <v>1</v>
      </c>
      <c>
        <v>1.625833</v>
      </c>
      <c>
        <v>94.298333</v>
      </c>
      <c>
        <v>180.4675</v>
      </c>
      <c>
        <v>1.625833</v>
      </c>
    </row>
    <row>
      <c>
        <is>
          <t>1397297</t>
        </is>
      </c>
      <c>
        <v>1</v>
      </c>
      <c>
        <is>
          <t>MANİSA</t>
        </is>
      </c>
      <c>
        <v>TURGUTLU</v>
      </c>
      <c>
        <is>
          <t>URGANLI TR-7 45-83-M00550_TR-4-M03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05:33:03</t>
        </is>
      </c>
      <c>
        <is>
          <t>08.07.2020 06:37:00</t>
        </is>
      </c>
      <c>
        <v>1.065833333</v>
      </c>
      <c>
        <v>1</v>
      </c>
      <c>
        <v>58</v>
      </c>
      <c>
        <v>110</v>
      </c>
      <c>
        <v>1</v>
      </c>
      <c>
        <v>1.065833</v>
      </c>
      <c>
        <v>61.818333</v>
      </c>
      <c>
        <v>117.241667</v>
      </c>
      <c>
        <v>1.065833</v>
      </c>
    </row>
    <row>
      <c>
        <is>
          <t>1373375</t>
        </is>
      </c>
      <c>
        <v>1</v>
      </c>
      <c>
        <is>
          <t>MANİSA</t>
        </is>
      </c>
      <c>
        <v>TURGUTLU</v>
      </c>
      <c>
        <is>
          <t>URGANLI TR-7 45-83-M00550_TR-4-M03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15:06:18</t>
        </is>
      </c>
      <c>
        <is>
          <t>03.07.2020 17:14:21</t>
        </is>
      </c>
      <c>
        <v>2.134166666</v>
      </c>
      <c>
        <v>1</v>
      </c>
      <c>
        <v>58</v>
      </c>
      <c>
        <v>110</v>
      </c>
      <c>
        <v>1</v>
      </c>
      <c>
        <v>2.134167</v>
      </c>
      <c>
        <v>123.781667</v>
      </c>
      <c>
        <v>234.758333</v>
      </c>
      <c>
        <v>2.134167</v>
      </c>
    </row>
    <row>
      <c>
        <is>
          <t>1375064</t>
        </is>
      </c>
      <c>
        <v>1</v>
      </c>
      <c>
        <is>
          <t>MANİSA</t>
        </is>
      </c>
      <c>
        <v>SOMA</v>
      </c>
      <c>
        <is>
          <t>SOMA TR-21/2 45-82-M00116_945524479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18:51:07</t>
        </is>
      </c>
      <c>
        <is>
          <t>05.07.2020 19:53:13</t>
        </is>
      </c>
      <c>
        <v>1.035</v>
      </c>
      <c>
        <v>0</v>
      </c>
      <c>
        <v>2</v>
      </c>
      <c>
        <v>0</v>
      </c>
      <c>
        <v>0</v>
      </c>
      <c>
        <v>0</v>
      </c>
      <c>
        <v>2.07</v>
      </c>
      <c>
        <v>0</v>
      </c>
      <c>
        <v>0</v>
      </c>
    </row>
    <row>
      <c>
        <is>
          <t>1372255</t>
        </is>
      </c>
      <c>
        <v>1</v>
      </c>
      <c>
        <is>
          <t>MANİSA</t>
        </is>
      </c>
      <c>
        <v>TURGUTLU</v>
      </c>
      <c>
        <is>
          <t>URGANLI TR-7 45-83-M00550_TR-4-M03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09:34:07</t>
        </is>
      </c>
      <c>
        <is>
          <t>02.07.2020 11:15:48</t>
        </is>
      </c>
      <c>
        <v>1.694722222</v>
      </c>
      <c>
        <v>1</v>
      </c>
      <c>
        <v>58</v>
      </c>
      <c>
        <v>110</v>
      </c>
      <c>
        <v>1</v>
      </c>
      <c>
        <v>1.694722</v>
      </c>
      <c>
        <v>98.293889</v>
      </c>
      <c>
        <v>186.419444</v>
      </c>
      <c>
        <v>1.694722</v>
      </c>
    </row>
    <row>
      <c>
        <is>
          <t>1480266</t>
        </is>
      </c>
      <c>
        <v>1</v>
      </c>
      <c>
        <is>
          <t>MANİSA</t>
        </is>
      </c>
      <c>
        <v>TURGUTLU</v>
      </c>
      <c>
        <is>
          <t>URGANLI TR-4 45-83-M00554_MERA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06:40:22</t>
        </is>
      </c>
      <c>
        <is>
          <t>30.07.2020 08:59:23</t>
        </is>
      </c>
      <c>
        <v>2.316944444</v>
      </c>
      <c>
        <v>1</v>
      </c>
      <c>
        <v>58</v>
      </c>
      <c>
        <v>111</v>
      </c>
      <c>
        <v>1</v>
      </c>
      <c>
        <v>2.316944</v>
      </c>
      <c>
        <v>134.382778</v>
      </c>
      <c>
        <v>257.180833</v>
      </c>
      <c>
        <v>2.316944</v>
      </c>
    </row>
    <row>
      <c>
        <is>
          <t>1477655</t>
        </is>
      </c>
      <c>
        <v>1</v>
      </c>
      <c>
        <is>
          <t>İZMİR</t>
        </is>
      </c>
      <c>
        <v>DİKİLİ</v>
      </c>
      <c>
        <is>
          <t>YAYLAYURT TR-1 35-30-M00128_Ayırıcı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09:51:12</t>
        </is>
      </c>
      <c>
        <is>
          <t>26.07.2020 10:36:46</t>
        </is>
      </c>
      <c>
        <v>0.759444444</v>
      </c>
      <c>
        <v>0</v>
      </c>
      <c>
        <v>38</v>
      </c>
      <c>
        <v>1</v>
      </c>
      <c>
        <v>1</v>
      </c>
      <c>
        <v>0</v>
      </c>
      <c>
        <v>28.858889</v>
      </c>
      <c>
        <v>0.759444</v>
      </c>
      <c>
        <v>0.759444</v>
      </c>
    </row>
    <row>
      <c>
        <is>
          <t>1397864</t>
        </is>
      </c>
      <c>
        <v>1</v>
      </c>
      <c>
        <is>
          <t>MANİSA</t>
        </is>
      </c>
      <c>
        <v>SOMA</v>
      </c>
      <c>
        <is>
          <t>SOMA TR-27 45-82-M00027_TR-27/2 M02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18:47:26</t>
        </is>
      </c>
      <c>
        <is>
          <t>08.07.2020 20:15:17</t>
        </is>
      </c>
      <c>
        <v>1.464166666</v>
      </c>
      <c>
        <v>3</v>
      </c>
      <c>
        <v>1116</v>
      </c>
      <c>
        <v>0</v>
      </c>
      <c>
        <v>0</v>
      </c>
      <c>
        <v>4.3925</v>
      </c>
      <c>
        <v>1634.009999</v>
      </c>
      <c>
        <v>0</v>
      </c>
      <c>
        <v>0</v>
      </c>
    </row>
    <row>
      <c>
        <is>
          <t>1386673</t>
        </is>
      </c>
      <c>
        <v>1</v>
      </c>
      <c>
        <is>
          <t>İZMİR</t>
        </is>
      </c>
      <c>
        <v>KONAK</v>
      </c>
      <c>
        <is>
          <t>K-2007 35-01-K02007_35-01-K02007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12:08:57</t>
        </is>
      </c>
      <c>
        <is>
          <t>07.07.2020 12:37:28</t>
        </is>
      </c>
      <c>
        <v>0.475277777</v>
      </c>
      <c>
        <v>1</v>
      </c>
      <c>
        <v>842</v>
      </c>
      <c>
        <v>0</v>
      </c>
      <c>
        <v>0</v>
      </c>
      <c>
        <v>0.475278</v>
      </c>
      <c>
        <v>400.183888</v>
      </c>
      <c>
        <v>0</v>
      </c>
      <c>
        <v>0</v>
      </c>
    </row>
    <row>
      <c>
        <is>
          <t>1423305</t>
        </is>
      </c>
      <c>
        <v>1</v>
      </c>
      <c>
        <is>
          <t>MANİSA</t>
        </is>
      </c>
      <c>
        <v>SALİHLİ</v>
      </c>
      <c>
        <is>
          <t>POYRAZDAMLARI TR-12 45-78-M00577_953254462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19:59:36</t>
        </is>
      </c>
      <c>
        <is>
          <t>17.07.2020 20:43:00</t>
        </is>
      </c>
      <c>
        <v>0.723333333</v>
      </c>
      <c>
        <v>0</v>
      </c>
      <c>
        <v>1</v>
      </c>
      <c>
        <v>0</v>
      </c>
      <c>
        <v>0</v>
      </c>
      <c>
        <v>0</v>
      </c>
      <c>
        <v>0.723333</v>
      </c>
      <c>
        <v>0</v>
      </c>
      <c>
        <v>0</v>
      </c>
    </row>
    <row>
      <c>
        <is>
          <t>1371514</t>
        </is>
      </c>
      <c>
        <v>1</v>
      </c>
      <c>
        <is>
          <t>MANİSA</t>
        </is>
      </c>
      <c>
        <v>SARUHANLI</v>
      </c>
      <c>
        <is>
          <t>SARUHANLI TR-15 45-80-M00015_SARUHANLI TR-16-M04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07:53:02</t>
        </is>
      </c>
      <c>
        <is>
          <t>01.07.2020 08:06:00</t>
        </is>
      </c>
      <c>
        <v>0.216111111</v>
      </c>
      <c>
        <v>9</v>
      </c>
      <c>
        <v>1597</v>
      </c>
      <c>
        <v>1</v>
      </c>
      <c>
        <v>3</v>
      </c>
      <c>
        <v>1.945</v>
      </c>
      <c>
        <v>345.129444</v>
      </c>
      <c>
        <v>0.216111</v>
      </c>
      <c>
        <v>0.648333</v>
      </c>
    </row>
    <row>
      <c>
        <is>
          <t>1399789</t>
        </is>
      </c>
      <c>
        <v>1</v>
      </c>
      <c>
        <is>
          <t>MANİSA</t>
        </is>
      </c>
      <c>
        <v>SALİHLİ</v>
      </c>
      <c>
        <is>
          <t>POYRAZDAMLARI TR-10 45-78-M00575_49221493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14:36:31</t>
        </is>
      </c>
      <c>
        <is>
          <t>11.07.2020 16:02:13</t>
        </is>
      </c>
      <c>
        <v>1.428333333</v>
      </c>
      <c>
        <v>0</v>
      </c>
      <c>
        <v>21</v>
      </c>
      <c>
        <v>0</v>
      </c>
      <c>
        <v>0</v>
      </c>
      <c>
        <v>0</v>
      </c>
      <c>
        <v>29.995</v>
      </c>
      <c>
        <v>0</v>
      </c>
      <c>
        <v>0</v>
      </c>
    </row>
    <row>
      <c>
        <is>
          <t>1480075</t>
        </is>
      </c>
      <c>
        <v>1</v>
      </c>
      <c>
        <is>
          <t>MANİSA</t>
        </is>
      </c>
      <c>
        <v>SALİHLİ</v>
      </c>
      <c>
        <is>
          <t>POYRAZDAMLARI TR-10 45-78-M00575_49221493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18:15:57</t>
        </is>
      </c>
      <c>
        <is>
          <t>29.07.2020 21:04:52</t>
        </is>
      </c>
      <c>
        <v>2.815277777</v>
      </c>
      <c>
        <v>0</v>
      </c>
      <c>
        <v>21</v>
      </c>
      <c>
        <v>0</v>
      </c>
      <c>
        <v>0</v>
      </c>
      <c>
        <v>0</v>
      </c>
      <c>
        <v>59.120833</v>
      </c>
      <c>
        <v>0</v>
      </c>
      <c>
        <v>0</v>
      </c>
    </row>
    <row>
      <c>
        <is>
          <t>1479176</t>
        </is>
      </c>
      <c>
        <v>1</v>
      </c>
      <c>
        <is>
          <t>MANİSA</t>
        </is>
      </c>
      <c>
        <v>SALİHLİ</v>
      </c>
      <c>
        <is>
          <t>POYRAZDAMLARI TR-11 45-78-M00576_953254558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17:30:13</t>
        </is>
      </c>
      <c>
        <is>
          <t>28.07.2020 19:08:16</t>
        </is>
      </c>
      <c>
        <v>1.634166666</v>
      </c>
      <c>
        <v>0</v>
      </c>
      <c>
        <v>1</v>
      </c>
      <c>
        <v>0</v>
      </c>
      <c>
        <v>0</v>
      </c>
      <c>
        <v>0</v>
      </c>
      <c>
        <v>1.634167</v>
      </c>
      <c>
        <v>0</v>
      </c>
      <c>
        <v>0</v>
      </c>
    </row>
    <row>
      <c>
        <is>
          <t>1397129</t>
        </is>
      </c>
      <c>
        <v>1</v>
      </c>
      <c>
        <is>
          <t>MANİSA</t>
        </is>
      </c>
      <c>
        <v>SARIGÖL</v>
      </c>
      <c>
        <is>
          <t>SARIGÖL TR-29 45-79-M00029_TR-34-35-36-33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22:46:06</t>
        </is>
      </c>
      <c>
        <is>
          <t>07.07.2020 23:54:43</t>
        </is>
      </c>
      <c>
        <v>1.143611111</v>
      </c>
      <c>
        <v>6</v>
      </c>
      <c>
        <v>84</v>
      </c>
      <c>
        <v>3</v>
      </c>
      <c>
        <v>24</v>
      </c>
      <c>
        <v>6.861667</v>
      </c>
      <c>
        <v>96.063333</v>
      </c>
      <c>
        <v>3.430833</v>
      </c>
      <c>
        <v>27.446667</v>
      </c>
    </row>
    <row>
      <c>
        <is>
          <t>1478252</t>
        </is>
      </c>
      <c>
        <v>1</v>
      </c>
      <c>
        <is>
          <t>İZMİR</t>
        </is>
      </c>
      <c>
        <v>ALİAĞA</v>
      </c>
      <c>
        <is>
          <t>ALOSBİ TM 35-17-A00006_ALİAĞA RES-M06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14:41:24</t>
        </is>
      </c>
      <c>
        <is>
          <t>27.07.2020 15:02:28</t>
        </is>
      </c>
      <c>
        <v>0.351111111</v>
      </c>
      <c>
        <v>0</v>
      </c>
      <c>
        <v>0</v>
      </c>
      <c>
        <v>23</v>
      </c>
      <c>
        <v>795</v>
      </c>
      <c>
        <v>0</v>
      </c>
      <c>
        <v>0</v>
      </c>
      <c>
        <v>8.075556</v>
      </c>
      <c>
        <v>279.133333</v>
      </c>
    </row>
    <row>
      <c>
        <is>
          <t>1480835</t>
        </is>
      </c>
      <c>
        <v>1</v>
      </c>
      <c>
        <is>
          <t>MANİSA</t>
        </is>
      </c>
      <c>
        <v>TURGUTLU</v>
      </c>
      <c>
        <is>
          <t>TR-2/24 45-83-L00024_45-83-L00024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22:23:28</t>
        </is>
      </c>
      <c>
        <is>
          <t>30.07.2020 22:47:11</t>
        </is>
      </c>
      <c>
        <v>0.395277777</v>
      </c>
      <c>
        <v>2</v>
      </c>
      <c>
        <v>564</v>
      </c>
      <c>
        <v>0</v>
      </c>
      <c>
        <v>0</v>
      </c>
      <c>
        <v>0.790556</v>
      </c>
      <c>
        <v>222.936666</v>
      </c>
      <c>
        <v>0</v>
      </c>
      <c>
        <v>0</v>
      </c>
    </row>
    <row>
      <c>
        <is>
          <t>1373966</t>
        </is>
      </c>
      <c>
        <v>1</v>
      </c>
      <c>
        <is>
          <t>MANİSA</t>
        </is>
      </c>
      <c>
        <v>SARUHANLI</v>
      </c>
      <c>
        <is>
          <t>SARUHANLI TR-15 45-80-M00015_SARUHANLI TR-16-M04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10:14:53</t>
        </is>
      </c>
      <c>
        <is>
          <t>04.07.2020 11:03:38</t>
        </is>
      </c>
      <c>
        <v>0.8125</v>
      </c>
      <c>
        <v>9</v>
      </c>
      <c>
        <v>1597</v>
      </c>
      <c>
        <v>1</v>
      </c>
      <c>
        <v>3</v>
      </c>
      <c>
        <v>7.3125</v>
      </c>
      <c>
        <v>1297.5625</v>
      </c>
      <c>
        <v>0.8125</v>
      </c>
      <c>
        <v>2.4375</v>
      </c>
    </row>
    <row>
      <c>
        <is>
          <t>1477287</t>
        </is>
      </c>
      <c>
        <v>1</v>
      </c>
      <c>
        <is>
          <t>MANİSA</t>
        </is>
      </c>
      <c>
        <v>ALAŞEHİR</v>
      </c>
      <c>
        <is>
          <t>ALAŞEHİR PTT TRAFO 45-73-M00040_945671248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13:16:00</t>
        </is>
      </c>
      <c>
        <is>
          <t>25.07.2020 13:49:22</t>
        </is>
      </c>
      <c>
        <v>0.556111111</v>
      </c>
      <c>
        <v>0</v>
      </c>
      <c>
        <v>3</v>
      </c>
      <c>
        <v>0</v>
      </c>
      <c>
        <v>0</v>
      </c>
      <c>
        <v>0</v>
      </c>
      <c>
        <v>1.668333</v>
      </c>
      <c>
        <v>0</v>
      </c>
      <c>
        <v>0</v>
      </c>
    </row>
    <row>
      <c>
        <is>
          <t>1385433</t>
        </is>
      </c>
      <c>
        <v>1</v>
      </c>
      <c>
        <is>
          <t>MANİSA</t>
        </is>
      </c>
      <c>
        <v>TURGUTLU</v>
      </c>
      <c>
        <is>
          <t>URGANLI TR-4 45-83-M00554_MERA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07:06:05</t>
        </is>
      </c>
      <c>
        <is>
          <t>06.07.2020 08:00:31</t>
        </is>
      </c>
      <c>
        <v>0.907222222</v>
      </c>
      <c>
        <v>1</v>
      </c>
      <c>
        <v>58</v>
      </c>
      <c>
        <v>110</v>
      </c>
      <c>
        <v>1</v>
      </c>
      <c>
        <v>0.907222</v>
      </c>
      <c>
        <v>52.618889</v>
      </c>
      <c>
        <v>99.794444</v>
      </c>
      <c>
        <v>0.907222</v>
      </c>
    </row>
    <row>
      <c>
        <is>
          <t>1422708</t>
        </is>
      </c>
      <c>
        <v>1</v>
      </c>
      <c>
        <is>
          <t>MANİSA</t>
        </is>
      </c>
      <c>
        <v>TURGUTLU</v>
      </c>
      <c>
        <is>
          <t>URGANLI TR-1 KÖK 45-83-M00129_48025231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20:00:13</t>
        </is>
      </c>
      <c>
        <is>
          <t>16.07.2020 21:33:01</t>
        </is>
      </c>
      <c>
        <v>1.546666666</v>
      </c>
      <c>
        <v>0</v>
      </c>
      <c>
        <v>3</v>
      </c>
      <c>
        <v>0</v>
      </c>
      <c>
        <v>0</v>
      </c>
      <c>
        <v>0</v>
      </c>
      <c>
        <v>4.64</v>
      </c>
      <c>
        <v>0</v>
      </c>
      <c>
        <v>0</v>
      </c>
    </row>
    <row>
      <c>
        <is>
          <t>1374124</t>
        </is>
      </c>
      <c>
        <v>1</v>
      </c>
      <c>
        <is>
          <t>MANİSA</t>
        </is>
      </c>
      <c>
        <v>ALAŞEHİR</v>
      </c>
      <c>
        <is>
          <t>DM02/TR17 45-73-M00018_945675006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14:06:00</t>
        </is>
      </c>
      <c>
        <is>
          <t>04.07.2020 21:54:47</t>
        </is>
      </c>
      <c>
        <v>7.813055555</v>
      </c>
      <c>
        <v>0</v>
      </c>
      <c>
        <v>1</v>
      </c>
      <c>
        <v>0</v>
      </c>
      <c>
        <v>0</v>
      </c>
      <c>
        <v>0</v>
      </c>
      <c>
        <v>7.813056</v>
      </c>
      <c>
        <v>0</v>
      </c>
      <c>
        <v>0</v>
      </c>
    </row>
    <row>
      <c>
        <is>
          <t>1480536</t>
        </is>
      </c>
      <c>
        <v>1</v>
      </c>
      <c>
        <is>
          <t>MANİSA</t>
        </is>
      </c>
      <c>
        <v>SARUHANLI</v>
      </c>
      <c>
        <is>
          <t>ADİLOBA TR-3 45-80-M00158_45-80-M00158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15:24:15</t>
        </is>
      </c>
      <c>
        <is>
          <t>30.07.2020 15:42:49</t>
        </is>
      </c>
      <c>
        <v>0.309444444</v>
      </c>
      <c>
        <v>0</v>
      </c>
      <c>
        <v>0</v>
      </c>
      <c>
        <v>1</v>
      </c>
      <c>
        <v>104</v>
      </c>
      <c>
        <v>0</v>
      </c>
      <c>
        <v>0</v>
      </c>
      <c>
        <v>0.309444</v>
      </c>
      <c>
        <v>32.182222</v>
      </c>
    </row>
    <row>
      <c>
        <is>
          <t>1372550</t>
        </is>
      </c>
      <c>
        <v>1</v>
      </c>
      <c>
        <is>
          <t>MANİSA</t>
        </is>
      </c>
      <c>
        <v>TURGUTLU</v>
      </c>
      <c>
        <is>
          <t>TR-2/100 45-83-L00100_48124556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15:54:32</t>
        </is>
      </c>
      <c>
        <is>
          <t>02.07.2020 18:20:01</t>
        </is>
      </c>
      <c>
        <v>2.424722222</v>
      </c>
      <c>
        <v>0</v>
      </c>
      <c>
        <v>39</v>
      </c>
      <c>
        <v>0</v>
      </c>
      <c>
        <v>0</v>
      </c>
      <c>
        <v>0</v>
      </c>
      <c>
        <v>94.564167</v>
      </c>
      <c>
        <v>0</v>
      </c>
      <c>
        <v>0</v>
      </c>
    </row>
    <row>
      <c>
        <is>
          <t>1480596</t>
        </is>
      </c>
      <c>
        <v>1</v>
      </c>
      <c>
        <is>
          <t>MANİSA</t>
        </is>
      </c>
      <c>
        <v>SARUHANLI</v>
      </c>
      <c>
        <is>
          <t>ADİLOBA TR-3 45-80-M00158_45-80-M00158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16:55:59</t>
        </is>
      </c>
      <c>
        <is>
          <t>30.07.2020 17:45:53</t>
        </is>
      </c>
      <c>
        <v>0.831666666</v>
      </c>
      <c>
        <v>0</v>
      </c>
      <c>
        <v>0</v>
      </c>
      <c>
        <v>1</v>
      </c>
      <c>
        <v>104</v>
      </c>
      <c>
        <v>0</v>
      </c>
      <c>
        <v>0</v>
      </c>
      <c>
        <v>0.831667</v>
      </c>
      <c>
        <v>86.493333</v>
      </c>
    </row>
    <row>
      <c>
        <is>
          <t>1411936</t>
        </is>
      </c>
      <c>
        <v>1</v>
      </c>
      <c>
        <is>
          <t>İZMİR</t>
        </is>
      </c>
      <c>
        <v>BUCA</v>
      </c>
      <c>
        <is>
          <t>M-2566 (YATIRIM REZERVE) 35-03-M02566_ M03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09:32:44</t>
        </is>
      </c>
      <c>
        <is>
          <t>15.07.2020 09:59:32</t>
        </is>
      </c>
      <c>
        <v>0.446666666</v>
      </c>
      <c>
        <v>2</v>
      </c>
      <c>
        <v>655</v>
      </c>
      <c>
        <v>0</v>
      </c>
      <c>
        <v>0</v>
      </c>
      <c>
        <v>0.893333</v>
      </c>
      <c>
        <v>292.566666</v>
      </c>
      <c>
        <v>0</v>
      </c>
      <c>
        <v>0</v>
      </c>
    </row>
    <row>
      <c>
        <is>
          <t>1478485</t>
        </is>
      </c>
      <c>
        <v>1</v>
      </c>
      <c>
        <is>
          <t>MANİSA</t>
        </is>
      </c>
      <c>
        <v>SALİHLİ</v>
      </c>
      <c>
        <is>
          <t>AKÇAKÖY TR-1 45-78-M00884_49184649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21:27:27</t>
        </is>
      </c>
      <c>
        <is>
          <t>27.07.2020 23:00:47</t>
        </is>
      </c>
      <c>
        <v>1.555555555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4.666667</v>
      </c>
    </row>
    <row>
      <c>
        <is>
          <t>1371748</t>
        </is>
      </c>
      <c>
        <v>1</v>
      </c>
      <c>
        <is>
          <t>İZMİR</t>
        </is>
      </c>
      <c>
        <v>MENDERES</v>
      </c>
      <c>
        <is>
          <t>AKÇAKÖY TR-1 35-22-M00288_HatBaşıAyırıcı_65472599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14:04:32</t>
        </is>
      </c>
      <c>
        <is>
          <t>01.07.2020 14:17:15</t>
        </is>
      </c>
      <c>
        <v>0.211944444</v>
      </c>
      <c>
        <v>0</v>
      </c>
      <c>
        <v>159</v>
      </c>
      <c>
        <v>2</v>
      </c>
      <c>
        <v>46</v>
      </c>
      <c>
        <v>0</v>
      </c>
      <c>
        <v>33.699167</v>
      </c>
      <c>
        <v>0.423889</v>
      </c>
      <c>
        <v>9.749444</v>
      </c>
    </row>
    <row>
      <c>
        <is>
          <t>1399198</t>
        </is>
      </c>
      <c>
        <v>1</v>
      </c>
      <c>
        <is>
          <t>MANİSA</t>
        </is>
      </c>
      <c>
        <v>AHMETLİ</v>
      </c>
      <c>
        <is>
          <t>AHMETLİ TR-9 45-84-L00009_955178691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15:29:37</t>
        </is>
      </c>
      <c>
        <is>
          <t>10.07.2020 16:19:32</t>
        </is>
      </c>
      <c>
        <v>0.831944444</v>
      </c>
      <c>
        <v>0</v>
      </c>
      <c>
        <v>2</v>
      </c>
      <c>
        <v>0</v>
      </c>
      <c>
        <v>0</v>
      </c>
      <c>
        <v>0</v>
      </c>
      <c>
        <v>1.663889</v>
      </c>
      <c>
        <v>0</v>
      </c>
      <c>
        <v>0</v>
      </c>
    </row>
    <row>
      <c>
        <is>
          <t>1424974</t>
        </is>
      </c>
      <c>
        <v>1</v>
      </c>
      <c>
        <is>
          <t>İZMİR</t>
        </is>
      </c>
      <c>
        <v>TİRE</v>
      </c>
      <c>
        <is>
          <t>AYHAN BEZİRGENOGLU SULAMA GRUBU 35-29-L00346_B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08:50:54</t>
        </is>
      </c>
      <c>
        <is>
          <t>21.07.2020 10:12:49</t>
        </is>
      </c>
      <c>
        <v>1.365277777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1.365278</v>
      </c>
    </row>
    <row>
      <c>
        <is>
          <t>1386022</t>
        </is>
      </c>
      <c>
        <v>1</v>
      </c>
      <c>
        <is>
          <t>İZMİR</t>
        </is>
      </c>
      <c>
        <v>NARLIDERE</v>
      </c>
      <c>
        <is>
          <t>K-462 35-07-K00462_TRAFO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18:59:03</t>
        </is>
      </c>
      <c>
        <is>
          <t>06.07.2020 20:19:53</t>
        </is>
      </c>
      <c>
        <v>1.347222222</v>
      </c>
      <c>
        <v>1</v>
      </c>
      <c>
        <v>173</v>
      </c>
      <c>
        <v>0</v>
      </c>
      <c>
        <v>0</v>
      </c>
      <c>
        <v>1.347222</v>
      </c>
      <c>
        <v>233.069444</v>
      </c>
      <c>
        <v>0</v>
      </c>
      <c>
        <v>0</v>
      </c>
    </row>
    <row>
      <c>
        <is>
          <t>1386102</t>
        </is>
      </c>
      <c>
        <v>1</v>
      </c>
      <c>
        <is>
          <t>İZMİR</t>
        </is>
      </c>
      <c>
        <v>NARLIDERE</v>
      </c>
      <c>
        <is>
          <t>K-4262 35-07-K04262_K-2619-K02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20:44:00</t>
        </is>
      </c>
      <c>
        <is>
          <t>06.07.2020 20:56:57</t>
        </is>
      </c>
      <c>
        <v>0.215833333</v>
      </c>
      <c>
        <v>4</v>
      </c>
      <c>
        <v>403</v>
      </c>
      <c>
        <v>0</v>
      </c>
      <c>
        <v>0</v>
      </c>
      <c>
        <v>0.863333</v>
      </c>
      <c>
        <v>86.980833</v>
      </c>
      <c>
        <v>0</v>
      </c>
      <c>
        <v>0</v>
      </c>
    </row>
    <row>
      <c>
        <is>
          <t>1397302</t>
        </is>
      </c>
      <c>
        <v>1</v>
      </c>
      <c>
        <is>
          <t>MANİSA</t>
        </is>
      </c>
      <c>
        <v>ŞEHZADELER</v>
      </c>
      <c>
        <is>
          <t>SELİMŞAHLAR TR-2 45-71-M00137_TOKİ-M03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06:15:03</t>
        </is>
      </c>
      <c>
        <is>
          <t>08.07.2020 06:46:00</t>
        </is>
      </c>
      <c>
        <v>0.515833333</v>
      </c>
      <c>
        <v>0</v>
      </c>
      <c>
        <v>0</v>
      </c>
      <c>
        <v>158</v>
      </c>
      <c>
        <v>589</v>
      </c>
      <c>
        <v>0</v>
      </c>
      <c>
        <v>0</v>
      </c>
      <c>
        <v>81.501667</v>
      </c>
      <c>
        <v>303.825833</v>
      </c>
    </row>
    <row>
      <c>
        <is>
          <t>1371683</t>
        </is>
      </c>
      <c>
        <v>1</v>
      </c>
      <c>
        <is>
          <t>MANİSA</t>
        </is>
      </c>
      <c>
        <v>ŞEHZADELER</v>
      </c>
      <c>
        <is>
          <t>SELİMŞAHLAR TR-2 45-71-M00137_TR-4-M02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11:33:32</t>
        </is>
      </c>
      <c>
        <is>
          <t>01.07.2020 13:33:59</t>
        </is>
      </c>
      <c>
        <v>2.0075</v>
      </c>
      <c>
        <v>7</v>
      </c>
      <c>
        <v>342</v>
      </c>
      <c>
        <v>0</v>
      </c>
      <c>
        <v>0</v>
      </c>
      <c>
        <v>14.0525</v>
      </c>
      <c>
        <v>686.565</v>
      </c>
      <c>
        <v>0</v>
      </c>
      <c>
        <v>0</v>
      </c>
    </row>
    <row>
      <c>
        <is>
          <t>1371931</t>
        </is>
      </c>
      <c>
        <v>1</v>
      </c>
      <c>
        <is>
          <t>MANİSA</t>
        </is>
      </c>
      <c>
        <v>ŞEHZADELER</v>
      </c>
      <c>
        <is>
          <t>SELİMŞAHLAR TR-2 45-71-M00137_TOKİ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18:30:46</t>
        </is>
      </c>
      <c>
        <is>
          <t>01.07.2020 20:05:00</t>
        </is>
      </c>
      <c>
        <v>1.570555555</v>
      </c>
      <c>
        <v>0</v>
      </c>
      <c>
        <v>0</v>
      </c>
      <c>
        <v>158</v>
      </c>
      <c>
        <v>589</v>
      </c>
      <c>
        <v>0</v>
      </c>
      <c>
        <v>0</v>
      </c>
      <c>
        <v>248.147778</v>
      </c>
      <c>
        <v>925.057222</v>
      </c>
    </row>
    <row>
      <c>
        <is>
          <t>1455430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22.07.2020 05:56:07</t>
        </is>
      </c>
      <c>
        <is>
          <t>22.07.2020 05:57:18</t>
        </is>
      </c>
      <c>
        <v>0.019722222</v>
      </c>
      <c>
        <v>0</v>
      </c>
      <c>
        <v>0</v>
      </c>
      <c>
        <v>130</v>
      </c>
      <c>
        <v>579</v>
      </c>
      <c>
        <v>0</v>
      </c>
      <c>
        <v>0</v>
      </c>
      <c>
        <v>2.563889</v>
      </c>
      <c>
        <v>11.419167</v>
      </c>
    </row>
    <row>
      <c>
        <is>
          <t>1424965</t>
        </is>
      </c>
      <c>
        <v>1</v>
      </c>
      <c>
        <is>
          <t>MANİSA</t>
        </is>
      </c>
      <c>
        <v>ŞEHZADELER</v>
      </c>
      <c>
        <is>
          <t>BEYDERE KÖK 45-71-M00128_ESKİ KARAAĞAÇLI-M07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08:03:06</t>
        </is>
      </c>
      <c>
        <is>
          <t>21.07.2020 08:43:00</t>
        </is>
      </c>
      <c>
        <v>0.665</v>
      </c>
      <c>
        <v>4</v>
      </c>
      <c>
        <v>0</v>
      </c>
      <c>
        <v>91</v>
      </c>
      <c>
        <v>143</v>
      </c>
      <c>
        <v>2.66</v>
      </c>
      <c>
        <v>0</v>
      </c>
      <c>
        <v>60.515</v>
      </c>
      <c>
        <v>95.095</v>
      </c>
    </row>
    <row>
      <c>
        <is>
          <t>1411880</t>
        </is>
      </c>
      <c>
        <v>1</v>
      </c>
      <c>
        <is>
          <t>MANİSA</t>
        </is>
      </c>
      <c>
        <v>ŞEHZADELER</v>
      </c>
      <c>
        <is>
          <t>BEYDERE KÖK 45-71-M00128_ESKİ KARAAĞAÇLI-M07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06:38:31</t>
        </is>
      </c>
      <c>
        <is>
          <t>15.07.2020 06:47:33</t>
        </is>
      </c>
      <c>
        <v>0.150555555</v>
      </c>
      <c>
        <v>4</v>
      </c>
      <c>
        <v>0</v>
      </c>
      <c>
        <v>92</v>
      </c>
      <c>
        <v>143</v>
      </c>
      <c>
        <v>0.602222</v>
      </c>
      <c>
        <v>0</v>
      </c>
      <c>
        <v>13.851111</v>
      </c>
      <c>
        <v>21.529444</v>
      </c>
    </row>
    <row>
      <c>
        <is>
          <t>1411868</t>
        </is>
      </c>
      <c>
        <v>1</v>
      </c>
      <c>
        <is>
          <t>MANİSA</t>
        </is>
      </c>
      <c>
        <v>ŞEHZADELER</v>
      </c>
      <c>
        <is>
          <t>SELİMŞAHLAR TR-2 45-71-M00137_TOKİ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05:51:16</t>
        </is>
      </c>
      <c>
        <is>
          <t>15.07.2020 08:19:51</t>
        </is>
      </c>
      <c>
        <v>2.476388888</v>
      </c>
      <c>
        <v>0</v>
      </c>
      <c>
        <v>0</v>
      </c>
      <c>
        <v>158</v>
      </c>
      <c>
        <v>589</v>
      </c>
      <c>
        <v>0</v>
      </c>
      <c>
        <v>0</v>
      </c>
      <c>
        <v>391.269444</v>
      </c>
      <c>
        <v>1458.593055</v>
      </c>
    </row>
    <row>
      <c>
        <is>
          <t>1479838</t>
        </is>
      </c>
      <c>
        <v>1</v>
      </c>
      <c>
        <is>
          <t>MANİSA</t>
        </is>
      </c>
      <c>
        <v>ŞEHZADELER</v>
      </c>
      <c>
        <is>
          <t>BEYDERE KÖK 45-71-M00128_SARUHANLI-M04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13:56:55</t>
        </is>
      </c>
      <c>
        <is>
          <t>29.07.2020 14:24:00</t>
        </is>
      </c>
      <c>
        <v>0.451388888</v>
      </c>
      <c>
        <v>20</v>
      </c>
      <c>
        <v>697</v>
      </c>
      <c>
        <v>462</v>
      </c>
      <c>
        <v>643</v>
      </c>
      <c>
        <v>9.027778</v>
      </c>
      <c>
        <v>314.618055</v>
      </c>
      <c>
        <v>208.541666</v>
      </c>
      <c>
        <v>290.243055</v>
      </c>
    </row>
    <row>
      <c>
        <is>
          <t>1477716</t>
        </is>
      </c>
      <c>
        <v>1</v>
      </c>
      <c>
        <is>
          <t>MANİSA</t>
        </is>
      </c>
      <c>
        <v>ŞEHZADELER</v>
      </c>
      <c>
        <is>
          <t>SELİMŞAHLAR TR-2 45-71-M00137_TR-4-M02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11:49:42</t>
        </is>
      </c>
      <c>
        <is>
          <t>26.07.2020 16:08:34</t>
        </is>
      </c>
      <c>
        <v>4.314444444</v>
      </c>
      <c>
        <v>7</v>
      </c>
      <c>
        <v>342</v>
      </c>
      <c>
        <v>0</v>
      </c>
      <c>
        <v>0</v>
      </c>
      <c>
        <v>30.201111</v>
      </c>
      <c>
        <v>1475.54</v>
      </c>
      <c>
        <v>0</v>
      </c>
      <c>
        <v>0</v>
      </c>
    </row>
    <row>
      <c>
        <is>
          <t>1478542</t>
        </is>
      </c>
      <c>
        <v>1</v>
      </c>
      <c>
        <is>
          <t>MANİSA</t>
        </is>
      </c>
      <c>
        <v>TURGUTLU</v>
      </c>
      <c>
        <is>
          <t>AKÇAPINAR KÖK 45-83-L00131_AKÇAPINAR-L06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06:43:24</t>
        </is>
      </c>
      <c>
        <is>
          <t>28.07.2020 07:11:08</t>
        </is>
      </c>
      <c>
        <v>0.462222222</v>
      </c>
      <c>
        <v>0</v>
      </c>
      <c>
        <v>441</v>
      </c>
      <c>
        <v>23</v>
      </c>
      <c>
        <v>46</v>
      </c>
      <c>
        <v>0</v>
      </c>
      <c>
        <v>203.84</v>
      </c>
      <c>
        <v>10.631111</v>
      </c>
      <c>
        <v>21.262222</v>
      </c>
    </row>
    <row>
      <c>
        <is>
          <t>1410120</t>
        </is>
      </c>
      <c>
        <v>1</v>
      </c>
      <c>
        <is>
          <t>MANİSA</t>
        </is>
      </c>
      <c>
        <v>TURGUTLU</v>
      </c>
      <c>
        <is>
          <t>AKÇAPINAR KÖK 45-83-L00131_AKÇAPINAR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06:57:17</t>
        </is>
      </c>
      <c>
        <is>
          <t>12.07.2020 07:35:17</t>
        </is>
      </c>
      <c>
        <v>0.633333333</v>
      </c>
      <c>
        <v>0</v>
      </c>
      <c>
        <v>134</v>
      </c>
      <c>
        <v>1</v>
      </c>
      <c>
        <v>3</v>
      </c>
      <c>
        <v>0</v>
      </c>
      <c>
        <v>84.866667</v>
      </c>
      <c>
        <v>0.633333</v>
      </c>
      <c>
        <v>1.9</v>
      </c>
    </row>
    <row>
      <c>
        <is>
          <t>1399997</t>
        </is>
      </c>
      <c>
        <v>1</v>
      </c>
      <c>
        <is>
          <t>MANİSA</t>
        </is>
      </c>
      <c>
        <v>SOMA</v>
      </c>
      <c>
        <is>
          <t>CENKYERİ TR-1 45-82-M00131_CENKYERİ TR-3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20:41:06</t>
        </is>
      </c>
      <c>
        <is>
          <t>11.07.2020 21:17:36</t>
        </is>
      </c>
      <c>
        <v>0.608333333</v>
      </c>
      <c>
        <v>2</v>
      </c>
      <c>
        <v>179</v>
      </c>
      <c>
        <v>0</v>
      </c>
      <c>
        <v>7</v>
      </c>
      <c>
        <v>1.216667</v>
      </c>
      <c>
        <v>108.891667</v>
      </c>
      <c>
        <v>0</v>
      </c>
      <c>
        <v>4.258333</v>
      </c>
    </row>
    <row>
      <c>
        <is>
          <t>1397761</t>
        </is>
      </c>
      <c>
        <v>1</v>
      </c>
      <c>
        <is>
          <t>MANİSA</t>
        </is>
      </c>
      <c>
        <v>SOMA</v>
      </c>
      <c>
        <is>
          <t>CENKYERİ TR-2 45-82-M00257_945533315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16:30:57</t>
        </is>
      </c>
      <c>
        <is>
          <t>08.07.2020 18:03:21</t>
        </is>
      </c>
      <c>
        <v>1.54</v>
      </c>
      <c>
        <v>0</v>
      </c>
      <c>
        <v>2</v>
      </c>
      <c>
        <v>0</v>
      </c>
      <c>
        <v>0</v>
      </c>
      <c>
        <v>0</v>
      </c>
      <c>
        <v>3.08</v>
      </c>
      <c>
        <v>0</v>
      </c>
      <c>
        <v>0</v>
      </c>
    </row>
    <row>
      <c>
        <is>
          <t>1385839</t>
        </is>
      </c>
      <c>
        <v>1</v>
      </c>
      <c>
        <is>
          <t>İZMİR</t>
        </is>
      </c>
      <c>
        <v>BERGAMA</v>
      </c>
      <c>
        <is>
          <t>GÖÇBEYLİ TR-3 35-16-M00018_953327305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15:14:26</t>
        </is>
      </c>
      <c>
        <is>
          <t>06.07.2020 17:42:41</t>
        </is>
      </c>
      <c>
        <v>2.470833333</v>
      </c>
      <c>
        <v>0</v>
      </c>
      <c>
        <v>1</v>
      </c>
      <c>
        <v>0</v>
      </c>
      <c>
        <v>0</v>
      </c>
      <c>
        <v>0</v>
      </c>
      <c>
        <v>2.470833</v>
      </c>
      <c>
        <v>0</v>
      </c>
      <c>
        <v>0</v>
      </c>
    </row>
    <row>
      <c>
        <is>
          <t>1399168</t>
        </is>
      </c>
      <c>
        <v>1</v>
      </c>
      <c>
        <is>
          <t>İZMİR</t>
        </is>
      </c>
      <c>
        <v>BERGAMA</v>
      </c>
      <c>
        <is>
          <t>GÖÇBEYLİ TR-3 35-16-M00018_47430069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14:32:29</t>
        </is>
      </c>
      <c>
        <is>
          <t>10.07.2020 17:46:56</t>
        </is>
      </c>
      <c>
        <v>3.240833333</v>
      </c>
      <c>
        <v>0</v>
      </c>
      <c>
        <v>60</v>
      </c>
      <c>
        <v>0</v>
      </c>
      <c>
        <v>0</v>
      </c>
      <c>
        <v>0</v>
      </c>
      <c>
        <v>194.45</v>
      </c>
      <c>
        <v>0</v>
      </c>
      <c>
        <v>0</v>
      </c>
    </row>
    <row>
      <c>
        <is>
          <t>1385542</t>
        </is>
      </c>
      <c>
        <v>1</v>
      </c>
      <c>
        <is>
          <t>MANİSA</t>
        </is>
      </c>
      <c>
        <v>TURGUTLU</v>
      </c>
      <c>
        <is>
          <t>AKÇAPINAR KÖK 45-83-L00131_ÇIKRIKÇI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09:28:56</t>
        </is>
      </c>
      <c>
        <is>
          <t>06.07.2020 10:07:00</t>
        </is>
      </c>
      <c>
        <v>0.634444444</v>
      </c>
      <c>
        <v>0</v>
      </c>
      <c>
        <v>757</v>
      </c>
      <c>
        <v>29</v>
      </c>
      <c>
        <v>30</v>
      </c>
      <c>
        <v>0</v>
      </c>
      <c>
        <v>480.274444</v>
      </c>
      <c>
        <v>18.398889</v>
      </c>
      <c>
        <v>19.033333</v>
      </c>
    </row>
    <row>
      <c>
        <is>
          <t>1385710</t>
        </is>
      </c>
      <c>
        <v>1</v>
      </c>
      <c>
        <is>
          <t>MANİSA</t>
        </is>
      </c>
      <c>
        <v>TURGUTLU</v>
      </c>
      <c>
        <is>
          <t>AKÇAPINAR KÖK 45-83-L00131_AKÇAPINAR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11:55:16</t>
        </is>
      </c>
      <c>
        <is>
          <t>06.07.2020 12:49:45</t>
        </is>
      </c>
      <c>
        <v>0.908055555</v>
      </c>
      <c>
        <v>0</v>
      </c>
      <c>
        <v>445</v>
      </c>
      <c>
        <v>23</v>
      </c>
      <c>
        <v>41</v>
      </c>
      <c>
        <v>0</v>
      </c>
      <c>
        <v>404.084722</v>
      </c>
      <c>
        <v>20.885278</v>
      </c>
      <c>
        <v>37.230278</v>
      </c>
    </row>
    <row>
      <c>
        <is>
          <t>1411117</t>
        </is>
      </c>
      <c>
        <v>1</v>
      </c>
      <c>
        <is>
          <t>İZMİR</t>
        </is>
      </c>
      <c>
        <v>BERGAMA</v>
      </c>
      <c>
        <is>
          <t>GÖÇBEYLİ TR-2 35-16-M00017_47430257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20:04:02</t>
        </is>
      </c>
      <c>
        <is>
          <t>13.07.2020 23:27:17</t>
        </is>
      </c>
      <c>
        <v>3.3875</v>
      </c>
      <c>
        <v>0</v>
      </c>
      <c>
        <v>156</v>
      </c>
      <c>
        <v>0</v>
      </c>
      <c>
        <v>2</v>
      </c>
      <c>
        <v>0</v>
      </c>
      <c>
        <v>528.45</v>
      </c>
      <c>
        <v>0</v>
      </c>
      <c>
        <v>6.775</v>
      </c>
    </row>
    <row>
      <c>
        <is>
          <t>1410597</t>
        </is>
      </c>
      <c>
        <v>1</v>
      </c>
      <c>
        <is>
          <t>MANİSA</t>
        </is>
      </c>
      <c>
        <v>TURGUTLU</v>
      </c>
      <c>
        <is>
          <t>AKÇAPINAR KÖK 45-83-L00131_AKÇAPINAR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06:43:58</t>
        </is>
      </c>
      <c>
        <is>
          <t>13.07.2020 07:23:00</t>
        </is>
      </c>
      <c>
        <v>0.650555555</v>
      </c>
      <c>
        <v>0</v>
      </c>
      <c>
        <v>441</v>
      </c>
      <c>
        <v>23</v>
      </c>
      <c>
        <v>46</v>
      </c>
      <c>
        <v>0</v>
      </c>
      <c>
        <v>286.895</v>
      </c>
      <c>
        <v>14.962778</v>
      </c>
      <c>
        <v>29.925556</v>
      </c>
    </row>
    <row>
      <c>
        <is>
          <t>1412286</t>
        </is>
      </c>
      <c>
        <v>1</v>
      </c>
      <c>
        <is>
          <t>MANİSA</t>
        </is>
      </c>
      <c>
        <v>TURGUTLU</v>
      </c>
      <c>
        <is>
          <t>AKÇAPINAR KÖK 45-83-L00131_ÇIKRIKÇI-L02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21:27:51</t>
        </is>
      </c>
      <c>
        <is>
          <t>15.07.2020 21:52:00</t>
        </is>
      </c>
      <c>
        <v>0.4025</v>
      </c>
      <c>
        <v>0</v>
      </c>
      <c>
        <v>757</v>
      </c>
      <c>
        <v>30</v>
      </c>
      <c>
        <v>32</v>
      </c>
      <c>
        <v>0</v>
      </c>
      <c>
        <v>304.6925</v>
      </c>
      <c>
        <v>12.075</v>
      </c>
      <c>
        <v>12.88</v>
      </c>
    </row>
    <row>
      <c>
        <is>
          <t>1466464</t>
        </is>
      </c>
      <c>
        <v>1</v>
      </c>
      <c>
        <is>
          <t>MANİSA</t>
        </is>
      </c>
      <c>
        <v>TURGUTLU</v>
      </c>
      <c>
        <is>
          <t>AKÇAPINAR KÖK 45-83-L00131_ÇIKRIKÇI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23:32:49</t>
        </is>
      </c>
      <c>
        <is>
          <t>24.07.2020 00:04:06</t>
        </is>
      </c>
      <c>
        <v>0.521388888</v>
      </c>
      <c>
        <v>0</v>
      </c>
      <c>
        <v>758</v>
      </c>
      <c>
        <v>30</v>
      </c>
      <c>
        <v>32</v>
      </c>
      <c>
        <v>0</v>
      </c>
      <c>
        <v>395.212777</v>
      </c>
      <c>
        <v>15.641667</v>
      </c>
      <c>
        <v>16.684444</v>
      </c>
    </row>
    <row>
      <c>
        <is>
          <t>1478561</t>
        </is>
      </c>
      <c>
        <v>1</v>
      </c>
      <c>
        <is>
          <t>MANİSA</t>
        </is>
      </c>
      <c>
        <v>TURGUTLU</v>
      </c>
      <c>
        <is>
          <t>AKÇAPINAR KÖK 45-83-L00131_AKÇAPINAR-L06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07:55:44</t>
        </is>
      </c>
      <c>
        <is>
          <t>28.07.2020 08:38:33</t>
        </is>
      </c>
      <c>
        <v>0.713611111</v>
      </c>
      <c>
        <v>0</v>
      </c>
      <c>
        <v>441</v>
      </c>
      <c>
        <v>23</v>
      </c>
      <c>
        <v>46</v>
      </c>
      <c>
        <v>0</v>
      </c>
      <c>
        <v>314.7025</v>
      </c>
      <c>
        <v>16.413056</v>
      </c>
      <c>
        <v>32.826111</v>
      </c>
    </row>
    <row>
      <c>
        <is>
          <t>1479212</t>
        </is>
      </c>
      <c>
        <v>1</v>
      </c>
      <c>
        <is>
          <t>İZMİR</t>
        </is>
      </c>
      <c>
        <v>TİRE</v>
      </c>
      <c>
        <is>
          <t>AKÇAŞEHİR KÖK 35-29-L00035_AKÇAŞEHİR-2-L07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18:39:55</t>
        </is>
      </c>
      <c>
        <is>
          <t>28.07.2020 19:03:55</t>
        </is>
      </c>
      <c>
        <v>0.4</v>
      </c>
      <c>
        <v>0</v>
      </c>
      <c>
        <v>0</v>
      </c>
      <c>
        <v>1</v>
      </c>
      <c>
        <v>55</v>
      </c>
      <c>
        <v>0</v>
      </c>
      <c>
        <v>0</v>
      </c>
      <c>
        <v>0.4</v>
      </c>
      <c>
        <v>22</v>
      </c>
    </row>
    <row>
      <c>
        <is>
          <t>1465949</t>
        </is>
      </c>
      <c>
        <v>1</v>
      </c>
      <c>
        <is>
          <t>İZMİR</t>
        </is>
      </c>
      <c>
        <v>TİRE</v>
      </c>
      <c>
        <is>
          <t>AKÇAŞEHİR KÖK 35-29-L00035_AKYURT ENH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23.07.2020 09:00:59</t>
        </is>
      </c>
      <c>
        <is>
          <t>23.07.2020 15:10:59</t>
        </is>
      </c>
      <c>
        <v>6.166666666</v>
      </c>
      <c>
        <v>0</v>
      </c>
      <c>
        <v>0</v>
      </c>
      <c>
        <v>12</v>
      </c>
      <c>
        <v>370</v>
      </c>
      <c>
        <v>0</v>
      </c>
      <c>
        <v>0</v>
      </c>
      <c>
        <v>74</v>
      </c>
      <c>
        <v>2281.666666</v>
      </c>
    </row>
    <row>
      <c>
        <is>
          <t>1398569</t>
        </is>
      </c>
      <c>
        <v>1</v>
      </c>
      <c>
        <is>
          <t>İZMİR</t>
        </is>
      </c>
      <c>
        <v>TİRE</v>
      </c>
      <c>
        <is>
          <t>AKÇAŞEHİR KÖK 35-29-L00035_AKÇAŞEHİR-2-L07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18:54:34</t>
        </is>
      </c>
      <c>
        <is>
          <t>09.07.2020 19:13:00</t>
        </is>
      </c>
      <c>
        <v>0.307222222</v>
      </c>
      <c>
        <v>0</v>
      </c>
      <c>
        <v>0</v>
      </c>
      <c>
        <v>1</v>
      </c>
      <c>
        <v>181</v>
      </c>
      <c>
        <v>0</v>
      </c>
      <c>
        <v>0</v>
      </c>
      <c>
        <v>0.307222</v>
      </c>
      <c>
        <v>55.607222</v>
      </c>
    </row>
    <row>
      <c>
        <is>
          <t>1396918</t>
        </is>
      </c>
      <c>
        <v>1</v>
      </c>
      <c>
        <is>
          <t>İZMİR</t>
        </is>
      </c>
      <c>
        <v>ÖDEMİŞ</v>
      </c>
      <c>
        <is>
          <t>ALABAŞ TR-8 35-15-L00131_Ayırıcı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17:59:54</t>
        </is>
      </c>
      <c>
        <is>
          <t>07.07.2020 21:48:06</t>
        </is>
      </c>
      <c>
        <v>3.803333333</v>
      </c>
      <c>
        <v>0</v>
      </c>
      <c>
        <v>0</v>
      </c>
      <c>
        <v>1</v>
      </c>
      <c>
        <v>32</v>
      </c>
      <c>
        <v>0</v>
      </c>
      <c>
        <v>0</v>
      </c>
      <c>
        <v>3.803333</v>
      </c>
      <c>
        <v>121.706667</v>
      </c>
    </row>
    <row>
      <c>
        <is>
          <t>1386003</t>
        </is>
      </c>
      <c>
        <v>1</v>
      </c>
      <c>
        <is>
          <t>MANİSA</t>
        </is>
      </c>
      <c>
        <v>ALAŞEHİR</v>
      </c>
      <c>
        <is>
          <t>ALAŞEHİR DM-13/1 45-73-M01121_72373764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18:38:59</t>
        </is>
      </c>
      <c>
        <is>
          <t>06.07.2020 22:04:09</t>
        </is>
      </c>
      <c>
        <v>3.419444444</v>
      </c>
      <c>
        <v>0</v>
      </c>
      <c>
        <v>32</v>
      </c>
      <c>
        <v>0</v>
      </c>
      <c>
        <v>0</v>
      </c>
      <c>
        <v>0</v>
      </c>
      <c>
        <v>109.422222</v>
      </c>
      <c>
        <v>0</v>
      </c>
      <c>
        <v>0</v>
      </c>
    </row>
    <row>
      <c>
        <is>
          <t>1398982</t>
        </is>
      </c>
      <c>
        <v>1</v>
      </c>
      <c>
        <is>
          <t>İZMİR</t>
        </is>
      </c>
      <c>
        <v>URLA</v>
      </c>
      <c>
        <is>
          <t>TR-135 35-19-L00135_956665952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10:54:04</t>
        </is>
      </c>
      <c>
        <is>
          <t>10.07.2020 13:41:40</t>
        </is>
      </c>
      <c>
        <v>2.793333333</v>
      </c>
      <c>
        <v>0</v>
      </c>
      <c>
        <v>1</v>
      </c>
      <c>
        <v>0</v>
      </c>
      <c>
        <v>0</v>
      </c>
      <c>
        <v>0</v>
      </c>
      <c>
        <v>2.793333</v>
      </c>
      <c>
        <v>0</v>
      </c>
      <c>
        <v>0</v>
      </c>
    </row>
    <row>
      <c>
        <is>
          <t>1422364</t>
        </is>
      </c>
      <c>
        <v>1</v>
      </c>
      <c>
        <is>
          <t>İZMİR</t>
        </is>
      </c>
      <c>
        <v>ÖDEMİŞ</v>
      </c>
      <c>
        <is>
          <t>OVAKENT İM 35-15-A00003_ÇATAL ARMUT-L05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08:53:41</t>
        </is>
      </c>
      <c>
        <is>
          <t>16.07.2020 11:08:00</t>
        </is>
      </c>
      <c>
        <v>2.238611111</v>
      </c>
      <c>
        <v>0</v>
      </c>
      <c>
        <v>0</v>
      </c>
      <c>
        <v>52</v>
      </c>
      <c>
        <v>5</v>
      </c>
      <c>
        <v>0</v>
      </c>
      <c>
        <v>0</v>
      </c>
      <c>
        <v>116.407778</v>
      </c>
      <c>
        <v>11.193056</v>
      </c>
    </row>
    <row>
      <c>
        <is>
          <t>1479787</t>
        </is>
      </c>
      <c>
        <v>1</v>
      </c>
      <c>
        <is>
          <t>İZMİR</t>
        </is>
      </c>
      <c>
        <v>ÖDEMİŞ</v>
      </c>
      <c>
        <is>
          <t>GERELİ KÖYÜ SADIK PİLGİR SULAMA GRB TR-13 35-15-M00318_35-15-M00318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13:41:43</t>
        </is>
      </c>
      <c>
        <is>
          <t>29.07.2020 15:38:22</t>
        </is>
      </c>
      <c>
        <v>1.944166666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23.33</v>
      </c>
    </row>
    <row>
      <c>
        <is>
          <t>1411607</t>
        </is>
      </c>
      <c>
        <v>1</v>
      </c>
      <c>
        <is>
          <t>MANİSA</t>
        </is>
      </c>
      <c>
        <v>ALAŞEHİR</v>
      </c>
      <c>
        <is>
          <t>ALAŞEHİR TR-87 45-73-M00087_945680313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16:09:32</t>
        </is>
      </c>
      <c>
        <is>
          <t>14.07.2020 17:03:33</t>
        </is>
      </c>
      <c>
        <v>0.900277777</v>
      </c>
      <c>
        <v>0</v>
      </c>
      <c>
        <v>1</v>
      </c>
      <c>
        <v>0</v>
      </c>
      <c>
        <v>0</v>
      </c>
      <c>
        <v>0</v>
      </c>
      <c>
        <v>0.900278</v>
      </c>
      <c>
        <v>0</v>
      </c>
      <c>
        <v>0</v>
      </c>
    </row>
    <row>
      <c>
        <is>
          <t>1412065</t>
        </is>
      </c>
      <c>
        <v>1</v>
      </c>
      <c>
        <is>
          <t>MANİSA</t>
        </is>
      </c>
      <c>
        <v>ALAŞEHİR</v>
      </c>
      <c>
        <is>
          <t>DM06/TR-5A 45-73-M00090_945671981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13:54:47</t>
        </is>
      </c>
      <c>
        <is>
          <t>15.07.2020 14:14:04</t>
        </is>
      </c>
      <c>
        <v>0.321388888</v>
      </c>
      <c>
        <v>0</v>
      </c>
      <c>
        <v>3</v>
      </c>
      <c>
        <v>0</v>
      </c>
      <c>
        <v>0</v>
      </c>
      <c>
        <v>0</v>
      </c>
      <c>
        <v>0.964167</v>
      </c>
      <c>
        <v>0</v>
      </c>
      <c>
        <v>0</v>
      </c>
    </row>
    <row>
      <c>
        <is>
          <t>1423084</t>
        </is>
      </c>
      <c>
        <v>1</v>
      </c>
      <c>
        <is>
          <t>İZMİR</t>
        </is>
      </c>
      <c>
        <v>KİRAZ</v>
      </c>
      <c>
        <is>
          <t>TR-15 35-31-L00015_47995439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14:05:00</t>
        </is>
      </c>
      <c>
        <is>
          <t>17.07.2020 15:59:27</t>
        </is>
      </c>
      <c>
        <v>1.9075</v>
      </c>
      <c>
        <v>0</v>
      </c>
      <c>
        <v>36</v>
      </c>
      <c>
        <v>0</v>
      </c>
      <c>
        <v>0</v>
      </c>
      <c>
        <v>0</v>
      </c>
      <c>
        <v>68.67</v>
      </c>
      <c>
        <v>0</v>
      </c>
      <c>
        <v>0</v>
      </c>
    </row>
    <row>
      <c>
        <is>
          <t>1412035</t>
        </is>
      </c>
      <c>
        <v>1</v>
      </c>
      <c>
        <is>
          <t>MANİSA</t>
        </is>
      </c>
      <c>
        <v>ALAŞEHİR</v>
      </c>
      <c>
        <is>
          <t>DM06/TR-5A 45-73-M00090_945676893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12:36:39</t>
        </is>
      </c>
      <c>
        <is>
          <t>15.07.2020 13:16:19</t>
        </is>
      </c>
      <c>
        <v>0.661111111</v>
      </c>
      <c>
        <v>0</v>
      </c>
      <c>
        <v>4</v>
      </c>
      <c>
        <v>0</v>
      </c>
      <c>
        <v>0</v>
      </c>
      <c>
        <v>0</v>
      </c>
      <c>
        <v>2.644444</v>
      </c>
      <c>
        <v>0</v>
      </c>
      <c>
        <v>0</v>
      </c>
    </row>
    <row>
      <c>
        <is>
          <t>1477094</t>
        </is>
      </c>
      <c>
        <v>1</v>
      </c>
      <c>
        <is>
          <t>İZMİR</t>
        </is>
      </c>
      <c>
        <v>KİRAZ</v>
      </c>
      <c>
        <is>
          <t>TR-16 35-31-L00016_47982153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07:10:57</t>
        </is>
      </c>
      <c>
        <is>
          <t>25.07.2020 08:48:57</t>
        </is>
      </c>
      <c>
        <v>1.633333333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39.2</v>
      </c>
    </row>
    <row>
      <c>
        <is>
          <t>1385863</t>
        </is>
      </c>
      <c>
        <v>1</v>
      </c>
      <c>
        <is>
          <t>İZMİR</t>
        </is>
      </c>
      <c>
        <v>FOÇA</v>
      </c>
      <c>
        <is>
          <t>GERENKÖY TR-2 35-23-M00148_42127506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15:47:31</t>
        </is>
      </c>
      <c>
        <is>
          <t>06.07.2020 16:44:40</t>
        </is>
      </c>
      <c>
        <v>0.9525</v>
      </c>
      <c>
        <v>0</v>
      </c>
      <c>
        <v>56</v>
      </c>
      <c>
        <v>0</v>
      </c>
      <c>
        <v>1</v>
      </c>
      <c>
        <v>0</v>
      </c>
      <c>
        <v>53.34</v>
      </c>
      <c>
        <v>0</v>
      </c>
      <c>
        <v>0.9525</v>
      </c>
    </row>
    <row>
      <c>
        <is>
          <t>1424617</t>
        </is>
      </c>
      <c>
        <v>1</v>
      </c>
      <c>
        <is>
          <t>MANİSA</t>
        </is>
      </c>
      <c>
        <v>TURGUTLU</v>
      </c>
      <c>
        <is>
          <t>URGANLI TR-10 45-83-M00548_955177633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13:03:27</t>
        </is>
      </c>
      <c>
        <is>
          <t>20.07.2020 15:45:29</t>
        </is>
      </c>
      <c>
        <v>2.700555555</v>
      </c>
      <c>
        <v>0</v>
      </c>
      <c>
        <v>1</v>
      </c>
      <c>
        <v>0</v>
      </c>
      <c>
        <v>0</v>
      </c>
      <c>
        <v>0</v>
      </c>
      <c>
        <v>2.700556</v>
      </c>
      <c>
        <v>0</v>
      </c>
      <c>
        <v>0</v>
      </c>
    </row>
    <row>
      <c>
        <is>
          <t>1373179</t>
        </is>
      </c>
      <c>
        <v>1</v>
      </c>
      <c>
        <is>
          <t>MANİSA</t>
        </is>
      </c>
      <c>
        <v>TURGUTLU</v>
      </c>
      <c>
        <is>
          <t>TR-2/34 45-83-L00034_45-83-L00034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10:57:46</t>
        </is>
      </c>
      <c>
        <is>
          <t>03.07.2020 15:28:41</t>
        </is>
      </c>
      <c>
        <v>4.515277777</v>
      </c>
      <c>
        <v>1</v>
      </c>
      <c>
        <v>63</v>
      </c>
      <c>
        <v>0</v>
      </c>
      <c>
        <v>0</v>
      </c>
      <c>
        <v>4.515278</v>
      </c>
      <c>
        <v>284.4625</v>
      </c>
      <c>
        <v>0</v>
      </c>
      <c>
        <v>0</v>
      </c>
    </row>
    <row>
      <c>
        <is>
          <t>1411258</t>
        </is>
      </c>
      <c>
        <v>1</v>
      </c>
      <c>
        <is>
          <t>MANİSA</t>
        </is>
      </c>
      <c>
        <v>DEMİRCİ</v>
      </c>
      <c>
        <is>
          <t>TR-10/A 45-74-M00013_B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08:01:00</t>
        </is>
      </c>
      <c>
        <is>
          <t>14.07.2020 08:27:03</t>
        </is>
      </c>
      <c>
        <v>0.434166666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2.170833</v>
      </c>
    </row>
    <row>
      <c>
        <is>
          <t>1478201</t>
        </is>
      </c>
      <c>
        <v>1</v>
      </c>
      <c>
        <is>
          <t>MANİSA</t>
        </is>
      </c>
      <c>
        <v>TURGUTLU</v>
      </c>
      <c>
        <is>
          <t>URGANLI TR-10 45-83-M00548_955176780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12:32:21</t>
        </is>
      </c>
      <c>
        <is>
          <t>27.07.2020 15:37:10</t>
        </is>
      </c>
      <c>
        <v>3.080277777</v>
      </c>
      <c>
        <v>0</v>
      </c>
      <c>
        <v>1</v>
      </c>
      <c>
        <v>0</v>
      </c>
      <c>
        <v>0</v>
      </c>
      <c>
        <v>0</v>
      </c>
      <c>
        <v>3.080278</v>
      </c>
      <c>
        <v>0</v>
      </c>
      <c>
        <v>0</v>
      </c>
    </row>
    <row>
      <c>
        <is>
          <t>1399962</t>
        </is>
      </c>
      <c>
        <v>1</v>
      </c>
      <c>
        <is>
          <t>MANİSA</t>
        </is>
      </c>
      <c>
        <v>SOMA</v>
      </c>
      <c>
        <is>
          <t>AVDAN TR-5 KÖK 45-82-M00130_CENKYERİ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19:54:37</t>
        </is>
      </c>
      <c>
        <is>
          <t>11.07.2020 20:26:18</t>
        </is>
      </c>
      <c>
        <v>0.528055555</v>
      </c>
      <c>
        <v>14</v>
      </c>
      <c>
        <v>1629</v>
      </c>
      <c>
        <v>25</v>
      </c>
      <c>
        <v>400</v>
      </c>
      <c>
        <v>7.392778</v>
      </c>
      <c>
        <v>860.202499</v>
      </c>
      <c>
        <v>13.201389</v>
      </c>
      <c>
        <v>211.222222</v>
      </c>
    </row>
    <row>
      <c>
        <is>
          <t>1397125</t>
        </is>
      </c>
      <c>
        <v>1</v>
      </c>
      <c>
        <is>
          <t>MANİSA</t>
        </is>
      </c>
      <c>
        <v>SARIGÖL</v>
      </c>
      <c>
        <is>
          <t>AFŞAR TR-3 YENİMAHALLE 45-79-M00346_A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00:02:58</t>
        </is>
      </c>
      <c>
        <is>
          <t>08.07.2020 02:29:51</t>
        </is>
      </c>
      <c>
        <v>2.448055555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12.240278</v>
      </c>
    </row>
    <row>
      <c>
        <is>
          <t>1386555</t>
        </is>
      </c>
      <c>
        <v>1</v>
      </c>
      <c>
        <is>
          <t>MANİSA</t>
        </is>
      </c>
      <c>
        <v>SARIGÖL</v>
      </c>
      <c>
        <is>
          <t>AFŞAR TR-3 YENİMAHALLE 45-79-M00346_A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10:08:00</t>
        </is>
      </c>
      <c>
        <is>
          <t>07.07.2020 10:39:07</t>
        </is>
      </c>
      <c>
        <v>0.518611111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2.593056</v>
      </c>
    </row>
    <row>
      <c>
        <is>
          <t>1386339</t>
        </is>
      </c>
      <c>
        <v>1</v>
      </c>
      <c>
        <is>
          <t>MANİSA</t>
        </is>
      </c>
      <c>
        <v>SARIGÖL</v>
      </c>
      <c>
        <is>
          <t>BEREKETLİ TR-3 ÜNLÜBOSTAN 45-79-M00331_45-79-M00331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05:27:57</t>
        </is>
      </c>
      <c>
        <is>
          <t>07.07.2020 07:10:25</t>
        </is>
      </c>
      <c>
        <v>1.707777777</v>
      </c>
      <c>
        <v>0</v>
      </c>
      <c>
        <v>0</v>
      </c>
      <c>
        <v>2</v>
      </c>
      <c>
        <v>75</v>
      </c>
      <c>
        <v>0</v>
      </c>
      <c>
        <v>0</v>
      </c>
      <c>
        <v>3.415556</v>
      </c>
      <c>
        <v>128.083333</v>
      </c>
    </row>
    <row>
      <c>
        <is>
          <t>1397364</t>
        </is>
      </c>
      <c>
        <v>1</v>
      </c>
      <c>
        <is>
          <t>MANİSA</t>
        </is>
      </c>
      <c>
        <v>SARIGÖL</v>
      </c>
      <c>
        <is>
          <t>AFŞAR TR-2 45-79-M00344_C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08:14:30</t>
        </is>
      </c>
      <c>
        <is>
          <t>08.07.2020 10:07:48</t>
        </is>
      </c>
      <c>
        <v>1.888333333</v>
      </c>
      <c>
        <v>0</v>
      </c>
      <c>
        <v>0</v>
      </c>
      <c>
        <v>0</v>
      </c>
      <c>
        <v>92</v>
      </c>
      <c>
        <v>0</v>
      </c>
      <c>
        <v>0</v>
      </c>
      <c>
        <v>0</v>
      </c>
      <c>
        <v>173.726667</v>
      </c>
    </row>
    <row>
      <c>
        <is>
          <t>1397592</t>
        </is>
      </c>
      <c>
        <v>1</v>
      </c>
      <c>
        <is>
          <t>MANİSA</t>
        </is>
      </c>
      <c>
        <v>SARIGÖL</v>
      </c>
      <c>
        <is>
          <t>SARIGÖL DM 45-79-M00069_HatBaşıAyırıcı_64287098 M18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12:15:23</t>
        </is>
      </c>
      <c>
        <is>
          <t>08.07.2020 13:47:33</t>
        </is>
      </c>
      <c>
        <v>1.536111111</v>
      </c>
      <c>
        <v>0</v>
      </c>
      <c>
        <v>0</v>
      </c>
      <c>
        <v>4</v>
      </c>
      <c>
        <v>319</v>
      </c>
      <c>
        <v>0</v>
      </c>
      <c>
        <v>0</v>
      </c>
      <c>
        <v>6.144444</v>
      </c>
      <c>
        <v>490.019444</v>
      </c>
    </row>
    <row>
      <c>
        <is>
          <t>1386404</t>
        </is>
      </c>
      <c>
        <v>1</v>
      </c>
      <c>
        <is>
          <t>MANİSA</t>
        </is>
      </c>
      <c>
        <v>SARIGÖL</v>
      </c>
      <c>
        <is>
          <t>AFŞAR TR-1 45-79-M00343_D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07:39:48</t>
        </is>
      </c>
      <c>
        <is>
          <t>07.07.2020 09:12:14</t>
        </is>
      </c>
      <c>
        <v>1.540555555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66.243889</v>
      </c>
    </row>
    <row>
      <c>
        <is>
          <t>1397097</t>
        </is>
      </c>
      <c>
        <v>1</v>
      </c>
      <c>
        <is>
          <t>MANİSA</t>
        </is>
      </c>
      <c>
        <v>SOMA</v>
      </c>
      <c>
        <is>
          <t>SOMA TR-15/1 45-82-M00094_945531294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21:52:21</t>
        </is>
      </c>
      <c>
        <is>
          <t>07.07.2020 23:10:08</t>
        </is>
      </c>
      <c>
        <v>1.296388888</v>
      </c>
      <c>
        <v>0</v>
      </c>
      <c>
        <v>1</v>
      </c>
      <c>
        <v>0</v>
      </c>
      <c>
        <v>0</v>
      </c>
      <c>
        <v>0</v>
      </c>
      <c>
        <v>1.296389</v>
      </c>
      <c>
        <v>0</v>
      </c>
      <c>
        <v>0</v>
      </c>
    </row>
    <row>
      <c>
        <is>
          <t>1386292</t>
        </is>
      </c>
      <c>
        <v>1</v>
      </c>
      <c>
        <is>
          <t>MANİSA</t>
        </is>
      </c>
      <c>
        <v>SARIGÖL</v>
      </c>
      <c>
        <is>
          <t>BEREKETLİ TR-3 ÜNLÜBOSTAN 45-79-M00331_A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00:19:57</t>
        </is>
      </c>
      <c>
        <is>
          <t>07.07.2020 01:05:19</t>
        </is>
      </c>
      <c>
        <v>0.756111111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18.902778</v>
      </c>
    </row>
    <row>
      <c>
        <is>
          <t>1374535</t>
        </is>
      </c>
      <c>
        <v>1</v>
      </c>
      <c>
        <is>
          <t>MANİSA</t>
        </is>
      </c>
      <c>
        <v>ŞEHZADELER</v>
      </c>
      <c>
        <is>
          <t>SELİMŞAHLAR TR-3 45-71-M01297_953202450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07:19:00</t>
        </is>
      </c>
      <c>
        <is>
          <t>05.07.2020 07:51:42</t>
        </is>
      </c>
      <c>
        <v>0.545</v>
      </c>
      <c>
        <v>0</v>
      </c>
      <c>
        <v>1</v>
      </c>
      <c>
        <v>0</v>
      </c>
      <c>
        <v>0</v>
      </c>
      <c>
        <v>0</v>
      </c>
      <c>
        <v>0.545</v>
      </c>
      <c>
        <v>0</v>
      </c>
      <c>
        <v>0</v>
      </c>
    </row>
    <row>
      <c>
        <is>
          <t>1477818</t>
        </is>
      </c>
      <c>
        <v>1</v>
      </c>
      <c>
        <is>
          <t>MANİSA</t>
        </is>
      </c>
      <c>
        <v>ŞEHZADELER</v>
      </c>
      <c>
        <is>
          <t>SELİMŞAHLAR TR-2 45-71-M00137_TOKİ-M03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16:12:08</t>
        </is>
      </c>
      <c>
        <is>
          <t>26.07.2020 17:58:30</t>
        </is>
      </c>
      <c>
        <v>1.772777777</v>
      </c>
      <c>
        <v>0</v>
      </c>
      <c>
        <v>0</v>
      </c>
      <c>
        <v>158</v>
      </c>
      <c>
        <v>589</v>
      </c>
      <c>
        <v>0</v>
      </c>
      <c>
        <v>0</v>
      </c>
      <c>
        <v>280.098889</v>
      </c>
      <c>
        <v>1044.166111</v>
      </c>
    </row>
    <row>
      <c>
        <is>
          <t>1476544</t>
        </is>
      </c>
      <c>
        <v>1</v>
      </c>
      <c>
        <is>
          <t>MANİSA</t>
        </is>
      </c>
      <c>
        <v>ŞEHZADELER</v>
      </c>
      <c>
        <is>
          <t>BEYDERE KÖK 45-71-M00128_HatBaşıAyırıcı_53135143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09:10:18</t>
        </is>
      </c>
      <c>
        <is>
          <t>24.07.2020 12:46:00</t>
        </is>
      </c>
      <c>
        <v>3.594852777</v>
      </c>
      <c>
        <v>0</v>
      </c>
      <c>
        <v>0</v>
      </c>
      <c>
        <v>8</v>
      </c>
      <c>
        <v>0</v>
      </c>
      <c>
        <v>0</v>
      </c>
      <c>
        <v>0</v>
      </c>
      <c>
        <v>28.758822</v>
      </c>
      <c>
        <v>0</v>
      </c>
    </row>
    <row>
      <c>
        <is>
          <t>1412163</t>
        </is>
      </c>
      <c>
        <v>1</v>
      </c>
      <c>
        <is>
          <t>MANİSA</t>
        </is>
      </c>
      <c>
        <v>ŞEHZADELER</v>
      </c>
      <c>
        <is>
          <t>BEYDERE KÖK 45-71-M00128_ÜÇPINAR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17:23:56</t>
        </is>
      </c>
      <c>
        <is>
          <t>15.07.2020 17:57:44</t>
        </is>
      </c>
      <c>
        <v>0.563333333</v>
      </c>
      <c>
        <v>0</v>
      </c>
      <c>
        <v>0</v>
      </c>
      <c>
        <v>285</v>
      </c>
      <c>
        <v>47</v>
      </c>
      <c>
        <v>0</v>
      </c>
      <c>
        <v>0</v>
      </c>
      <c>
        <v>160.55</v>
      </c>
      <c>
        <v>26.476667</v>
      </c>
    </row>
    <row>
      <c>
        <is>
          <t>1422814</t>
        </is>
      </c>
      <c>
        <v>1</v>
      </c>
      <c>
        <is>
          <t>MANİSA</t>
        </is>
      </c>
      <c>
        <v>ŞEHZADELER</v>
      </c>
      <c>
        <is>
          <t>SELİMŞAHLAR TR-2 45-71-M00137_TR-4-M02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07:10:19</t>
        </is>
      </c>
      <c>
        <is>
          <t>17.07.2020 07:49:52</t>
        </is>
      </c>
      <c>
        <v>0.659166666</v>
      </c>
      <c>
        <v>7</v>
      </c>
      <c>
        <v>342</v>
      </c>
      <c>
        <v>0</v>
      </c>
      <c>
        <v>0</v>
      </c>
      <c>
        <v>4.614167</v>
      </c>
      <c>
        <v>225.435</v>
      </c>
      <c>
        <v>0</v>
      </c>
      <c>
        <v>0</v>
      </c>
    </row>
    <row>
      <c>
        <is>
          <t>1477055</t>
        </is>
      </c>
      <c>
        <v>1</v>
      </c>
      <c>
        <is>
          <t>MANİSA</t>
        </is>
      </c>
      <c>
        <v>ŞEHZADELER</v>
      </c>
      <c>
        <is>
          <t>SELİMŞAHLAR TR-1 45-71-M00133_BEYDERE KÖK-M07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25.07.2020 00:58:21</t>
        </is>
      </c>
      <c>
        <is>
          <t>25.07.2020 00:58:42</t>
        </is>
      </c>
      <c>
        <v>0.005833333</v>
      </c>
      <c>
        <v>15</v>
      </c>
      <c>
        <v>697</v>
      </c>
      <c>
        <v>158</v>
      </c>
      <c>
        <v>591</v>
      </c>
      <c>
        <v>0.0875</v>
      </c>
      <c>
        <v>4.065833</v>
      </c>
      <c>
        <v>0.921667</v>
      </c>
      <c>
        <v>3.4475</v>
      </c>
    </row>
    <row>
      <c>
        <is>
          <t>1371572</t>
        </is>
      </c>
      <c>
        <v>1</v>
      </c>
      <c>
        <is>
          <t>MANİSA</t>
        </is>
      </c>
      <c>
        <v>ŞEHZADELER</v>
      </c>
      <c>
        <is>
          <t>BEYDERE KÖK 45-71-M00128_YENİ KARAAĞAÇLI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01.07.2020 09:25:07</t>
        </is>
      </c>
      <c>
        <is>
          <t>01.07.2020 09:27:00</t>
        </is>
      </c>
      <c>
        <v>0.031388888</v>
      </c>
      <c>
        <v>20</v>
      </c>
      <c>
        <v>1108</v>
      </c>
      <c>
        <v>14</v>
      </c>
      <c>
        <v>12</v>
      </c>
      <c>
        <v>0.627778</v>
      </c>
      <c>
        <v>34.778888</v>
      </c>
      <c>
        <v>0.439444</v>
      </c>
      <c>
        <v>0.376667</v>
      </c>
    </row>
    <row>
      <c>
        <is>
          <t>1397914</t>
        </is>
      </c>
      <c>
        <v>1</v>
      </c>
      <c>
        <is>
          <t>MANİSA</t>
        </is>
      </c>
      <c>
        <v>SOMA</v>
      </c>
      <c>
        <is>
          <t>SOMA TR-8 45-82-M00008_C C01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20:04:33</t>
        </is>
      </c>
      <c>
        <is>
          <t>08.07.2020 21:34:12</t>
        </is>
      </c>
      <c>
        <v>1.494166666</v>
      </c>
      <c>
        <v>0</v>
      </c>
      <c>
        <v>21</v>
      </c>
      <c>
        <v>0</v>
      </c>
      <c>
        <v>0</v>
      </c>
      <c>
        <v>0</v>
      </c>
      <c>
        <v>31.3775</v>
      </c>
      <c>
        <v>0</v>
      </c>
      <c>
        <v>0</v>
      </c>
    </row>
    <row>
      <c>
        <is>
          <t>1478610</t>
        </is>
      </c>
      <c>
        <v>1</v>
      </c>
      <c>
        <is>
          <t>MANİSA</t>
        </is>
      </c>
      <c>
        <v>SOMA</v>
      </c>
      <c>
        <is>
          <t>DUALAR KÖK 45-82-M00126_DUALAR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28.07.2020 09:33:37</t>
        </is>
      </c>
      <c>
        <is>
          <t>28.07.2020 12:02:04</t>
        </is>
      </c>
      <c>
        <v>2.47415</v>
      </c>
      <c>
        <v>0</v>
      </c>
      <c>
        <v>0</v>
      </c>
      <c>
        <v>20</v>
      </c>
      <c>
        <v>116</v>
      </c>
      <c>
        <v>0</v>
      </c>
      <c>
        <v>0</v>
      </c>
      <c>
        <v>49.483</v>
      </c>
      <c>
        <v>287.0014</v>
      </c>
    </row>
    <row>
      <c>
        <is>
          <t>1424432</t>
        </is>
      </c>
      <c>
        <v>1</v>
      </c>
      <c>
        <is>
          <t>MANİSA</t>
        </is>
      </c>
      <c>
        <v>SOMA</v>
      </c>
      <c>
        <is>
          <t>SOMA TR-40 45-82-M00040_945537091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08:38:30</t>
        </is>
      </c>
      <c>
        <is>
          <t>20.07.2020 10:55:37</t>
        </is>
      </c>
      <c>
        <v>2.285277777</v>
      </c>
      <c>
        <v>0</v>
      </c>
      <c>
        <v>3</v>
      </c>
      <c>
        <v>0</v>
      </c>
      <c>
        <v>0</v>
      </c>
      <c>
        <v>0</v>
      </c>
      <c>
        <v>6.855833</v>
      </c>
      <c>
        <v>0</v>
      </c>
      <c>
        <v>0</v>
      </c>
    </row>
    <row>
      <c>
        <is>
          <t>1478045</t>
        </is>
      </c>
      <c>
        <v>1</v>
      </c>
      <c>
        <is>
          <t>MANİSA</t>
        </is>
      </c>
      <c>
        <v>SOMA</v>
      </c>
      <c>
        <is>
          <t>SOMA TR-8 45-82-M00008_C C01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09:24:59</t>
        </is>
      </c>
      <c>
        <is>
          <t>27.07.2020 11:40:43</t>
        </is>
      </c>
      <c>
        <v>2.262222222</v>
      </c>
      <c>
        <v>0</v>
      </c>
      <c>
        <v>21</v>
      </c>
      <c>
        <v>0</v>
      </c>
      <c>
        <v>0</v>
      </c>
      <c>
        <v>0</v>
      </c>
      <c>
        <v>47.506667</v>
      </c>
      <c>
        <v>0</v>
      </c>
      <c>
        <v>0</v>
      </c>
    </row>
    <row>
      <c>
        <is>
          <t>1424604</t>
        </is>
      </c>
      <c>
        <v>1</v>
      </c>
      <c>
        <is>
          <t>İZMİR</t>
        </is>
      </c>
      <c>
        <v>BAYINDIR</v>
      </c>
      <c>
        <is>
          <t>ÇIRPI TR-1-2/3 35-20-M00008_955193867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12:32:26</t>
        </is>
      </c>
      <c>
        <is>
          <t>20.07.2020 16:03:54</t>
        </is>
      </c>
      <c>
        <v>3.524444444</v>
      </c>
      <c>
        <v>0</v>
      </c>
      <c>
        <v>1</v>
      </c>
      <c>
        <v>0</v>
      </c>
      <c>
        <v>0</v>
      </c>
      <c>
        <v>0</v>
      </c>
      <c>
        <v>3.524444</v>
      </c>
      <c>
        <v>0</v>
      </c>
      <c>
        <v>0</v>
      </c>
    </row>
    <row>
      <c>
        <is>
          <t>1371839</t>
        </is>
      </c>
      <c>
        <v>1</v>
      </c>
      <c>
        <is>
          <t>İZMİR</t>
        </is>
      </c>
      <c>
        <v>BAYINDIR</v>
      </c>
      <c>
        <is>
          <t>ARAPBAŞI TR-4 35-20-M00034_955215631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16:09:25</t>
        </is>
      </c>
      <c>
        <is>
          <t>01.07.2020 18:27:27</t>
        </is>
      </c>
      <c>
        <v>2.300555555</v>
      </c>
      <c>
        <v>0</v>
      </c>
      <c>
        <v>1</v>
      </c>
      <c>
        <v>0</v>
      </c>
      <c>
        <v>0</v>
      </c>
      <c>
        <v>0</v>
      </c>
      <c>
        <v>2.300556</v>
      </c>
      <c>
        <v>0</v>
      </c>
      <c>
        <v>0</v>
      </c>
    </row>
    <row>
      <c>
        <is>
          <t>1411896</t>
        </is>
      </c>
      <c>
        <v>1</v>
      </c>
      <c>
        <is>
          <t>İZMİR</t>
        </is>
      </c>
      <c>
        <v>BAYINDIR</v>
      </c>
      <c>
        <is>
          <t>TR-1-2/4 SADIKPAŞA MAH. 35-20-L00013_Ayırıcı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07:42:14</t>
        </is>
      </c>
      <c>
        <is>
          <t>15.07.2020 08:29:25</t>
        </is>
      </c>
      <c>
        <v>0.786388888</v>
      </c>
      <c>
        <v>2</v>
      </c>
      <c>
        <v>335</v>
      </c>
      <c>
        <v>0</v>
      </c>
      <c>
        <v>0</v>
      </c>
      <c>
        <v>1.572778</v>
      </c>
      <c>
        <v>263.440277</v>
      </c>
      <c>
        <v>0</v>
      </c>
      <c>
        <v>0</v>
      </c>
    </row>
    <row>
      <c>
        <is>
          <t>1411023</t>
        </is>
      </c>
      <c>
        <v>1</v>
      </c>
      <c>
        <is>
          <t>İZMİR</t>
        </is>
      </c>
      <c>
        <v>BERGAMA</v>
      </c>
      <c>
        <is>
          <t>TR-118 35-16-L00118_47584318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18:00:22</t>
        </is>
      </c>
      <c>
        <is>
          <t>13.07.2020 19:33:09</t>
        </is>
      </c>
      <c>
        <v>1.546388888</v>
      </c>
      <c>
        <v>0</v>
      </c>
      <c>
        <v>149</v>
      </c>
      <c>
        <v>0</v>
      </c>
      <c>
        <v>0</v>
      </c>
      <c>
        <v>0</v>
      </c>
      <c>
        <v>230.411944</v>
      </c>
      <c>
        <v>0</v>
      </c>
      <c>
        <v>0</v>
      </c>
    </row>
    <row>
      <c>
        <is>
          <t>1385775</t>
        </is>
      </c>
      <c>
        <v>1</v>
      </c>
      <c>
        <is>
          <t>İZMİR</t>
        </is>
      </c>
      <c>
        <v>BERGAMA</v>
      </c>
      <c>
        <is>
          <t>TR-118 35-16-L00118_953319781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13:50:03</t>
        </is>
      </c>
      <c>
        <is>
          <t>06.07.2020 17:17:42</t>
        </is>
      </c>
      <c>
        <v>3.460833333</v>
      </c>
      <c>
        <v>0</v>
      </c>
      <c>
        <v>9</v>
      </c>
      <c>
        <v>0</v>
      </c>
      <c>
        <v>0</v>
      </c>
      <c>
        <v>0</v>
      </c>
      <c>
        <v>31.1475</v>
      </c>
      <c>
        <v>0</v>
      </c>
      <c>
        <v>0</v>
      </c>
    </row>
    <row>
      <c>
        <is>
          <t>1411985</t>
        </is>
      </c>
      <c>
        <v>1</v>
      </c>
      <c>
        <is>
          <t>MANİSA</t>
        </is>
      </c>
      <c>
        <v>TURGUTLU</v>
      </c>
      <c>
        <is>
          <t>ERGENEKON TR-10 45-83-M00625_955173742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10:55:57</t>
        </is>
      </c>
      <c>
        <is>
          <t>15.07.2020 11:34:24</t>
        </is>
      </c>
      <c>
        <v>0.640833333</v>
      </c>
      <c>
        <v>0</v>
      </c>
      <c>
        <v>4</v>
      </c>
      <c>
        <v>0</v>
      </c>
      <c>
        <v>0</v>
      </c>
      <c>
        <v>0</v>
      </c>
      <c>
        <v>2.563333</v>
      </c>
      <c>
        <v>0</v>
      </c>
      <c>
        <v>0</v>
      </c>
    </row>
    <row>
      <c>
        <is>
          <t>1410110</t>
        </is>
      </c>
      <c>
        <v>1</v>
      </c>
      <c>
        <is>
          <t>MANİSA</t>
        </is>
      </c>
      <c>
        <v>KIRKAĞAÇ</v>
      </c>
      <c>
        <is>
          <t>ÖMERLER TR-1 45-76-M00083_45-76-M00083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06:12:58</t>
        </is>
      </c>
      <c>
        <is>
          <t>12.07.2020 08:46:51</t>
        </is>
      </c>
      <c>
        <v>2.564722222</v>
      </c>
      <c>
        <v>0</v>
      </c>
      <c>
        <v>45</v>
      </c>
      <c>
        <v>1</v>
      </c>
      <c>
        <v>0</v>
      </c>
      <c>
        <v>0</v>
      </c>
      <c>
        <v>115.4125</v>
      </c>
      <c>
        <v>2.564722</v>
      </c>
      <c>
        <v>0</v>
      </c>
    </row>
    <row>
      <c>
        <is>
          <t>1477320</t>
        </is>
      </c>
      <c>
        <v>1</v>
      </c>
      <c>
        <is>
          <t>MANİSA</t>
        </is>
      </c>
      <c>
        <v>TURGUTLU</v>
      </c>
      <c>
        <is>
          <t>ERGENEKON TR-11/A 45-83-M00624_955174373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14:23:00</t>
        </is>
      </c>
      <c>
        <is>
          <t>25.07.2020 14:53:04</t>
        </is>
      </c>
      <c>
        <v>0.501111111</v>
      </c>
      <c>
        <v>0</v>
      </c>
      <c>
        <v>10</v>
      </c>
      <c>
        <v>0</v>
      </c>
      <c>
        <v>0</v>
      </c>
      <c>
        <v>0</v>
      </c>
      <c>
        <v>5.011111</v>
      </c>
      <c>
        <v>0</v>
      </c>
      <c>
        <v>0</v>
      </c>
    </row>
    <row>
      <c>
        <is>
          <t>1476491</t>
        </is>
      </c>
      <c>
        <v>1</v>
      </c>
      <c>
        <is>
          <t>MANİSA</t>
        </is>
      </c>
      <c>
        <v>SOMA</v>
      </c>
      <c>
        <is>
          <t>SOMA B SANTRALİ TM 45-82-A00004_SOMA KÖYLER DM-2 FİDER-1 (2H09)-M018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06:30:20</t>
        </is>
      </c>
      <c>
        <is>
          <t>24.07.2020 07:23:00</t>
        </is>
      </c>
      <c>
        <v>0.877777777</v>
      </c>
      <c>
        <v>32</v>
      </c>
      <c>
        <v>2638</v>
      </c>
      <c>
        <v>193</v>
      </c>
      <c>
        <v>1936</v>
      </c>
      <c>
        <v>28.088889</v>
      </c>
      <c>
        <v>2315.577776</v>
      </c>
      <c>
        <v>169.411111</v>
      </c>
      <c>
        <v>1699.377776</v>
      </c>
    </row>
    <row>
      <c>
        <is>
          <t>1396874</t>
        </is>
      </c>
      <c>
        <v>1</v>
      </c>
      <c>
        <is>
          <t>MANİSA</t>
        </is>
      </c>
      <c>
        <v>SOMA</v>
      </c>
      <c>
        <is>
          <t>SOMA TR-4 45-82-M00004_945538384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16:59:22</t>
        </is>
      </c>
      <c>
        <is>
          <t>07.07.2020 18:34:57</t>
        </is>
      </c>
      <c>
        <v>1.593055555</v>
      </c>
      <c>
        <v>0</v>
      </c>
      <c>
        <v>4</v>
      </c>
      <c>
        <v>0</v>
      </c>
      <c>
        <v>0</v>
      </c>
      <c>
        <v>0</v>
      </c>
      <c>
        <v>6.372222</v>
      </c>
      <c>
        <v>0</v>
      </c>
      <c>
        <v>0</v>
      </c>
    </row>
    <row>
      <c>
        <is>
          <t>1396956</t>
        </is>
      </c>
      <c>
        <v>1</v>
      </c>
      <c>
        <is>
          <t>MANİSA</t>
        </is>
      </c>
      <c>
        <v>SOMA</v>
      </c>
      <c>
        <is>
          <t>SOMA B SANTRALİ TM 45-82-A00004_SOMA KÖYLER DM-2 FİDER-2 (2H08) M019</t>
        </is>
      </c>
      <c>
        <v>OG Fider Açması</v>
      </c>
      <c>
        <is>
          <t>İletim</t>
        </is>
      </c>
      <c>
        <v>Uzun</v>
      </c>
      <c>
        <v>Şebeke işletmecisi</v>
      </c>
      <c>
        <v>Bildirimsiz</v>
      </c>
      <c>
        <is>
          <t>07.07.2020 18:43:17</t>
        </is>
      </c>
      <c>
        <is>
          <t>07.07.2020 19:00:00</t>
        </is>
      </c>
      <c>
        <v>0.278611111</v>
      </c>
      <c>
        <v>2</v>
      </c>
      <c>
        <v>334</v>
      </c>
      <c>
        <v>112</v>
      </c>
      <c>
        <v>1172</v>
      </c>
      <c>
        <v>0.557222</v>
      </c>
      <c>
        <v>93.056111</v>
      </c>
      <c>
        <v>31.204444</v>
      </c>
      <c>
        <v>326.532222</v>
      </c>
    </row>
    <row>
      <c>
        <is>
          <t>1455877</t>
        </is>
      </c>
      <c>
        <v>1</v>
      </c>
      <c>
        <is>
          <t>İZMİR</t>
        </is>
      </c>
      <c>
        <v>KINIK</v>
      </c>
      <c>
        <is>
          <t>SADETTİN UZUNOĞLU VE ARK TR 35-24-M00045_35-24-M00045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21:44:00</t>
        </is>
      </c>
      <c>
        <is>
          <t>22.07.2020 23:05:08</t>
        </is>
      </c>
      <c>
        <v>1.352222222</v>
      </c>
      <c>
        <v>0</v>
      </c>
      <c>
        <v>11</v>
      </c>
      <c>
        <v>0</v>
      </c>
      <c>
        <v>2</v>
      </c>
      <c>
        <v>0</v>
      </c>
      <c>
        <v>14.874444</v>
      </c>
      <c>
        <v>0</v>
      </c>
      <c>
        <v>2.704444</v>
      </c>
    </row>
    <row>
      <c>
        <is>
          <t>1399830</t>
        </is>
      </c>
      <c>
        <v>1</v>
      </c>
      <c>
        <is>
          <t>İZMİR</t>
        </is>
      </c>
      <c>
        <v>KINIK</v>
      </c>
      <c>
        <is>
          <t>OSMAN SÜREN VE ARKADAŞLARI 35-24-M00026_35-24-M00026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16:25:00</t>
        </is>
      </c>
      <c>
        <is>
          <t>11.07.2020 17:02:46</t>
        </is>
      </c>
      <c>
        <v>0.629444444</v>
      </c>
      <c>
        <v>0</v>
      </c>
      <c>
        <v>21</v>
      </c>
      <c>
        <v>1</v>
      </c>
      <c>
        <v>1</v>
      </c>
      <c>
        <v>0</v>
      </c>
      <c>
        <v>13.218333</v>
      </c>
      <c>
        <v>0.629444</v>
      </c>
      <c>
        <v>0.629444</v>
      </c>
    </row>
    <row>
      <c>
        <is>
          <t>1372713</t>
        </is>
      </c>
      <c>
        <v>1</v>
      </c>
      <c>
        <is>
          <t>İZMİR</t>
        </is>
      </c>
      <c>
        <v>KINIK</v>
      </c>
      <c>
        <is>
          <t>KINIK ORGANİZE DM 35-24-M00208_HatBaşıAyırıcı_53138882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18:47:16</t>
        </is>
      </c>
      <c>
        <is>
          <t>02.07.2020 19:40:34</t>
        </is>
      </c>
      <c>
        <v>0.888333333</v>
      </c>
      <c>
        <v>0</v>
      </c>
      <c>
        <v>0</v>
      </c>
      <c>
        <v>1</v>
      </c>
      <c>
        <v>0</v>
      </c>
      <c>
        <v>0</v>
      </c>
      <c>
        <v>0</v>
      </c>
      <c>
        <v>0.888333</v>
      </c>
      <c>
        <v>0</v>
      </c>
    </row>
    <row>
      <c>
        <is>
          <t>1481298</t>
        </is>
      </c>
      <c>
        <v>1</v>
      </c>
      <c>
        <is>
          <t>İZMİR</t>
        </is>
      </c>
      <c>
        <v>KINIK</v>
      </c>
      <c>
        <is>
          <t>KINIK ORGANİZE DM 35-24-M00208_UN DEĞİRMENİ M017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21:09:28</t>
        </is>
      </c>
      <c>
        <is>
          <t>31.07.2020 22:15:15</t>
        </is>
      </c>
      <c>
        <v>1.096388888</v>
      </c>
      <c>
        <v>0</v>
      </c>
      <c>
        <v>0</v>
      </c>
      <c>
        <v>3</v>
      </c>
      <c>
        <v>0</v>
      </c>
      <c>
        <v>0</v>
      </c>
      <c>
        <v>0</v>
      </c>
      <c>
        <v>3.289167</v>
      </c>
      <c>
        <v>0</v>
      </c>
    </row>
    <row>
      <c>
        <is>
          <t>1423012</t>
        </is>
      </c>
      <c>
        <v>1</v>
      </c>
      <c>
        <is>
          <t>MANİSA</t>
        </is>
      </c>
      <c>
        <v>TURGUTLU</v>
      </c>
      <c>
        <is>
          <t>TR-1/67 (CEZAEVİ YANI) 45-83-M00067_955162523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11:24:40</t>
        </is>
      </c>
      <c>
        <is>
          <t>17.07.2020 12:17:23</t>
        </is>
      </c>
      <c>
        <v>0.878611111</v>
      </c>
      <c>
        <v>0</v>
      </c>
      <c>
        <v>2</v>
      </c>
      <c>
        <v>0</v>
      </c>
      <c>
        <v>0</v>
      </c>
      <c>
        <v>0</v>
      </c>
      <c>
        <v>1.757222</v>
      </c>
      <c>
        <v>0</v>
      </c>
      <c>
        <v>0</v>
      </c>
    </row>
    <row>
      <c>
        <is>
          <t>1480036</t>
        </is>
      </c>
      <c>
        <v>1</v>
      </c>
      <c>
        <is>
          <t>MANİSA</t>
        </is>
      </c>
      <c>
        <v>TURGUTLU</v>
      </c>
      <c>
        <is>
          <t>ERGENEKON TR-3 45-83-L00140_955151442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17:10:42</t>
        </is>
      </c>
      <c>
        <is>
          <t>29.07.2020 18:24:31</t>
        </is>
      </c>
      <c>
        <v>1.230277777</v>
      </c>
      <c>
        <v>0</v>
      </c>
      <c>
        <v>1</v>
      </c>
      <c>
        <v>0</v>
      </c>
      <c>
        <v>0</v>
      </c>
      <c>
        <v>0</v>
      </c>
      <c>
        <v>1.230278</v>
      </c>
      <c>
        <v>0</v>
      </c>
      <c>
        <v>0</v>
      </c>
    </row>
    <row>
      <c>
        <is>
          <t>1374085</t>
        </is>
      </c>
      <c>
        <v>1</v>
      </c>
      <c>
        <is>
          <t>MANİSA</t>
        </is>
      </c>
      <c>
        <v>ALAŞEHİR</v>
      </c>
      <c>
        <is>
          <t>DM02/TR17 45-73-M00018_E e6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13:14:06</t>
        </is>
      </c>
      <c>
        <is>
          <t>04.07.2020 13:58:02</t>
        </is>
      </c>
      <c>
        <v>0.732222222</v>
      </c>
      <c>
        <v>0</v>
      </c>
      <c>
        <v>6</v>
      </c>
      <c>
        <v>0</v>
      </c>
      <c>
        <v>0</v>
      </c>
      <c>
        <v>0</v>
      </c>
      <c>
        <v>4.393333</v>
      </c>
      <c>
        <v>0</v>
      </c>
      <c>
        <v>0</v>
      </c>
    </row>
    <row>
      <c>
        <is>
          <t>1455395</t>
        </is>
      </c>
      <c>
        <v>1</v>
      </c>
      <c>
        <is>
          <t>MANİSA</t>
        </is>
      </c>
      <c>
        <v>ALAŞEHİR</v>
      </c>
      <c>
        <is>
          <t>DM02/TR-14  BULVAR ÜZERİ 45-73-M00031_G g1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00:22:55</t>
        </is>
      </c>
      <c>
        <is>
          <t>22.07.2020 01:23:55</t>
        </is>
      </c>
      <c>
        <v>1.016666666</v>
      </c>
      <c>
        <v>0</v>
      </c>
      <c>
        <v>45</v>
      </c>
      <c>
        <v>0</v>
      </c>
      <c>
        <v>0</v>
      </c>
      <c>
        <v>0</v>
      </c>
      <c>
        <v>45.75</v>
      </c>
      <c>
        <v>0</v>
      </c>
      <c>
        <v>0</v>
      </c>
    </row>
    <row>
      <c>
        <is>
          <t>1455595</t>
        </is>
      </c>
      <c>
        <v>1</v>
      </c>
      <c>
        <is>
          <t>MANİSA</t>
        </is>
      </c>
      <c>
        <v>ALAŞEHİR</v>
      </c>
      <c>
        <is>
          <t>DM02/TR-14  BULVAR ÜZERİ 45-73-M00031_945678833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11:42:23</t>
        </is>
      </c>
      <c>
        <is>
          <t>22.07.2020 13:44:46</t>
        </is>
      </c>
      <c>
        <v>2.039722222</v>
      </c>
      <c>
        <v>0</v>
      </c>
      <c>
        <v>1</v>
      </c>
      <c>
        <v>0</v>
      </c>
      <c>
        <v>0</v>
      </c>
      <c>
        <v>0</v>
      </c>
      <c>
        <v>2.039722</v>
      </c>
      <c>
        <v>0</v>
      </c>
      <c>
        <v>0</v>
      </c>
    </row>
    <row>
      <c>
        <is>
          <t>1476958</t>
        </is>
      </c>
      <c>
        <v>1</v>
      </c>
      <c>
        <is>
          <t>İZMİR</t>
        </is>
      </c>
      <c>
        <v>ÇİĞLİ</v>
      </c>
      <c>
        <is>
          <t>M-347 35-09-M00347_M-1391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19:26:50</t>
        </is>
      </c>
      <c>
        <is>
          <t>24.07.2020 20:04:22</t>
        </is>
      </c>
      <c>
        <v>0.625555555</v>
      </c>
      <c>
        <v>2</v>
      </c>
      <c>
        <v>0</v>
      </c>
      <c>
        <v>0</v>
      </c>
      <c>
        <v>0</v>
      </c>
      <c>
        <v>1.251111</v>
      </c>
      <c>
        <v>0</v>
      </c>
      <c>
        <v>0</v>
      </c>
      <c>
        <v>0</v>
      </c>
    </row>
    <row>
      <c>
        <is>
          <t>1371613</t>
        </is>
      </c>
      <c>
        <v>1</v>
      </c>
      <c>
        <is>
          <t>İZMİR</t>
        </is>
      </c>
      <c>
        <v>KARABURUN</v>
      </c>
      <c>
        <is>
          <t>MORDOĞAN TR-35 35-21-L00147_E e1b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01.07.2020 10:01:13</t>
        </is>
      </c>
      <c>
        <is>
          <t>01.07.2020 14:31:00</t>
        </is>
      </c>
      <c>
        <v>4.496388888</v>
      </c>
      <c>
        <v>0</v>
      </c>
      <c>
        <v>28</v>
      </c>
      <c>
        <v>0</v>
      </c>
      <c>
        <v>0</v>
      </c>
      <c>
        <v>0</v>
      </c>
      <c>
        <v>125.898889</v>
      </c>
      <c>
        <v>0</v>
      </c>
      <c>
        <v>0</v>
      </c>
    </row>
    <row>
      <c>
        <is>
          <t>1386403</t>
        </is>
      </c>
      <c>
        <v>1</v>
      </c>
      <c>
        <is>
          <t>MANİSA</t>
        </is>
      </c>
      <c>
        <v>SARIGÖL</v>
      </c>
      <c>
        <is>
          <t>AHMETAĞA TR-1 45-79-M00318_A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07:40:34</t>
        </is>
      </c>
      <c>
        <is>
          <t>07.07.2020 17:30:47</t>
        </is>
      </c>
      <c>
        <v>9.836944444</v>
      </c>
      <c>
        <v>0</v>
      </c>
      <c>
        <v>0</v>
      </c>
      <c>
        <v>1</v>
      </c>
      <c>
        <v>126</v>
      </c>
      <c>
        <v>0</v>
      </c>
      <c>
        <v>0</v>
      </c>
      <c>
        <v>9.836944</v>
      </c>
      <c>
        <v>1239.455</v>
      </c>
    </row>
    <row>
      <c>
        <is>
          <t>1386148</t>
        </is>
      </c>
      <c>
        <v>1</v>
      </c>
      <c>
        <is>
          <t>MANİSA</t>
        </is>
      </c>
      <c>
        <v>SARIGÖL</v>
      </c>
      <c>
        <is>
          <t>BEREKETLİ TR-1 45-79-M00323_D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21:30:42</t>
        </is>
      </c>
      <c>
        <is>
          <t>07.07.2020 01:54:49</t>
        </is>
      </c>
      <c>
        <v>4.401944444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30.813611</v>
      </c>
    </row>
    <row>
      <c>
        <is>
          <t>1386258</t>
        </is>
      </c>
      <c>
        <v>1</v>
      </c>
      <c>
        <is>
          <t>MANİSA</t>
        </is>
      </c>
      <c>
        <v>SARIGÖL</v>
      </c>
      <c>
        <is>
          <t>AHMETAĞA TR-3 45-79-M00320_C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23:20:44</t>
        </is>
      </c>
      <c>
        <is>
          <t>07.07.2020 02:13:02</t>
        </is>
      </c>
      <c>
        <v>2.871666666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22.973333</v>
      </c>
    </row>
    <row>
      <c>
        <is>
          <t>1374312</t>
        </is>
      </c>
      <c>
        <v>1</v>
      </c>
      <c>
        <is>
          <t>İZMİR</t>
        </is>
      </c>
      <c>
        <v>ÖDEMİŞ</v>
      </c>
      <c>
        <is>
          <t>OVAKENT TR-7 35-15-L00583_A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18:49:05</t>
        </is>
      </c>
      <c>
        <is>
          <t>04.07.2020 20:06:52</t>
        </is>
      </c>
      <c>
        <v>1.296388888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38.891667</v>
      </c>
    </row>
    <row>
      <c>
        <is>
          <t>1398328</t>
        </is>
      </c>
      <c>
        <v>1</v>
      </c>
      <c>
        <is>
          <t>MANİSA</t>
        </is>
      </c>
      <c>
        <v>SALİHLİ</v>
      </c>
      <c>
        <is>
          <t>POYRAZDAMLARI TR-1 KÖK 45-78-M00571_TR-11-M04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12:40:14</t>
        </is>
      </c>
      <c>
        <is>
          <t>09.07.2020 13:13:06</t>
        </is>
      </c>
      <c>
        <v>0.547777777</v>
      </c>
      <c>
        <v>10</v>
      </c>
      <c>
        <v>650</v>
      </c>
      <c>
        <v>259</v>
      </c>
      <c>
        <v>1751</v>
      </c>
      <c>
        <v>5.477778</v>
      </c>
      <c>
        <v>356.055555</v>
      </c>
      <c>
        <v>141.874444</v>
      </c>
      <c>
        <v>959.158888</v>
      </c>
    </row>
    <row>
      <c>
        <is>
          <t>1455270</t>
        </is>
      </c>
      <c>
        <v>1</v>
      </c>
      <c>
        <is>
          <t>İZMİR</t>
        </is>
      </c>
      <c>
        <v>ÖDEMİŞ</v>
      </c>
      <c>
        <is>
          <t>OCAKLI TR-2 35-15-L00775_C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18:40:29</t>
        </is>
      </c>
      <c>
        <is>
          <t>21.07.2020 21:07:38</t>
        </is>
      </c>
      <c>
        <v>2.4525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44.145</v>
      </c>
    </row>
    <row>
      <c>
        <is>
          <t>1411363</t>
        </is>
      </c>
      <c>
        <v>1</v>
      </c>
      <c>
        <is>
          <t>İZMİR</t>
        </is>
      </c>
      <c>
        <v>TORBALI</v>
      </c>
      <c>
        <is>
          <t>KARAKUYU TR-11 35-26-M00447_Ayırıcı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09:58:20</t>
        </is>
      </c>
      <c>
        <is>
          <t>14.07.2020 10:33:47</t>
        </is>
      </c>
      <c>
        <v>0.590833333</v>
      </c>
      <c>
        <v>0</v>
      </c>
      <c>
        <v>0</v>
      </c>
      <c>
        <v>1</v>
      </c>
      <c>
        <v>14</v>
      </c>
      <c>
        <v>0</v>
      </c>
      <c>
        <v>0</v>
      </c>
      <c>
        <v>0.590833</v>
      </c>
      <c>
        <v>8.271667</v>
      </c>
    </row>
    <row>
      <c>
        <is>
          <t>1410776</t>
        </is>
      </c>
      <c>
        <v>1</v>
      </c>
      <c>
        <is>
          <t>MANİSA</t>
        </is>
      </c>
      <c>
        <v>SARUHANLI</v>
      </c>
      <c>
        <is>
          <t>SARUHANLI TR-11 45-80-M00011_956562207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10:58:32</t>
        </is>
      </c>
      <c>
        <is>
          <t>13.07.2020 12:55:02</t>
        </is>
      </c>
      <c>
        <v>1.941666666</v>
      </c>
      <c>
        <v>0</v>
      </c>
      <c>
        <v>6</v>
      </c>
      <c>
        <v>0</v>
      </c>
      <c>
        <v>0</v>
      </c>
      <c>
        <v>0</v>
      </c>
      <c>
        <v>11.65</v>
      </c>
      <c>
        <v>0</v>
      </c>
      <c>
        <v>0</v>
      </c>
    </row>
    <row>
      <c>
        <is>
          <t>1445289</t>
        </is>
      </c>
      <c>
        <v>1</v>
      </c>
      <c>
        <is>
          <t>İZMİR</t>
        </is>
      </c>
      <c>
        <v>ÖDEMİŞ</v>
      </c>
      <c>
        <is>
          <t>KONAKLI TR-12 35-15-L00899_35-15-L00899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18:21:18</t>
        </is>
      </c>
      <c>
        <is>
          <t>21.07.2020 21:31:23</t>
        </is>
      </c>
      <c>
        <v>3.168055555</v>
      </c>
      <c>
        <v>2</v>
      </c>
      <c>
        <v>267</v>
      </c>
      <c>
        <v>0</v>
      </c>
      <c>
        <v>7</v>
      </c>
      <c>
        <v>6.336111</v>
      </c>
      <c>
        <v>845.870833</v>
      </c>
      <c>
        <v>0</v>
      </c>
      <c>
        <v>22.176389</v>
      </c>
    </row>
    <row>
      <c>
        <is>
          <t>1396974</t>
        </is>
      </c>
      <c>
        <v>1</v>
      </c>
      <c>
        <is>
          <t>MANİSA</t>
        </is>
      </c>
      <c>
        <v>AKHİSAR</v>
      </c>
      <c>
        <is>
          <t>SUDELİĞİ KÖK 45-72-L00111_SELCİKLİ ÇIKIŞI-L04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19:12:47</t>
        </is>
      </c>
      <c>
        <is>
          <t>07.07.2020 20:10:00</t>
        </is>
      </c>
      <c>
        <v>0.953611111</v>
      </c>
      <c>
        <v>0</v>
      </c>
      <c>
        <v>0</v>
      </c>
      <c>
        <v>1</v>
      </c>
      <c>
        <v>68</v>
      </c>
      <c>
        <v>0</v>
      </c>
      <c>
        <v>0</v>
      </c>
      <c>
        <v>0.953611</v>
      </c>
      <c>
        <v>64.845556</v>
      </c>
    </row>
    <row>
      <c>
        <is>
          <t>1422376</t>
        </is>
      </c>
      <c>
        <v>1</v>
      </c>
      <c>
        <is>
          <t>MANİSA</t>
        </is>
      </c>
      <c>
        <v>AKHİSAR</v>
      </c>
      <c>
        <is>
          <t>SUDELİĞİ KÖK 45-72-L00111_SELCİKLİ ÇIKIŞI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09:02:00</t>
        </is>
      </c>
      <c>
        <is>
          <t>16.07.2020 09:09:00</t>
        </is>
      </c>
      <c>
        <v>0.116666666</v>
      </c>
      <c>
        <v>0</v>
      </c>
      <c>
        <v>0</v>
      </c>
      <c>
        <v>190</v>
      </c>
      <c>
        <v>2288</v>
      </c>
      <c>
        <v>0</v>
      </c>
      <c>
        <v>0</v>
      </c>
      <c>
        <v>22.166667</v>
      </c>
      <c>
        <v>266.933332</v>
      </c>
    </row>
    <row>
      <c>
        <is>
          <t>1386370</t>
        </is>
      </c>
      <c>
        <v>1</v>
      </c>
      <c>
        <is>
          <t>İZMİR</t>
        </is>
      </c>
      <c>
        <v>ÖDEMİŞ</v>
      </c>
      <c>
        <is>
          <t>KONAKLI TR-12 35-15-L00899_950377162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06:39:56</t>
        </is>
      </c>
      <c>
        <is>
          <t>07.07.2020 14:55:19</t>
        </is>
      </c>
      <c>
        <v>8.256388888</v>
      </c>
      <c>
        <v>0</v>
      </c>
      <c>
        <v>1</v>
      </c>
      <c>
        <v>0</v>
      </c>
      <c>
        <v>0</v>
      </c>
      <c>
        <v>0</v>
      </c>
      <c>
        <v>8.256389</v>
      </c>
      <c>
        <v>0</v>
      </c>
      <c>
        <v>0</v>
      </c>
    </row>
    <row>
      <c>
        <is>
          <t>1477523</t>
        </is>
      </c>
      <c>
        <v>1</v>
      </c>
      <c>
        <is>
          <t>İZMİR</t>
        </is>
      </c>
      <c>
        <v>ÖDEMİŞ</v>
      </c>
      <c>
        <is>
          <t>BOZDAĞ TR-5 35-15-L00312_35-15-L00312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23:13:06</t>
        </is>
      </c>
      <c>
        <is>
          <t>26.07.2020 06:14:54</t>
        </is>
      </c>
      <c>
        <v>7.03</v>
      </c>
      <c>
        <v>2</v>
      </c>
      <c>
        <v>138</v>
      </c>
      <c>
        <v>0</v>
      </c>
      <c>
        <v>41</v>
      </c>
      <c>
        <v>14.06</v>
      </c>
      <c>
        <v>970.14</v>
      </c>
      <c>
        <v>0</v>
      </c>
      <c>
        <v>288.23</v>
      </c>
    </row>
    <row>
      <c>
        <is>
          <t>1397743</t>
        </is>
      </c>
      <c>
        <v>1</v>
      </c>
      <c>
        <is>
          <t>MANİSA</t>
        </is>
      </c>
      <c>
        <v>GÖRDES</v>
      </c>
      <c>
        <is>
          <t>FUNDACIK KÖK 45-75-M00068_HatBaşıAyırıcı_53135520 M03</t>
        </is>
      </c>
      <c>
        <v>OG Ayırıcı Arızası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08.07.2020 16:04:38</t>
        </is>
      </c>
      <c>
        <is>
          <t>08.07.2020 16:07:00</t>
        </is>
      </c>
      <c>
        <v>0.039444444</v>
      </c>
      <c>
        <v>0</v>
      </c>
      <c>
        <v>0</v>
      </c>
      <c>
        <v>13</v>
      </c>
      <c>
        <v>139</v>
      </c>
      <c>
        <v>0</v>
      </c>
      <c>
        <v>0</v>
      </c>
      <c>
        <v>0.512778</v>
      </c>
      <c>
        <v>5.482778</v>
      </c>
    </row>
    <row>
      <c>
        <is>
          <t>1410700</t>
        </is>
      </c>
      <c>
        <v>1</v>
      </c>
      <c>
        <is>
          <t>İZMİR</t>
        </is>
      </c>
      <c>
        <v>ALİAĞA</v>
      </c>
      <c>
        <is>
          <t>ALMAK TM 35-17-A00003_HatBaşıAyırıcı_65314110 M28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09:41:54</t>
        </is>
      </c>
      <c>
        <is>
          <t>13.07.2020 10:06:27</t>
        </is>
      </c>
      <c>
        <v>0.409166666</v>
      </c>
      <c>
        <v>2</v>
      </c>
      <c>
        <v>472</v>
      </c>
      <c>
        <v>2</v>
      </c>
      <c>
        <v>170</v>
      </c>
      <c>
        <v>0.818333</v>
      </c>
      <c>
        <v>193.126666</v>
      </c>
      <c>
        <v>0.818333</v>
      </c>
      <c>
        <v>69.558333</v>
      </c>
    </row>
    <row>
      <c>
        <is>
          <t>1411501</t>
        </is>
      </c>
      <c>
        <v>1</v>
      </c>
      <c>
        <is>
          <t>MANİSA</t>
        </is>
      </c>
      <c>
        <v>GÖRDES</v>
      </c>
      <c>
        <is>
          <t>FUNDACIK KÖK 45-75-M00068_HatBaşıAyırıcı_53135547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13:38:31</t>
        </is>
      </c>
      <c>
        <is>
          <t>14.07.2020 15:46:00</t>
        </is>
      </c>
      <c>
        <v>2.124722222</v>
      </c>
      <c>
        <v>0</v>
      </c>
      <c>
        <v>0</v>
      </c>
      <c>
        <v>1</v>
      </c>
      <c>
        <v>0</v>
      </c>
      <c>
        <v>0</v>
      </c>
      <c>
        <v>0</v>
      </c>
      <c>
        <v>2.124722</v>
      </c>
      <c>
        <v>0</v>
      </c>
    </row>
    <row>
      <c>
        <is>
          <t>1410517</t>
        </is>
      </c>
      <c>
        <v>1</v>
      </c>
      <c>
        <is>
          <t>MANİSA</t>
        </is>
      </c>
      <c>
        <v>TURGUTLU</v>
      </c>
      <c>
        <is>
          <t>TR-1/4 45-83-M00004_45-83-M00004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20:48:46</t>
        </is>
      </c>
      <c>
        <is>
          <t>12.07.2020 23:04:01</t>
        </is>
      </c>
      <c>
        <v>2.254166666</v>
      </c>
      <c>
        <v>0</v>
      </c>
      <c>
        <v>27</v>
      </c>
      <c>
        <v>1</v>
      </c>
      <c>
        <v>0</v>
      </c>
      <c>
        <v>0</v>
      </c>
      <c>
        <v>60.8625</v>
      </c>
      <c>
        <v>2.254167</v>
      </c>
      <c>
        <v>0</v>
      </c>
    </row>
    <row>
      <c>
        <is>
          <t>1399439</t>
        </is>
      </c>
      <c>
        <v>1</v>
      </c>
      <c>
        <is>
          <t>MANİSA</t>
        </is>
      </c>
      <c>
        <v>TURGUTLU</v>
      </c>
      <c>
        <is>
          <t>SABANCI TR 45-83-M00254_955176605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21:29:02</t>
        </is>
      </c>
      <c>
        <is>
          <t>10.07.2020 22:32:28</t>
        </is>
      </c>
      <c>
        <v>1.057222222</v>
      </c>
      <c>
        <v>0</v>
      </c>
      <c>
        <v>1</v>
      </c>
      <c>
        <v>0</v>
      </c>
      <c>
        <v>0</v>
      </c>
      <c>
        <v>0</v>
      </c>
      <c>
        <v>1.057222</v>
      </c>
      <c>
        <v>0</v>
      </c>
      <c>
        <v>0</v>
      </c>
    </row>
    <row>
      <c>
        <is>
          <t>1410238</t>
        </is>
      </c>
      <c>
        <v>1</v>
      </c>
      <c>
        <is>
          <t>İZMİR</t>
        </is>
      </c>
      <c>
        <v>BEYDAĞ</v>
      </c>
      <c>
        <is>
          <t>ADAKÜRE KÖYÜ TR-2 35-32-L00083_35-32-L00083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12.07.2020 10:28:35</t>
        </is>
      </c>
      <c>
        <is>
          <t>12.07.2020 13:36:46</t>
        </is>
      </c>
      <c>
        <v>3.136270277</v>
      </c>
      <c>
        <v>0</v>
      </c>
      <c>
        <v>0</v>
      </c>
      <c>
        <v>1</v>
      </c>
      <c>
        <v>76</v>
      </c>
      <c>
        <v>0</v>
      </c>
      <c>
        <v>0</v>
      </c>
      <c>
        <v>3.13627</v>
      </c>
      <c>
        <v>238.356541</v>
      </c>
    </row>
    <row>
      <c>
        <is>
          <t>1374420</t>
        </is>
      </c>
      <c>
        <v>1</v>
      </c>
      <c>
        <is>
          <t>İZMİR</t>
        </is>
      </c>
      <c>
        <v>BEYDAĞ</v>
      </c>
      <c>
        <is>
          <t>ADAKÜRE KÖYÜ TR-1 35-32-L00027_B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21:10:53</t>
        </is>
      </c>
      <c>
        <is>
          <t>04.07.2020 21:42:12</t>
        </is>
      </c>
      <c>
        <v>0.521944444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35.492222</v>
      </c>
    </row>
    <row>
      <c>
        <is>
          <t>1478273</t>
        </is>
      </c>
      <c>
        <v>1</v>
      </c>
      <c>
        <is>
          <t>MANİSA</t>
        </is>
      </c>
      <c>
        <v>SOMA</v>
      </c>
      <c>
        <is>
          <t>SOMA TR-17/3 45-82-M00114_945525169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15:04:28</t>
        </is>
      </c>
      <c>
        <is>
          <t>27.07.2020 16:14:32</t>
        </is>
      </c>
      <c>
        <v>1.167777777</v>
      </c>
      <c>
        <v>0</v>
      </c>
      <c>
        <v>1</v>
      </c>
      <c>
        <v>0</v>
      </c>
      <c>
        <v>0</v>
      </c>
      <c>
        <v>0</v>
      </c>
      <c>
        <v>1.167778</v>
      </c>
      <c>
        <v>0</v>
      </c>
      <c>
        <v>0</v>
      </c>
    </row>
    <row>
      <c>
        <is>
          <t>1477951</t>
        </is>
      </c>
      <c>
        <v>1</v>
      </c>
      <c>
        <is>
          <t>MANİSA</t>
        </is>
      </c>
      <c>
        <v>SOMA</v>
      </c>
      <c>
        <is>
          <t>SOMA TR-22/1 45-82-M00112_945528122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22:35:51</t>
        </is>
      </c>
      <c>
        <is>
          <t>26.07.2020 23:01:14</t>
        </is>
      </c>
      <c>
        <v>0.423055555</v>
      </c>
      <c>
        <v>0</v>
      </c>
      <c>
        <v>13</v>
      </c>
      <c>
        <v>0</v>
      </c>
      <c>
        <v>0</v>
      </c>
      <c>
        <v>0</v>
      </c>
      <c>
        <v>5.499722</v>
      </c>
      <c>
        <v>0</v>
      </c>
      <c>
        <v>0</v>
      </c>
    </row>
    <row>
      <c>
        <is>
          <t>1399620</t>
        </is>
      </c>
      <c>
        <v>1</v>
      </c>
      <c>
        <is>
          <t>İZMİR</t>
        </is>
      </c>
      <c>
        <v>ÖDEMİŞ</v>
      </c>
      <c>
        <is>
          <t>TR-9 35-15-M00009_35-15-M00009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10:31:41</t>
        </is>
      </c>
      <c>
        <is>
          <t>11.07.2020 17:00:00</t>
        </is>
      </c>
      <c>
        <v>6.471944444</v>
      </c>
      <c>
        <v>2</v>
      </c>
      <c>
        <v>1025</v>
      </c>
      <c>
        <v>0</v>
      </c>
      <c>
        <v>0</v>
      </c>
      <c>
        <v>12.943889</v>
      </c>
      <c>
        <v>6633.743055</v>
      </c>
      <c>
        <v>0</v>
      </c>
      <c>
        <v>0</v>
      </c>
    </row>
    <row>
      <c>
        <is>
          <t>1423792</t>
        </is>
      </c>
      <c>
        <v>1</v>
      </c>
      <c>
        <is>
          <t>MANİSA</t>
        </is>
      </c>
      <c>
        <v>TURGUTLU</v>
      </c>
      <c>
        <is>
          <t>İSTASYONALTI KÖK 45-83-M00131_HatBaşıAyırıcı_53137158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18:58:23</t>
        </is>
      </c>
      <c>
        <is>
          <t>18.07.2020 19:58:28</t>
        </is>
      </c>
      <c>
        <v>1.001388888</v>
      </c>
      <c>
        <v>0</v>
      </c>
      <c>
        <v>37</v>
      </c>
      <c>
        <v>118</v>
      </c>
      <c>
        <v>4</v>
      </c>
      <c>
        <v>0</v>
      </c>
      <c>
        <v>37.051389</v>
      </c>
      <c>
        <v>118.163889</v>
      </c>
      <c>
        <v>4.005556</v>
      </c>
    </row>
    <row>
      <c>
        <is>
          <t>1411504</t>
        </is>
      </c>
      <c>
        <v>1</v>
      </c>
      <c>
        <is>
          <t>MANİSA</t>
        </is>
      </c>
      <c>
        <v>AKHİSAR</v>
      </c>
      <c>
        <is>
          <t>YENİCEKÖY YEŞİLLER TR-2 45-72-L00178_49565277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13:42:55</t>
        </is>
      </c>
      <c>
        <is>
          <t>14.07.2020 15:04:58</t>
        </is>
      </c>
      <c>
        <v>1.3675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27.35</v>
      </c>
    </row>
    <row>
      <c>
        <is>
          <t>1386179</t>
        </is>
      </c>
      <c>
        <v>1</v>
      </c>
      <c>
        <is>
          <t>MANİSA</t>
        </is>
      </c>
      <c>
        <v>TURGUTLU</v>
      </c>
      <c>
        <is>
          <t>TR-2/3 45-83-L00003_TR-2/4-L01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22:07:08</t>
        </is>
      </c>
      <c>
        <is>
          <t>06.07.2020 23:12:48</t>
        </is>
      </c>
      <c>
        <v>1.094444444</v>
      </c>
      <c>
        <v>44</v>
      </c>
      <c>
        <v>6424</v>
      </c>
      <c>
        <v>13</v>
      </c>
      <c>
        <v>0</v>
      </c>
      <c>
        <v>48.155556</v>
      </c>
      <c>
        <v>7030.711108</v>
      </c>
      <c>
        <v>14.227778</v>
      </c>
      <c>
        <v>0</v>
      </c>
    </row>
    <row>
      <c>
        <is>
          <t>1476676</t>
        </is>
      </c>
      <c>
        <v>1</v>
      </c>
      <c>
        <is>
          <t>MANİSA</t>
        </is>
      </c>
      <c>
        <v>TURGUTLU</v>
      </c>
      <c>
        <is>
          <t>TR-2/93 45-83-L00093_45-83-L00093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11:51:10</t>
        </is>
      </c>
      <c>
        <is>
          <t>24.07.2020 12:22:35</t>
        </is>
      </c>
      <c>
        <v>0.523611111</v>
      </c>
      <c>
        <v>1</v>
      </c>
      <c>
        <v>280</v>
      </c>
      <c>
        <v>0</v>
      </c>
      <c>
        <v>0</v>
      </c>
      <c>
        <v>0.523611</v>
      </c>
      <c>
        <v>146.611111</v>
      </c>
      <c>
        <v>0</v>
      </c>
      <c>
        <v>0</v>
      </c>
    </row>
    <row>
      <c>
        <is>
          <t>1372277</t>
        </is>
      </c>
      <c>
        <v>1</v>
      </c>
      <c>
        <is>
          <t>İZMİR</t>
        </is>
      </c>
      <c>
        <v>ALİAĞA</v>
      </c>
      <c>
        <is>
          <t>KARDEMİR DM 35-17-M00242_KOCAER-3 M016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09:52:00</t>
        </is>
      </c>
      <c>
        <is>
          <t>02.07.2020 10:35:57</t>
        </is>
      </c>
      <c>
        <v>0.7325</v>
      </c>
      <c>
        <v>1</v>
      </c>
      <c>
        <v>0</v>
      </c>
      <c>
        <v>0</v>
      </c>
      <c>
        <v>0</v>
      </c>
      <c>
        <v>0.7325</v>
      </c>
      <c>
        <v>0</v>
      </c>
      <c>
        <v>0</v>
      </c>
      <c>
        <v>0</v>
      </c>
    </row>
    <row>
      <c>
        <is>
          <t>1455900</t>
        </is>
      </c>
      <c>
        <v>1</v>
      </c>
      <c>
        <is>
          <t>İZMİR</t>
        </is>
      </c>
      <c>
        <v>ALİAĞA</v>
      </c>
      <c>
        <is>
          <t>MAVİ KÖŞE TR-1 KÖK 35-17-M00224_56356205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23:37:01</t>
        </is>
      </c>
      <c>
        <is>
          <t>23.07.2020 00:33:09</t>
        </is>
      </c>
      <c>
        <v>0.935555555</v>
      </c>
      <c>
        <v>0</v>
      </c>
      <c>
        <v>85</v>
      </c>
      <c>
        <v>0</v>
      </c>
      <c>
        <v>0</v>
      </c>
      <c>
        <v>0</v>
      </c>
      <c>
        <v>79.522222</v>
      </c>
      <c>
        <v>0</v>
      </c>
      <c>
        <v>0</v>
      </c>
    </row>
    <row>
      <c>
        <is>
          <t>1424001</t>
        </is>
      </c>
      <c>
        <v>1</v>
      </c>
      <c>
        <is>
          <t>İZMİR</t>
        </is>
      </c>
      <c>
        <v>ALİAĞA</v>
      </c>
      <c>
        <is>
          <t>MAVİKÖŞE TR-4 35-17-M00228_10562725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09:47:56</t>
        </is>
      </c>
      <c>
        <is>
          <t>19.07.2020 10:17:58</t>
        </is>
      </c>
      <c>
        <v>0.500555555</v>
      </c>
      <c>
        <v>0</v>
      </c>
      <c>
        <v>15</v>
      </c>
      <c>
        <v>0</v>
      </c>
      <c>
        <v>0</v>
      </c>
      <c>
        <v>0</v>
      </c>
      <c>
        <v>7.508333</v>
      </c>
      <c>
        <v>0</v>
      </c>
      <c>
        <v>0</v>
      </c>
    </row>
    <row>
      <c>
        <is>
          <t>1478004</t>
        </is>
      </c>
      <c>
        <v>1</v>
      </c>
      <c>
        <is>
          <t>İZMİR</t>
        </is>
      </c>
      <c>
        <v>KEMALPAŞA</v>
      </c>
      <c>
        <is>
          <t>ARMUTLU İM 35-27-A00001_ARMUTLU SANAYİ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06:29:03</t>
        </is>
      </c>
      <c>
        <is>
          <t>27.07.2020 07:07:38</t>
        </is>
      </c>
      <c>
        <v>0.643055555</v>
      </c>
      <c>
        <v>28</v>
      </c>
      <c>
        <v>46</v>
      </c>
      <c>
        <v>5</v>
      </c>
      <c>
        <v>33</v>
      </c>
      <c>
        <v>18.005556</v>
      </c>
      <c>
        <v>29.580556</v>
      </c>
      <c>
        <v>3.215278</v>
      </c>
      <c>
        <v>21.220833</v>
      </c>
    </row>
    <row>
      <c>
        <is>
          <t>1410852</t>
        </is>
      </c>
      <c>
        <v>1</v>
      </c>
      <c>
        <is>
          <t>MANİSA</t>
        </is>
      </c>
      <c>
        <v>SALİHLİ</v>
      </c>
      <c>
        <is>
          <t>ÇÖKELEK TR-1 45-78-L00649_45-78-L00649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12:32:14</t>
        </is>
      </c>
      <c>
        <is>
          <t>13.07.2020 14:59:00</t>
        </is>
      </c>
      <c>
        <v>2.446111111</v>
      </c>
      <c>
        <v>0</v>
      </c>
      <c>
        <v>0</v>
      </c>
      <c>
        <v>1</v>
      </c>
      <c>
        <v>103</v>
      </c>
      <c>
        <v>0</v>
      </c>
      <c>
        <v>0</v>
      </c>
      <c>
        <v>2.446111</v>
      </c>
      <c>
        <v>251.949444</v>
      </c>
    </row>
    <row>
      <c>
        <is>
          <t>1477784</t>
        </is>
      </c>
      <c>
        <v>1</v>
      </c>
      <c>
        <is>
          <t>İZMİR</t>
        </is>
      </c>
      <c>
        <v>KEMALPAŞA</v>
      </c>
      <c>
        <is>
          <t>ARMUTLU İM 35-27-A00001_TR-2 15.8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14:51:52</t>
        </is>
      </c>
      <c>
        <is>
          <t>26.07.2020 15:44:20</t>
        </is>
      </c>
      <c>
        <v>0.874444444</v>
      </c>
      <c>
        <v>15</v>
      </c>
      <c>
        <v>4777</v>
      </c>
      <c>
        <v>59</v>
      </c>
      <c>
        <v>1126</v>
      </c>
      <c>
        <v>13.116667</v>
      </c>
      <c>
        <v>4177.221109</v>
      </c>
      <c>
        <v>51.592222</v>
      </c>
      <c>
        <v>984.624444</v>
      </c>
    </row>
    <row>
      <c>
        <is>
          <t>1386021</t>
        </is>
      </c>
      <c>
        <v>1</v>
      </c>
      <c>
        <is>
          <t>İZMİR</t>
        </is>
      </c>
      <c>
        <v>KARABURUN</v>
      </c>
      <c>
        <is>
          <t>KARABURUN TR-1/9 35-21-L00024_DAĞITIM TRAFO KARABURUN TR-1/9-L03 L03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19:07:26</t>
        </is>
      </c>
      <c>
        <is>
          <t>06.07.2020 19:40:55</t>
        </is>
      </c>
      <c>
        <v>0.558055555</v>
      </c>
      <c>
        <v>2</v>
      </c>
      <c>
        <v>90</v>
      </c>
      <c>
        <v>0</v>
      </c>
      <c>
        <v>0</v>
      </c>
      <c>
        <v>1.116111</v>
      </c>
      <c>
        <v>50.225</v>
      </c>
      <c>
        <v>0</v>
      </c>
      <c>
        <v>0</v>
      </c>
    </row>
    <row>
      <c>
        <is>
          <t>1480572</t>
        </is>
      </c>
      <c>
        <v>1</v>
      </c>
      <c>
        <is>
          <t>İZMİR</t>
        </is>
      </c>
      <c>
        <v>KARABURUN</v>
      </c>
      <c>
        <is>
          <t>KARABURUN TR-9A 35-21-L00043_Ayırıcı H01</t>
        </is>
      </c>
      <c>
        <v>Şebeke Bakım Çalışması</v>
      </c>
      <c>
        <is>
          <t>Dağıtım-OG</t>
        </is>
      </c>
      <c>
        <v>Kısa</v>
      </c>
      <c>
        <v>Şebeke işletmecisi</v>
      </c>
      <c>
        <v>Bildirimli</v>
      </c>
      <c>
        <is>
          <t>30.07.2020 16:28:22</t>
        </is>
      </c>
      <c>
        <is>
          <t>30.07.2020 16:29:47</t>
        </is>
      </c>
      <c>
        <v>0.023554444</v>
      </c>
      <c>
        <v>1</v>
      </c>
      <c>
        <v>31</v>
      </c>
      <c>
        <v>0</v>
      </c>
      <c>
        <v>0</v>
      </c>
      <c>
        <v>0.023554</v>
      </c>
      <c>
        <v>0.730188</v>
      </c>
      <c>
        <v>0</v>
      </c>
      <c>
        <v>0</v>
      </c>
    </row>
    <row>
      <c>
        <is>
          <t>1386157</t>
        </is>
      </c>
      <c>
        <v>1</v>
      </c>
      <c>
        <is>
          <t>İZMİR</t>
        </is>
      </c>
      <c>
        <v>BALÇOVA</v>
      </c>
      <c>
        <is>
          <t>K-2416 35-07-K02416_D d2b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21:36:04</t>
        </is>
      </c>
      <c>
        <is>
          <t>06.07.2020 22:40:58</t>
        </is>
      </c>
      <c>
        <v>1.081666666</v>
      </c>
      <c>
        <v>0</v>
      </c>
      <c>
        <v>135</v>
      </c>
      <c>
        <v>0</v>
      </c>
      <c>
        <v>0</v>
      </c>
      <c>
        <v>0</v>
      </c>
      <c>
        <v>146.025</v>
      </c>
      <c>
        <v>0</v>
      </c>
      <c>
        <v>0</v>
      </c>
    </row>
    <row>
      <c>
        <is>
          <t>1398971</t>
        </is>
      </c>
      <c>
        <v>1</v>
      </c>
      <c>
        <is>
          <t>MANİSA</t>
        </is>
      </c>
      <c>
        <v>SALİHLİ</v>
      </c>
      <c>
        <is>
          <t>KARAYAHŞİ TR-1 45-78-L00424_45-78-L00424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10:43:56</t>
        </is>
      </c>
      <c>
        <is>
          <t>10.07.2020 14:39:36</t>
        </is>
      </c>
      <c>
        <v>3.927777777</v>
      </c>
      <c>
        <v>0</v>
      </c>
      <c>
        <v>0</v>
      </c>
      <c>
        <v>1</v>
      </c>
      <c>
        <v>47</v>
      </c>
      <c>
        <v>0</v>
      </c>
      <c>
        <v>0</v>
      </c>
      <c>
        <v>3.927778</v>
      </c>
      <c>
        <v>184.605556</v>
      </c>
    </row>
    <row>
      <c>
        <is>
          <t>1424655</t>
        </is>
      </c>
      <c>
        <v>1</v>
      </c>
      <c>
        <is>
          <t>İZMİR</t>
        </is>
      </c>
      <c>
        <v>BALÇOVA</v>
      </c>
      <c>
        <is>
          <t>K-2416 35-07-K02416_912393083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14:11:04</t>
        </is>
      </c>
      <c>
        <is>
          <t>20.07.2020 15:58:53</t>
        </is>
      </c>
      <c>
        <v>1.796944444</v>
      </c>
      <c>
        <v>0</v>
      </c>
      <c>
        <v>4</v>
      </c>
      <c>
        <v>0</v>
      </c>
      <c>
        <v>0</v>
      </c>
      <c>
        <v>0</v>
      </c>
      <c>
        <v>7.187778</v>
      </c>
      <c>
        <v>0</v>
      </c>
      <c>
        <v>0</v>
      </c>
    </row>
    <row>
      <c>
        <is>
          <t>1399494</t>
        </is>
      </c>
      <c>
        <v>1</v>
      </c>
      <c>
        <is>
          <t>MANİSA</t>
        </is>
      </c>
      <c>
        <v>SALİHLİ</v>
      </c>
      <c>
        <is>
          <t>TAYTAN TR-1 KÖK 45-78-M00305_TAYTAN MERKEZ ÇIKIŞ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05:52:21</t>
        </is>
      </c>
      <c>
        <is>
          <t>11.07.2020 08:23:42</t>
        </is>
      </c>
      <c>
        <v>2.5225</v>
      </c>
      <c>
        <v>1</v>
      </c>
      <c>
        <v>69</v>
      </c>
      <c>
        <v>0</v>
      </c>
      <c>
        <v>5</v>
      </c>
      <c>
        <v>2.5225</v>
      </c>
      <c>
        <v>174.0525</v>
      </c>
      <c>
        <v>0</v>
      </c>
      <c>
        <v>12.6125</v>
      </c>
    </row>
    <row>
      <c>
        <is>
          <t>1466195</t>
        </is>
      </c>
      <c>
        <v>1</v>
      </c>
      <c>
        <is>
          <t>MANİSA</t>
        </is>
      </c>
      <c>
        <v>SALİHLİ</v>
      </c>
      <c>
        <is>
          <t>TAYTAN TR-1 KÖK 45-78-M00305_HatBaşıAyırıcı_53140203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15:26:27</t>
        </is>
      </c>
      <c>
        <is>
          <t>23.07.2020 19:12:55</t>
        </is>
      </c>
      <c>
        <v>3.774444444</v>
      </c>
      <c>
        <v>0</v>
      </c>
      <c>
        <v>0</v>
      </c>
      <c>
        <v>5</v>
      </c>
      <c>
        <v>6</v>
      </c>
      <c>
        <v>0</v>
      </c>
      <c>
        <v>0</v>
      </c>
      <c>
        <v>18.872222</v>
      </c>
      <c>
        <v>22.646667</v>
      </c>
    </row>
    <row>
      <c>
        <is>
          <t>1373333</t>
        </is>
      </c>
      <c>
        <v>1</v>
      </c>
      <c>
        <is>
          <t>MANİSA</t>
        </is>
      </c>
      <c>
        <v>TURGUTLU</v>
      </c>
      <c>
        <is>
          <t>URGANLI TR-6 45-83-M00569_TR-4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14:16:35</t>
        </is>
      </c>
      <c>
        <is>
          <t>03.07.2020 14:43:45</t>
        </is>
      </c>
      <c>
        <v>0.452777777</v>
      </c>
      <c>
        <v>1</v>
      </c>
      <c>
        <v>58</v>
      </c>
      <c>
        <v>111</v>
      </c>
      <c>
        <v>1</v>
      </c>
      <c>
        <v>0.452778</v>
      </c>
      <c>
        <v>26.261111</v>
      </c>
      <c>
        <v>50.258333</v>
      </c>
      <c>
        <v>0.452778</v>
      </c>
    </row>
    <row>
      <c>
        <is>
          <t>1477144</t>
        </is>
      </c>
      <c>
        <v>1</v>
      </c>
      <c>
        <is>
          <t>İZMİR</t>
        </is>
      </c>
      <c>
        <v>BERGAMA</v>
      </c>
      <c>
        <is>
          <t>TEKKEDERE DM 35-16-M00137_ZEYTİNDAĞ DM-2-M13 M13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25.07.2020 09:43:35</t>
        </is>
      </c>
      <c>
        <is>
          <t>25.07.2020 11:10:38</t>
        </is>
      </c>
      <c>
        <v>1.450822222</v>
      </c>
      <c>
        <v>0</v>
      </c>
      <c>
        <v>0</v>
      </c>
      <c>
        <v>39</v>
      </c>
      <c>
        <v>345</v>
      </c>
      <c>
        <v>0</v>
      </c>
      <c>
        <v>0</v>
      </c>
      <c>
        <v>56.582067</v>
      </c>
      <c>
        <v>500.533667</v>
      </c>
    </row>
    <row>
      <c>
        <is>
          <t>1477324</t>
        </is>
      </c>
      <c>
        <v>1</v>
      </c>
      <c>
        <is>
          <t>İZMİR</t>
        </is>
      </c>
      <c>
        <v>BERGAMA</v>
      </c>
      <c>
        <is>
          <t>TEKKEDERE DM 35-16-M00137_HatBaşıAyırıcı_53140682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25.07.2020 14:33:21</t>
        </is>
      </c>
      <c>
        <is>
          <t>25.07.2020 15:44:00</t>
        </is>
      </c>
      <c>
        <v>1.1775</v>
      </c>
      <c>
        <v>0</v>
      </c>
      <c>
        <v>0</v>
      </c>
      <c>
        <v>1</v>
      </c>
      <c>
        <v>123</v>
      </c>
      <c>
        <v>0</v>
      </c>
      <c>
        <v>0</v>
      </c>
      <c>
        <v>1.1775</v>
      </c>
      <c>
        <v>144.8325</v>
      </c>
    </row>
    <row>
      <c>
        <is>
          <t>1373438</t>
        </is>
      </c>
      <c>
        <v>1</v>
      </c>
      <c>
        <is>
          <t>MANİSA</t>
        </is>
      </c>
      <c>
        <v>SARUHANLI</v>
      </c>
      <c>
        <is>
          <t>SARUHANLI TR-16 45-80-M00016_A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16:27:44</t>
        </is>
      </c>
      <c>
        <is>
          <t>03.07.2020 17:04:21</t>
        </is>
      </c>
      <c>
        <v>0.610277777</v>
      </c>
      <c>
        <v>0</v>
      </c>
      <c>
        <v>94</v>
      </c>
      <c>
        <v>0</v>
      </c>
      <c>
        <v>0</v>
      </c>
      <c>
        <v>0</v>
      </c>
      <c>
        <v>57.366111</v>
      </c>
      <c>
        <v>0</v>
      </c>
      <c>
        <v>0</v>
      </c>
    </row>
    <row>
      <c>
        <is>
          <t>1397279</t>
        </is>
      </c>
      <c>
        <v>1</v>
      </c>
      <c>
        <is>
          <t>MANİSA</t>
        </is>
      </c>
      <c>
        <v>SALİHLİ</v>
      </c>
      <c>
        <is>
          <t>İKİZTEPE KÖK 45-78-M00258_HatBaşıAyırıcı_53140258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04:12:50</t>
        </is>
      </c>
      <c>
        <is>
          <t>08.07.2020 05:04:11</t>
        </is>
      </c>
      <c>
        <v>0.855833333</v>
      </c>
      <c>
        <v>0</v>
      </c>
      <c>
        <v>0</v>
      </c>
      <c>
        <v>36</v>
      </c>
      <c>
        <v>24</v>
      </c>
      <c>
        <v>0</v>
      </c>
      <c>
        <v>0</v>
      </c>
      <c>
        <v>30.81</v>
      </c>
      <c>
        <v>20.54</v>
      </c>
    </row>
    <row>
      <c>
        <is>
          <t>1397271</t>
        </is>
      </c>
      <c>
        <v>1</v>
      </c>
      <c>
        <is>
          <t>MANİSA</t>
        </is>
      </c>
      <c>
        <v>SALİHLİ</v>
      </c>
      <c>
        <is>
          <t>İKİZTEPE KÖK 45-78-M00258_İKİZTEPE-M03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04:06:00</t>
        </is>
      </c>
      <c>
        <is>
          <t>08.07.2020 04:13:43</t>
        </is>
      </c>
      <c>
        <v>0.128611111</v>
      </c>
      <c>
        <v>0</v>
      </c>
      <c>
        <v>0</v>
      </c>
      <c>
        <v>53</v>
      </c>
      <c>
        <v>183</v>
      </c>
      <c>
        <v>0</v>
      </c>
      <c>
        <v>0</v>
      </c>
      <c>
        <v>6.816389</v>
      </c>
      <c>
        <v>23.535833</v>
      </c>
    </row>
    <row>
      <c>
        <is>
          <t>1397192</t>
        </is>
      </c>
      <c>
        <v>1</v>
      </c>
      <c>
        <is>
          <t>MANİSA</t>
        </is>
      </c>
      <c>
        <v>SALİHLİ</v>
      </c>
      <c>
        <is>
          <t>İKİZTEPE KÖK 45-78-M00258_HatBaşıAyırıcı_53140257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00:06:23</t>
        </is>
      </c>
      <c>
        <is>
          <t>08.07.2020 04:07:26</t>
        </is>
      </c>
      <c>
        <v>4.0175</v>
      </c>
      <c>
        <v>0</v>
      </c>
      <c>
        <v>0</v>
      </c>
      <c>
        <v>1</v>
      </c>
      <c>
        <v>20</v>
      </c>
      <c>
        <v>0</v>
      </c>
      <c>
        <v>0</v>
      </c>
      <c>
        <v>4.0175</v>
      </c>
      <c>
        <v>80.35</v>
      </c>
    </row>
    <row>
      <c>
        <is>
          <t>1479690</t>
        </is>
      </c>
      <c>
        <v>1</v>
      </c>
      <c>
        <is>
          <t>MANİSA</t>
        </is>
      </c>
      <c>
        <v>SARUHANLI</v>
      </c>
      <c>
        <is>
          <t>SARUHANLI TR-15 45-80-M00015_SARUHANLI TR-16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11:35:41</t>
        </is>
      </c>
      <c>
        <is>
          <t>29.07.2020 11:45:00</t>
        </is>
      </c>
      <c>
        <v>0.155277777</v>
      </c>
      <c>
        <v>7</v>
      </c>
      <c>
        <v>1343</v>
      </c>
      <c>
        <v>1</v>
      </c>
      <c>
        <v>3</v>
      </c>
      <c>
        <v>1.086944</v>
      </c>
      <c>
        <v>208.538055</v>
      </c>
      <c>
        <v>0.155278</v>
      </c>
      <c>
        <v>0.465833</v>
      </c>
    </row>
    <row>
      <c>
        <is>
          <t>1411253</t>
        </is>
      </c>
      <c>
        <v>1</v>
      </c>
      <c>
        <is>
          <t>MANİSA</t>
        </is>
      </c>
      <c>
        <v>ŞEHZADELER</v>
      </c>
      <c>
        <is>
          <t>BEYDERE KÖK 45-71-M00128_HatBaşıAyırıcı_53135144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07:55:15</t>
        </is>
      </c>
      <c>
        <is>
          <t>14.07.2020 10:56:45</t>
        </is>
      </c>
      <c>
        <v>3.025</v>
      </c>
      <c>
        <v>0</v>
      </c>
      <c>
        <v>0</v>
      </c>
      <c>
        <v>9</v>
      </c>
      <c>
        <v>24</v>
      </c>
      <c>
        <v>0</v>
      </c>
      <c>
        <v>0</v>
      </c>
      <c>
        <v>27.225</v>
      </c>
      <c>
        <v>72.6</v>
      </c>
    </row>
    <row>
      <c>
        <is>
          <t>1374722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45-78-M00314_HatBaşıAyırıcı_53139445 M06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11:12:25</t>
        </is>
      </c>
      <c>
        <is>
          <t>05.07.2020 12:42:38</t>
        </is>
      </c>
      <c>
        <v>1.503611111</v>
      </c>
      <c>
        <v>0</v>
      </c>
      <c>
        <v>0</v>
      </c>
      <c>
        <v>3</v>
      </c>
      <c>
        <v>2</v>
      </c>
      <c>
        <v>0</v>
      </c>
      <c>
        <v>0</v>
      </c>
      <c>
        <v>4.510833</v>
      </c>
      <c>
        <v>3.007222</v>
      </c>
    </row>
    <row>
      <c>
        <is>
          <t>1374695</t>
        </is>
      </c>
      <c>
        <v>1</v>
      </c>
      <c>
        <is>
          <t>MANİSA</t>
        </is>
      </c>
      <c>
        <v>SALİHLİ</v>
      </c>
      <c>
        <is>
          <t>TAYTAN TR-1 KÖK 45-78-M00305_OFİS KÖK GİRİŞ/DEMİRKÖPRÜ-1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10:42:36</t>
        </is>
      </c>
      <c>
        <is>
          <t>05.07.2020 11:41:34</t>
        </is>
      </c>
      <c>
        <v>0.982777777</v>
      </c>
      <c>
        <v>55</v>
      </c>
      <c>
        <v>2263</v>
      </c>
      <c>
        <v>156</v>
      </c>
      <c>
        <v>1009</v>
      </c>
      <c>
        <v>54.052778</v>
      </c>
      <c>
        <v>2224.026109</v>
      </c>
      <c>
        <v>153.313333</v>
      </c>
      <c>
        <v>991.622777</v>
      </c>
    </row>
    <row>
      <c>
        <is>
          <t>1374766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12:19:55</t>
        </is>
      </c>
      <c>
        <is>
          <t>05.07.2020 12:40:30</t>
        </is>
      </c>
      <c>
        <v>0.343055555</v>
      </c>
      <c>
        <v>6</v>
      </c>
      <c>
        <v>38</v>
      </c>
      <c>
        <v>140</v>
      </c>
      <c>
        <v>1009</v>
      </c>
      <c>
        <v>2.058333</v>
      </c>
      <c>
        <v>13.036111</v>
      </c>
      <c>
        <v>48.027778</v>
      </c>
      <c>
        <v>346.143055</v>
      </c>
    </row>
    <row>
      <c>
        <is>
          <t>1372160</t>
        </is>
      </c>
      <c>
        <v>1</v>
      </c>
      <c>
        <is>
          <t>MANİSA</t>
        </is>
      </c>
      <c>
        <v>AKHİSAR</v>
      </c>
      <c>
        <is>
          <t>SUDELİĞİ KÖK 45-72-L00111_HatBaşıAyırıcı_53139714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07:18:51</t>
        </is>
      </c>
      <c>
        <is>
          <t>02.07.2020 09:12:20</t>
        </is>
      </c>
      <c>
        <v>1.891388888</v>
      </c>
      <c>
        <v>0</v>
      </c>
      <c>
        <v>0</v>
      </c>
      <c>
        <v>67</v>
      </c>
      <c>
        <v>171</v>
      </c>
      <c>
        <v>0</v>
      </c>
      <c>
        <v>0</v>
      </c>
      <c>
        <v>126.723055</v>
      </c>
      <c>
        <v>323.4275</v>
      </c>
    </row>
    <row>
      <c>
        <is>
          <t>1371786</t>
        </is>
      </c>
      <c>
        <v>1</v>
      </c>
      <c>
        <is>
          <t>MANİSA</t>
        </is>
      </c>
      <c>
        <v>TURGUTLU</v>
      </c>
      <c>
        <is>
          <t>TR-2/110 45-83-L00110_955146520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15:12:09</t>
        </is>
      </c>
      <c>
        <is>
          <t>01.07.2020 16:18:00</t>
        </is>
      </c>
      <c>
        <v>1.0975</v>
      </c>
      <c>
        <v>0</v>
      </c>
      <c>
        <v>4</v>
      </c>
      <c>
        <v>0</v>
      </c>
      <c>
        <v>0</v>
      </c>
      <c>
        <v>0</v>
      </c>
      <c>
        <v>4.39</v>
      </c>
      <c>
        <v>0</v>
      </c>
      <c>
        <v>0</v>
      </c>
    </row>
    <row>
      <c>
        <is>
          <t>1397740</t>
        </is>
      </c>
      <c>
        <v>1</v>
      </c>
      <c>
        <is>
          <t>MANİSA</t>
        </is>
      </c>
      <c>
        <v>AKHİSAR</v>
      </c>
      <c>
        <is>
          <t>KARAKÖY ÜÇYOL TR-1 45-72-L00193_49565634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15:56:12</t>
        </is>
      </c>
      <c>
        <is>
          <t>08.07.2020 17:19:29</t>
        </is>
      </c>
      <c>
        <v>1.388055555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12.4925</v>
      </c>
    </row>
    <row>
      <c>
        <is>
          <t>1398501</t>
        </is>
      </c>
      <c>
        <v>1</v>
      </c>
      <c>
        <is>
          <t>MANİSA</t>
        </is>
      </c>
      <c>
        <v>AKHİSAR</v>
      </c>
      <c>
        <is>
          <t>KARAKÖY ÜÇYOL TR-2 45-72-L00195_45-72-L00195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16:51:44</t>
        </is>
      </c>
      <c>
        <is>
          <t>09.07.2020 17:52:00</t>
        </is>
      </c>
      <c>
        <v>1.004444444</v>
      </c>
      <c>
        <v>0</v>
      </c>
      <c>
        <v>0</v>
      </c>
      <c>
        <v>2</v>
      </c>
      <c>
        <v>35</v>
      </c>
      <c>
        <v>0</v>
      </c>
      <c>
        <v>0</v>
      </c>
      <c>
        <v>2.008889</v>
      </c>
      <c>
        <v>35.155556</v>
      </c>
    </row>
    <row>
      <c>
        <is>
          <t>1375356</t>
        </is>
      </c>
      <c>
        <v>1</v>
      </c>
      <c>
        <is>
          <t>MANİSA</t>
        </is>
      </c>
      <c>
        <v>TURGUTLU</v>
      </c>
      <c>
        <is>
          <t>URGANLI TR-1 KÖK 45-83-M00129_TR-2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00:51:15</t>
        </is>
      </c>
      <c>
        <is>
          <t>06.07.2020 01:26:18</t>
        </is>
      </c>
      <c>
        <v>0.584166666</v>
      </c>
      <c>
        <v>5</v>
      </c>
      <c>
        <v>831</v>
      </c>
      <c>
        <v>0</v>
      </c>
      <c>
        <v>1</v>
      </c>
      <c>
        <v>2.920833</v>
      </c>
      <c>
        <v>485.442499</v>
      </c>
      <c>
        <v>0</v>
      </c>
      <c>
        <v>0.584167</v>
      </c>
    </row>
    <row>
      <c>
        <is>
          <t>1479893</t>
        </is>
      </c>
      <c>
        <v>1</v>
      </c>
      <c>
        <is>
          <t>MANİSA</t>
        </is>
      </c>
      <c>
        <v>AKHİSAR</v>
      </c>
      <c>
        <is>
          <t>KURTULMUŞ KÖK 45-72-L00080_SARILAR ÇIKIŞI-L03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14:29:57</t>
        </is>
      </c>
      <c>
        <is>
          <t>29.07.2020 21:08:39</t>
        </is>
      </c>
      <c>
        <v>6.645</v>
      </c>
      <c>
        <v>0</v>
      </c>
      <c>
        <v>0</v>
      </c>
      <c>
        <v>17</v>
      </c>
      <c>
        <v>1120</v>
      </c>
      <c>
        <v>0</v>
      </c>
      <c>
        <v>0</v>
      </c>
      <c>
        <v>112.965</v>
      </c>
      <c>
        <v>7442.4</v>
      </c>
    </row>
    <row>
      <c>
        <is>
          <t>1410260</t>
        </is>
      </c>
      <c>
        <v>1</v>
      </c>
      <c>
        <is>
          <t>MANİSA</t>
        </is>
      </c>
      <c>
        <v>AKHİSAR</v>
      </c>
      <c>
        <is>
          <t>BÜNYAN OSMANİYE TR-1 45-72-L00444_956511406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11:04:12</t>
        </is>
      </c>
      <c>
        <is>
          <t>12.07.2020 12:31:08</t>
        </is>
      </c>
      <c>
        <v>1.448888888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1.448889</v>
      </c>
    </row>
    <row>
      <c>
        <is>
          <t>1435260</t>
        </is>
      </c>
      <c>
        <v>1</v>
      </c>
      <c>
        <is>
          <t>İZMİR</t>
        </is>
      </c>
      <c>
        <v>URLA</v>
      </c>
      <c>
        <is>
          <t>TR-22 (DM-7/TR-23) 35-19-L00022_TR-25-L05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16:25:57</t>
        </is>
      </c>
      <c>
        <is>
          <t>21.07.2020 16:59:00</t>
        </is>
      </c>
      <c>
        <v>0.550833333</v>
      </c>
      <c>
        <v>11</v>
      </c>
      <c>
        <v>1640</v>
      </c>
      <c>
        <v>0</v>
      </c>
      <c>
        <v>11</v>
      </c>
      <c>
        <v>6.059167</v>
      </c>
      <c>
        <v>903.366666</v>
      </c>
      <c>
        <v>0</v>
      </c>
      <c>
        <v>6.059167</v>
      </c>
    </row>
    <row>
      <c>
        <is>
          <t>1425110</t>
        </is>
      </c>
      <c>
        <v>1</v>
      </c>
      <c>
        <is>
          <t>İZMİR</t>
        </is>
      </c>
      <c>
        <v>ALİAĞA</v>
      </c>
      <c>
        <is>
          <t>ÇORAKLAR TR 35-17-M00442_7957956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11:51:00</t>
        </is>
      </c>
      <c>
        <is>
          <t>21.07.2020 12:24:46</t>
        </is>
      </c>
      <c>
        <v>0.562777777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1.125556</v>
      </c>
    </row>
    <row>
      <c>
        <is>
          <t>1397725</t>
        </is>
      </c>
      <c>
        <v>1</v>
      </c>
      <c>
        <is>
          <t>MANİSA</t>
        </is>
      </c>
      <c>
        <v>SARIGÖL</v>
      </c>
      <c>
        <is>
          <t>SARIGÖL DM 45-79-M00069_ULUDERBENT FİDERİ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15:38:50</t>
        </is>
      </c>
      <c>
        <is>
          <t>08.07.2020 16:09:00</t>
        </is>
      </c>
      <c>
        <v>0.502777777</v>
      </c>
      <c>
        <v>13</v>
      </c>
      <c>
        <v>680</v>
      </c>
      <c>
        <v>122</v>
      </c>
      <c>
        <v>2858</v>
      </c>
      <c>
        <v>6.536111</v>
      </c>
      <c>
        <v>341.888888</v>
      </c>
      <c>
        <v>61.338889</v>
      </c>
      <c>
        <v>1436.938887</v>
      </c>
    </row>
    <row>
      <c>
        <is>
          <t>1397139</t>
        </is>
      </c>
      <c>
        <v>1</v>
      </c>
      <c>
        <is>
          <t>MANİSA</t>
        </is>
      </c>
      <c>
        <v>KÖPRÜBAŞI</v>
      </c>
      <c>
        <is>
          <t>UĞURLU KÖK 45-86-M00045_GÜNDOĞDU UĞURLU-M02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23:08:47</t>
        </is>
      </c>
      <c>
        <is>
          <t>07.07.2020 23:38:00</t>
        </is>
      </c>
      <c>
        <v>0.486944444</v>
      </c>
      <c>
        <v>0</v>
      </c>
      <c>
        <v>0</v>
      </c>
      <c>
        <v>1</v>
      </c>
      <c>
        <v>39</v>
      </c>
      <c>
        <v>0</v>
      </c>
      <c>
        <v>0</v>
      </c>
      <c>
        <v>0.486944</v>
      </c>
      <c>
        <v>18.990833</v>
      </c>
    </row>
    <row>
      <c>
        <is>
          <t>1398390</t>
        </is>
      </c>
      <c>
        <v>1</v>
      </c>
      <c>
        <is>
          <t>MANİSA</t>
        </is>
      </c>
      <c>
        <v>YUNUSEMRE</v>
      </c>
      <c>
        <is>
          <t>İLYASÇILAR TR-1 45-71-M01671_953189016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13:53:55</t>
        </is>
      </c>
      <c>
        <is>
          <t>09.07.2020 14:53:46</t>
        </is>
      </c>
      <c>
        <v>0.9975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0.9975</v>
      </c>
    </row>
    <row>
      <c>
        <is>
          <t>1423453</t>
        </is>
      </c>
      <c>
        <v>1</v>
      </c>
      <c>
        <is>
          <t>MANİSA</t>
        </is>
      </c>
      <c>
        <v>KÖPRÜBAŞI</v>
      </c>
      <c>
        <is>
          <t>UĞURLU KÖK 45-86-M00045_ALANYOLU KIRANŞEYH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18.07.2020 08:46:44</t>
        </is>
      </c>
      <c>
        <is>
          <t>18.07.2020 08:48:00</t>
        </is>
      </c>
      <c>
        <v>0.021111111</v>
      </c>
      <c>
        <v>0</v>
      </c>
      <c>
        <v>0</v>
      </c>
      <c>
        <v>53</v>
      </c>
      <c>
        <v>846</v>
      </c>
      <c>
        <v>0</v>
      </c>
      <c>
        <v>0</v>
      </c>
      <c>
        <v>1.118889</v>
      </c>
      <c>
        <v>17.86</v>
      </c>
    </row>
    <row>
      <c>
        <is>
          <t>1423285</t>
        </is>
      </c>
      <c>
        <v>1</v>
      </c>
      <c>
        <is>
          <t>MANİSA</t>
        </is>
      </c>
      <c>
        <v>KÖPRÜBAŞI</v>
      </c>
      <c>
        <is>
          <t>UĞURLU KÖK 45-86-M00045_HatBaşıAyırıcı_53135182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19:00:09</t>
        </is>
      </c>
      <c>
        <is>
          <t>17.07.2020 19:29:00</t>
        </is>
      </c>
      <c>
        <v>0.480833333</v>
      </c>
      <c>
        <v>0</v>
      </c>
      <c>
        <v>0</v>
      </c>
      <c>
        <v>71</v>
      </c>
      <c>
        <v>411</v>
      </c>
      <c>
        <v>0</v>
      </c>
      <c>
        <v>0</v>
      </c>
      <c>
        <v>34.139167</v>
      </c>
      <c>
        <v>197.6225</v>
      </c>
    </row>
    <row>
      <c>
        <is>
          <t>1477588</t>
        </is>
      </c>
      <c>
        <v>1</v>
      </c>
      <c>
        <is>
          <t>MANİSA</t>
        </is>
      </c>
      <c>
        <v>KÖPRÜBAŞI</v>
      </c>
      <c>
        <is>
          <t>UĞURLU KÖK 45-86-M00045_ALANYOLU KIRANŞEYH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26.07.2020 08:05:42</t>
        </is>
      </c>
      <c>
        <is>
          <t>26.07.2020 08:06:13</t>
        </is>
      </c>
      <c>
        <v>0.008611111</v>
      </c>
      <c>
        <v>0</v>
      </c>
      <c>
        <v>0</v>
      </c>
      <c>
        <v>53</v>
      </c>
      <c>
        <v>864</v>
      </c>
      <c>
        <v>0</v>
      </c>
      <c>
        <v>0</v>
      </c>
      <c>
        <v>0.456389</v>
      </c>
      <c>
        <v>7.44</v>
      </c>
    </row>
    <row>
      <c>
        <is>
          <t>1386594</t>
        </is>
      </c>
      <c>
        <v>1</v>
      </c>
      <c>
        <is>
          <t>MANİSA</t>
        </is>
      </c>
      <c>
        <v>SALİHLİ</v>
      </c>
      <c>
        <is>
          <t>MAMATLI TR-1 45-78-M00885_Ayırıcı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10:42:14</t>
        </is>
      </c>
      <c>
        <is>
          <t>07.07.2020 19:46:11</t>
        </is>
      </c>
      <c>
        <v>9.065833333</v>
      </c>
      <c>
        <v>0</v>
      </c>
      <c>
        <v>0</v>
      </c>
      <c>
        <v>1</v>
      </c>
      <c>
        <v>25</v>
      </c>
      <c>
        <v>0</v>
      </c>
      <c>
        <v>0</v>
      </c>
      <c>
        <v>9.065833</v>
      </c>
      <c>
        <v>226.645833</v>
      </c>
    </row>
    <row>
      <c>
        <is>
          <t>1398812</t>
        </is>
      </c>
      <c>
        <v>1</v>
      </c>
      <c>
        <is>
          <t>MANİSA</t>
        </is>
      </c>
      <c>
        <v>SARUHANLI</v>
      </c>
      <c>
        <is>
          <t>SARUHANLI TR-13 45-80-M00013_SARUHANLI TR-37 ÇIKIŞI-M05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08:04:00</t>
        </is>
      </c>
      <c>
        <is>
          <t>10.07.2020 08:30:15</t>
        </is>
      </c>
      <c>
        <v>0.4375</v>
      </c>
      <c>
        <v>1</v>
      </c>
      <c>
        <v>138</v>
      </c>
      <c>
        <v>0</v>
      </c>
      <c>
        <v>0</v>
      </c>
      <c>
        <v>0.4375</v>
      </c>
      <c>
        <v>60.375</v>
      </c>
      <c>
        <v>0</v>
      </c>
      <c>
        <v>0</v>
      </c>
    </row>
    <row>
      <c>
        <is>
          <t>1373108</t>
        </is>
      </c>
      <c>
        <v>1</v>
      </c>
      <c>
        <is>
          <t>MANİSA</t>
        </is>
      </c>
      <c>
        <v>SARUHANLI</v>
      </c>
      <c>
        <is>
          <t>SARUHANLI TR-13 45-80-M00013_HatBaşıAyırıcı_53136413 M04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09:53:00</t>
        </is>
      </c>
      <c>
        <is>
          <t>03.07.2020 10:19:25</t>
        </is>
      </c>
      <c>
        <v>0.440277777</v>
      </c>
      <c>
        <v>0</v>
      </c>
      <c>
        <v>0</v>
      </c>
      <c>
        <v>7</v>
      </c>
      <c>
        <v>0</v>
      </c>
      <c>
        <v>0</v>
      </c>
      <c>
        <v>0</v>
      </c>
      <c>
        <v>3.081944</v>
      </c>
      <c>
        <v>0</v>
      </c>
    </row>
    <row>
      <c>
        <is>
          <t>1373095</t>
        </is>
      </c>
      <c>
        <v>1</v>
      </c>
      <c>
        <is>
          <t>MANİSA</t>
        </is>
      </c>
      <c>
        <v>SARUHANLI</v>
      </c>
      <c>
        <is>
          <t>SARUHANLI TR-13 45-80-M00013_PAŞAKÖY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09:40:42</t>
        </is>
      </c>
      <c>
        <is>
          <t>03.07.2020 10:06:35</t>
        </is>
      </c>
      <c>
        <v>0.431388888</v>
      </c>
      <c>
        <v>11</v>
      </c>
      <c>
        <v>975</v>
      </c>
      <c>
        <v>143</v>
      </c>
      <c>
        <v>1940</v>
      </c>
      <c>
        <v>4.745278</v>
      </c>
      <c>
        <v>420.604166</v>
      </c>
      <c>
        <v>61.688611</v>
      </c>
      <c>
        <v>836.894443</v>
      </c>
    </row>
    <row>
      <c>
        <is>
          <t>1373753</t>
        </is>
      </c>
      <c>
        <v>1</v>
      </c>
      <c>
        <is>
          <t>İZMİR</t>
        </is>
      </c>
      <c>
        <v>MENDERES</v>
      </c>
      <c>
        <is>
          <t>SANDIÇAY TR-1 35-22-M00265_950048531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23:49:47</t>
        </is>
      </c>
      <c>
        <is>
          <t>04.07.2020 00:58:43</t>
        </is>
      </c>
      <c>
        <v>1.148888888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1.148889</v>
      </c>
    </row>
    <row>
      <c>
        <is>
          <t>1455582</t>
        </is>
      </c>
      <c>
        <v>1</v>
      </c>
      <c>
        <is>
          <t>İZMİR</t>
        </is>
      </c>
      <c>
        <v>MENDERES</v>
      </c>
      <c>
        <is>
          <t>AKÇAKÖY TR-1 35-22-M00288_A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10:37:16</t>
        </is>
      </c>
      <c>
        <is>
          <t>22.07.2020 16:52:05</t>
        </is>
      </c>
      <c>
        <v>6.246944444</v>
      </c>
      <c>
        <v>0</v>
      </c>
      <c>
        <v>25</v>
      </c>
      <c>
        <v>0</v>
      </c>
      <c>
        <v>9</v>
      </c>
      <c>
        <v>0</v>
      </c>
      <c>
        <v>156.173611</v>
      </c>
      <c>
        <v>0</v>
      </c>
      <c>
        <v>56.2225</v>
      </c>
    </row>
    <row>
      <c>
        <is>
          <t>1397258</t>
        </is>
      </c>
      <c>
        <v>1</v>
      </c>
      <c>
        <is>
          <t>MANİSA</t>
        </is>
      </c>
      <c>
        <v>ŞEHZADELER</v>
      </c>
      <c>
        <is>
          <t>BEYDERE KÖK 45-71-M00128_ESKİ KARAAĞAÇLI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02:47:57</t>
        </is>
      </c>
      <c>
        <is>
          <t>08.07.2020 03:26:02</t>
        </is>
      </c>
      <c>
        <v>0.634722222</v>
      </c>
      <c>
        <v>4</v>
      </c>
      <c>
        <v>0</v>
      </c>
      <c>
        <v>92</v>
      </c>
      <c>
        <v>143</v>
      </c>
      <c>
        <v>2.538889</v>
      </c>
      <c>
        <v>0</v>
      </c>
      <c>
        <v>58.394444</v>
      </c>
      <c>
        <v>90.765278</v>
      </c>
    </row>
    <row>
      <c>
        <is>
          <t>1423126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45-82-A00001_HatBaşıAyırıcı_53136119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14:52:57</t>
        </is>
      </c>
      <c>
        <is>
          <t>17.07.2020 19:37:26</t>
        </is>
      </c>
      <c>
        <v>4.741388888</v>
      </c>
      <c>
        <v>0</v>
      </c>
      <c>
        <v>0</v>
      </c>
      <c>
        <v>40</v>
      </c>
      <c>
        <v>289</v>
      </c>
      <c>
        <v>0</v>
      </c>
      <c>
        <v>0</v>
      </c>
      <c>
        <v>189.655556</v>
      </c>
      <c>
        <v>1370.261389</v>
      </c>
    </row>
    <row>
      <c>
        <is>
          <t>1477972</t>
        </is>
      </c>
      <c>
        <v>1</v>
      </c>
      <c>
        <is>
          <t>MANİSA</t>
        </is>
      </c>
      <c>
        <v>SOMA</v>
      </c>
      <c>
        <is>
          <t>SOMA A SANTRALİ İM/DM 45-82-A00001_KIRKAĞAÇ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23:52:13</t>
        </is>
      </c>
      <c>
        <is>
          <t>27.07.2020 00:06:02</t>
        </is>
      </c>
      <c>
        <v>0.230277777</v>
      </c>
      <c>
        <v>7</v>
      </c>
      <c>
        <v>446</v>
      </c>
      <c>
        <v>232</v>
      </c>
      <c>
        <v>374</v>
      </c>
      <c>
        <v>1.611944</v>
      </c>
      <c>
        <v>102.703889</v>
      </c>
      <c>
        <v>53.424444</v>
      </c>
      <c>
        <v>86.123889</v>
      </c>
    </row>
    <row>
      <c>
        <is>
          <t>1480253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45-82-A00001_HatBaşıAyırıcı_53135904 L16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04:35:39</t>
        </is>
      </c>
      <c>
        <is>
          <t>30.07.2020 11:08:45</t>
        </is>
      </c>
      <c>
        <v>6.551666666</v>
      </c>
      <c>
        <v>0</v>
      </c>
      <c>
        <v>0</v>
      </c>
      <c>
        <v>2</v>
      </c>
      <c>
        <v>14</v>
      </c>
      <c>
        <v>0</v>
      </c>
      <c>
        <v>0</v>
      </c>
      <c>
        <v>13.103333</v>
      </c>
      <c>
        <v>91.723333</v>
      </c>
    </row>
    <row>
      <c>
        <is>
          <t>1480426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45-82-A00001_HatBaşıAyırıcı_53135903 L16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11:58:12</t>
        </is>
      </c>
      <c>
        <is>
          <t>30.07.2020 12:35:35</t>
        </is>
      </c>
      <c>
        <v>0.623055555</v>
      </c>
      <c>
        <v>0</v>
      </c>
      <c>
        <v>78</v>
      </c>
      <c>
        <v>3</v>
      </c>
      <c>
        <v>0</v>
      </c>
      <c>
        <v>0</v>
      </c>
      <c>
        <v>48.598333</v>
      </c>
      <c>
        <v>1.869167</v>
      </c>
      <c>
        <v>0</v>
      </c>
    </row>
    <row>
      <c>
        <is>
          <t>1411502</t>
        </is>
      </c>
      <c>
        <v>1</v>
      </c>
      <c>
        <is>
          <t>MANİSA</t>
        </is>
      </c>
      <c>
        <v>ŞEHZADELER</v>
      </c>
      <c>
        <is>
          <t>BEYDERE KÖK 45-71-M00128_HatBaşıAyırıcı_53135144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11:41:29</t>
        </is>
      </c>
      <c>
        <is>
          <t>14.07.2020 14:45:41</t>
        </is>
      </c>
      <c>
        <v>3.07</v>
      </c>
      <c>
        <v>0</v>
      </c>
      <c>
        <v>0</v>
      </c>
      <c>
        <v>9</v>
      </c>
      <c>
        <v>24</v>
      </c>
      <c>
        <v>0</v>
      </c>
      <c>
        <v>0</v>
      </c>
      <c>
        <v>27.63</v>
      </c>
      <c>
        <v>73.68</v>
      </c>
    </row>
    <row>
      <c>
        <is>
          <t>1372642</t>
        </is>
      </c>
      <c>
        <v>1</v>
      </c>
      <c>
        <is>
          <t>MANİSA</t>
        </is>
      </c>
      <c>
        <v>TURGUTLU</v>
      </c>
      <c>
        <is>
          <t>AKÇAPINAR TR-2 45-83-L00439_A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17:39:17</t>
        </is>
      </c>
      <c>
        <is>
          <t>02.07.2020 18:34:10</t>
        </is>
      </c>
      <c>
        <v>0.914722222</v>
      </c>
      <c>
        <v>0</v>
      </c>
      <c>
        <v>13</v>
      </c>
      <c>
        <v>0</v>
      </c>
      <c>
        <v>1</v>
      </c>
      <c>
        <v>0</v>
      </c>
      <c>
        <v>11.891389</v>
      </c>
      <c>
        <v>0</v>
      </c>
      <c>
        <v>0.914722</v>
      </c>
    </row>
    <row>
      <c>
        <is>
          <t>1455749</t>
        </is>
      </c>
      <c>
        <v>1</v>
      </c>
      <c>
        <is>
          <t>İZMİR</t>
        </is>
      </c>
      <c>
        <v>ÖDEMİŞ</v>
      </c>
      <c>
        <is>
          <t>ALABAŞ TR-8 35-15-L00131_Ayırıcı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17:04:42</t>
        </is>
      </c>
      <c>
        <is>
          <t>22.07.2020 20:34:37</t>
        </is>
      </c>
      <c>
        <v>3.498611111</v>
      </c>
      <c>
        <v>0</v>
      </c>
      <c>
        <v>0</v>
      </c>
      <c>
        <v>1</v>
      </c>
      <c>
        <v>32</v>
      </c>
      <c>
        <v>0</v>
      </c>
      <c>
        <v>0</v>
      </c>
      <c>
        <v>3.498611</v>
      </c>
      <c>
        <v>111.955556</v>
      </c>
    </row>
    <row>
      <c>
        <is>
          <t>1373443</t>
        </is>
      </c>
      <c>
        <v>1</v>
      </c>
      <c>
        <is>
          <t>MANİSA</t>
        </is>
      </c>
      <c>
        <v>TURGUTLU</v>
      </c>
      <c>
        <is>
          <t>AKÇAPINAR TR-2 45-83-L00439_B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16:28:55</t>
        </is>
      </c>
      <c>
        <is>
          <t>03.07.2020 17:36:38</t>
        </is>
      </c>
      <c>
        <v>1.128611111</v>
      </c>
      <c>
        <v>0</v>
      </c>
      <c>
        <v>24</v>
      </c>
      <c>
        <v>0</v>
      </c>
      <c>
        <v>0</v>
      </c>
      <c>
        <v>0</v>
      </c>
      <c>
        <v>27.086667</v>
      </c>
      <c>
        <v>0</v>
      </c>
      <c>
        <v>0</v>
      </c>
    </row>
    <row>
      <c>
        <is>
          <t>1373989</t>
        </is>
      </c>
      <c>
        <v>1</v>
      </c>
      <c>
        <is>
          <t>MANİSA</t>
        </is>
      </c>
      <c>
        <v>TURGUTLU</v>
      </c>
      <c>
        <is>
          <t>AKÇAPINAR TR-2 45-83-L00439_A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10:46:46</t>
        </is>
      </c>
      <c>
        <is>
          <t>04.07.2020 14:36:50</t>
        </is>
      </c>
      <c>
        <v>3.834444444</v>
      </c>
      <c>
        <v>0</v>
      </c>
      <c>
        <v>13</v>
      </c>
      <c>
        <v>0</v>
      </c>
      <c>
        <v>1</v>
      </c>
      <c>
        <v>0</v>
      </c>
      <c>
        <v>49.847778</v>
      </c>
      <c>
        <v>0</v>
      </c>
      <c>
        <v>3.834444</v>
      </c>
    </row>
    <row>
      <c>
        <is>
          <t>1398060</t>
        </is>
      </c>
      <c>
        <v>1</v>
      </c>
      <c>
        <is>
          <t>MANİSA</t>
        </is>
      </c>
      <c>
        <v>ALAŞEHİR</v>
      </c>
      <c>
        <is>
          <t>KEMALİYE DM (TR-1) 45-73-M00150_HatBaşıAyırıcı_53135634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07:08:28</t>
        </is>
      </c>
      <c>
        <is>
          <t>09.07.2020 08:56:48</t>
        </is>
      </c>
      <c>
        <v>1.805555555</v>
      </c>
      <c>
        <v>0</v>
      </c>
      <c>
        <v>0</v>
      </c>
      <c>
        <v>7</v>
      </c>
      <c>
        <v>23</v>
      </c>
      <c>
        <v>0</v>
      </c>
      <c>
        <v>0</v>
      </c>
      <c>
        <v>12.638889</v>
      </c>
      <c>
        <v>41.527778</v>
      </c>
    </row>
    <row>
      <c>
        <is>
          <t>1398408</t>
        </is>
      </c>
      <c>
        <v>1</v>
      </c>
      <c>
        <is>
          <t>MANİSA</t>
        </is>
      </c>
      <c>
        <v>TURGUTLU</v>
      </c>
      <c>
        <is>
          <t>AKÇAPINAR TR-1 45-83-L00438_955158225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14:23:56</t>
        </is>
      </c>
      <c>
        <is>
          <t>09.07.2020 15:44:12</t>
        </is>
      </c>
      <c>
        <v>1.337777777</v>
      </c>
      <c>
        <v>0</v>
      </c>
      <c>
        <v>1</v>
      </c>
      <c>
        <v>0</v>
      </c>
      <c>
        <v>0</v>
      </c>
      <c>
        <v>0</v>
      </c>
      <c>
        <v>1.337778</v>
      </c>
      <c>
        <v>0</v>
      </c>
      <c>
        <v>0</v>
      </c>
    </row>
    <row>
      <c>
        <is>
          <t>1399277</t>
        </is>
      </c>
      <c>
        <v>1</v>
      </c>
      <c>
        <is>
          <t>MANİSA</t>
        </is>
      </c>
      <c>
        <v>TURGUTLU</v>
      </c>
      <c>
        <is>
          <t>AKÇAPINAR TR-2 45-83-L00439_B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16:59:24</t>
        </is>
      </c>
      <c>
        <is>
          <t>10.07.2020 18:57:16</t>
        </is>
      </c>
      <c>
        <v>1.964444444</v>
      </c>
      <c>
        <v>0</v>
      </c>
      <c>
        <v>24</v>
      </c>
      <c>
        <v>0</v>
      </c>
      <c>
        <v>0</v>
      </c>
      <c>
        <v>0</v>
      </c>
      <c>
        <v>47.146667</v>
      </c>
      <c>
        <v>0</v>
      </c>
      <c>
        <v>0</v>
      </c>
    </row>
    <row>
      <c>
        <is>
          <t>1480018</t>
        </is>
      </c>
      <c>
        <v>1</v>
      </c>
      <c>
        <is>
          <t>MANİSA</t>
        </is>
      </c>
      <c>
        <v>ALAŞEHİR</v>
      </c>
      <c>
        <is>
          <t>TOLOZ KÖK 45-79-M00251_OSMANİYE GÜRLEK M05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16:45:00</t>
        </is>
      </c>
      <c>
        <is>
          <t>29.07.2020 17:04:01</t>
        </is>
      </c>
      <c>
        <v>0.316944444</v>
      </c>
      <c>
        <v>0</v>
      </c>
      <c>
        <v>0</v>
      </c>
      <c>
        <v>13</v>
      </c>
      <c>
        <v>71</v>
      </c>
      <c>
        <v>0</v>
      </c>
      <c>
        <v>0</v>
      </c>
      <c>
        <v>4.120278</v>
      </c>
      <c>
        <v>22.503056</v>
      </c>
    </row>
    <row>
      <c>
        <is>
          <t>1371569</t>
        </is>
      </c>
      <c>
        <v>1</v>
      </c>
      <c>
        <is>
          <t>İZMİR</t>
        </is>
      </c>
      <c>
        <v>GAZİEMİR</v>
      </c>
      <c>
        <is>
          <t>K-3749 35-08-K03749_B B3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09:22:00</t>
        </is>
      </c>
      <c>
        <is>
          <t>01.07.2020 10:51:33</t>
        </is>
      </c>
      <c>
        <v>1.4925</v>
      </c>
      <c>
        <v>0</v>
      </c>
      <c>
        <v>18</v>
      </c>
      <c>
        <v>0</v>
      </c>
      <c>
        <v>0</v>
      </c>
      <c>
        <v>0</v>
      </c>
      <c>
        <v>26.865</v>
      </c>
      <c>
        <v>0</v>
      </c>
      <c>
        <v>0</v>
      </c>
    </row>
    <row>
      <c>
        <is>
          <t>1398584</t>
        </is>
      </c>
      <c>
        <v>1</v>
      </c>
      <c>
        <is>
          <t>MANİSA</t>
        </is>
      </c>
      <c>
        <v>YUNUSEMRE</v>
      </c>
      <c>
        <is>
          <t>EVRENOS TR-3 45-71-M01411_B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19:09:29</t>
        </is>
      </c>
      <c>
        <is>
          <t>09.07.2020 20:04:01</t>
        </is>
      </c>
      <c>
        <v>0.908888888</v>
      </c>
      <c>
        <v>0</v>
      </c>
      <c>
        <v>36</v>
      </c>
      <c>
        <v>0</v>
      </c>
      <c>
        <v>0</v>
      </c>
      <c>
        <v>0</v>
      </c>
      <c>
        <v>32.72</v>
      </c>
      <c>
        <v>0</v>
      </c>
      <c>
        <v>0</v>
      </c>
    </row>
    <row>
      <c>
        <is>
          <t>1455402</t>
        </is>
      </c>
      <c>
        <v>1</v>
      </c>
      <c>
        <is>
          <t>İZMİR</t>
        </is>
      </c>
      <c>
        <v>ÖDEMİŞ</v>
      </c>
      <c>
        <is>
          <t>OVAKENT TR-6 35-15-L00586_950403359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00:40:18</t>
        </is>
      </c>
      <c>
        <is>
          <t>22.07.2020 02:13:43</t>
        </is>
      </c>
      <c>
        <v>1.556944444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1.556944</v>
      </c>
    </row>
    <row>
      <c>
        <is>
          <t>1481059</t>
        </is>
      </c>
      <c>
        <v>1</v>
      </c>
      <c>
        <is>
          <t>MANİSA</t>
        </is>
      </c>
      <c>
        <v>ALAŞEHİR</v>
      </c>
      <c>
        <is>
          <t>PİYADELER TR-434 TARIMSAL SULAMA 45-73-M00924_45-73-M00924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12:44:06</t>
        </is>
      </c>
      <c>
        <is>
          <t>31.07.2020 13:08:57</t>
        </is>
      </c>
      <c>
        <v>0.414166666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5.384167</v>
      </c>
    </row>
    <row>
      <c>
        <is>
          <t>1385638</t>
        </is>
      </c>
      <c>
        <v>1</v>
      </c>
      <c>
        <is>
          <t>MANİSA</t>
        </is>
      </c>
      <c>
        <v>ALAŞEHİR</v>
      </c>
      <c>
        <is>
          <t>AKKEÇİLİ TR-3 45-73-M00432_45-73-M00432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10:29:03</t>
        </is>
      </c>
      <c>
        <is>
          <t>06.07.2020 12:54:51</t>
        </is>
      </c>
      <c>
        <v>2.43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87.48</v>
      </c>
    </row>
    <row>
      <c>
        <is>
          <t>1411648</t>
        </is>
      </c>
      <c>
        <v>1</v>
      </c>
      <c>
        <is>
          <t>İZMİR</t>
        </is>
      </c>
      <c>
        <v>ÖDEMİŞ</v>
      </c>
      <c>
        <is>
          <t>TR-96 35-15-L00096_A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16:45:46</t>
        </is>
      </c>
      <c>
        <is>
          <t>14.07.2020 17:18:04</t>
        </is>
      </c>
      <c>
        <v>0.538333333</v>
      </c>
      <c>
        <v>0</v>
      </c>
      <c>
        <v>17</v>
      </c>
      <c>
        <v>0</v>
      </c>
      <c>
        <v>0</v>
      </c>
      <c>
        <v>0</v>
      </c>
      <c>
        <v>9.151667</v>
      </c>
      <c>
        <v>0</v>
      </c>
      <c>
        <v>0</v>
      </c>
    </row>
    <row>
      <c>
        <is>
          <t>1373243</t>
        </is>
      </c>
      <c>
        <v>1</v>
      </c>
      <c>
        <is>
          <t>İZMİR</t>
        </is>
      </c>
      <c>
        <v>ÖDEMİŞ</v>
      </c>
      <c>
        <is>
          <t>TR-96 35-15-L00096_A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12:58:48</t>
        </is>
      </c>
      <c>
        <is>
          <t>03.07.2020 14:05:39</t>
        </is>
      </c>
      <c>
        <v>1.114166666</v>
      </c>
      <c>
        <v>0</v>
      </c>
      <c>
        <v>7</v>
      </c>
      <c>
        <v>0</v>
      </c>
      <c>
        <v>0</v>
      </c>
      <c>
        <v>0</v>
      </c>
      <c>
        <v>7.799167</v>
      </c>
      <c>
        <v>0</v>
      </c>
      <c>
        <v>0</v>
      </c>
    </row>
    <row>
      <c>
        <is>
          <t>1374293</t>
        </is>
      </c>
      <c>
        <v>1</v>
      </c>
      <c>
        <is>
          <t>İZMİR</t>
        </is>
      </c>
      <c>
        <v>TİRE</v>
      </c>
      <c>
        <is>
          <t>AKKOYUNLU TR-3 35-29-L00692_35-29-L00692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18:27:34</t>
        </is>
      </c>
      <c>
        <is>
          <t>04.07.2020 19:34:37</t>
        </is>
      </c>
      <c>
        <v>1.1175</v>
      </c>
      <c>
        <v>0</v>
      </c>
      <c>
        <v>0</v>
      </c>
      <c>
        <v>1</v>
      </c>
      <c>
        <v>19</v>
      </c>
      <c>
        <v>0</v>
      </c>
      <c>
        <v>0</v>
      </c>
      <c>
        <v>1.1175</v>
      </c>
      <c>
        <v>21.2325</v>
      </c>
    </row>
    <row>
      <c>
        <is>
          <t>1398350</t>
        </is>
      </c>
      <c>
        <v>1</v>
      </c>
      <c>
        <is>
          <t>İZMİR</t>
        </is>
      </c>
      <c>
        <v>BERGAMA</v>
      </c>
      <c>
        <is>
          <t>BÖLCEK DM 35-16-M00153_GÖÇBEYLİ-MEZARLIKALTI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09.07.2020 13:15:48</t>
        </is>
      </c>
      <c>
        <is>
          <t>09.07.2020 15:33:11</t>
        </is>
      </c>
      <c>
        <v>2.289604444</v>
      </c>
      <c>
        <v>0</v>
      </c>
      <c>
        <v>0</v>
      </c>
      <c>
        <v>6</v>
      </c>
      <c>
        <v>69</v>
      </c>
      <c>
        <v>0</v>
      </c>
      <c>
        <v>0</v>
      </c>
      <c>
        <v>13.737627</v>
      </c>
      <c>
        <v>157.982707</v>
      </c>
    </row>
    <row>
      <c>
        <is>
          <t>1477809</t>
        </is>
      </c>
      <c>
        <v>1</v>
      </c>
      <c>
        <is>
          <t>İZMİR</t>
        </is>
      </c>
      <c>
        <v>KİRAZ</v>
      </c>
      <c>
        <is>
          <t>TR-13 35-31-L00013_47996362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16:27:34</t>
        </is>
      </c>
      <c>
        <is>
          <t>26.07.2020 17:51:17</t>
        </is>
      </c>
      <c>
        <v>1.395277777</v>
      </c>
      <c>
        <v>0</v>
      </c>
      <c>
        <v>167</v>
      </c>
      <c>
        <v>0</v>
      </c>
      <c>
        <v>0</v>
      </c>
      <c>
        <v>0</v>
      </c>
      <c>
        <v>233.011389</v>
      </c>
      <c>
        <v>0</v>
      </c>
      <c>
        <v>0</v>
      </c>
    </row>
    <row>
      <c>
        <is>
          <t>1372495</t>
        </is>
      </c>
      <c>
        <v>1</v>
      </c>
      <c>
        <is>
          <t>İZMİR</t>
        </is>
      </c>
      <c>
        <v>NARLIDERE</v>
      </c>
      <c>
        <is>
          <t>K-995 35-07-K00995_911894729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14:05:17</t>
        </is>
      </c>
      <c>
        <is>
          <t>02.07.2020 21:25:43</t>
        </is>
      </c>
      <c>
        <v>7.340555555</v>
      </c>
      <c>
        <v>0</v>
      </c>
      <c>
        <v>1</v>
      </c>
      <c>
        <v>0</v>
      </c>
      <c>
        <v>0</v>
      </c>
      <c>
        <v>0</v>
      </c>
      <c>
        <v>7.340556</v>
      </c>
      <c>
        <v>0</v>
      </c>
      <c>
        <v>0</v>
      </c>
    </row>
    <row>
      <c>
        <is>
          <t>1386579</t>
        </is>
      </c>
      <c>
        <v>1</v>
      </c>
      <c>
        <is>
          <t>İZMİR</t>
        </is>
      </c>
      <c>
        <v>NARLIDERE</v>
      </c>
      <c>
        <is>
          <t>K-4540 35-07-K04540_912330073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10:30:00</t>
        </is>
      </c>
      <c>
        <is>
          <t>07.07.2020 14:34:08</t>
        </is>
      </c>
      <c>
        <v>4.068888888</v>
      </c>
      <c>
        <v>0</v>
      </c>
      <c>
        <v>1</v>
      </c>
      <c>
        <v>0</v>
      </c>
      <c>
        <v>0</v>
      </c>
      <c>
        <v>0</v>
      </c>
      <c>
        <v>4.068889</v>
      </c>
      <c>
        <v>0</v>
      </c>
      <c>
        <v>0</v>
      </c>
    </row>
    <row>
      <c>
        <is>
          <t>1398132</t>
        </is>
      </c>
      <c>
        <v>1</v>
      </c>
      <c>
        <is>
          <t>MANİSA</t>
        </is>
      </c>
      <c>
        <v>SOMA</v>
      </c>
      <c>
        <is>
          <t>SOMA TR-8 GEÇİT 45-82-M00084_TR-8/1 M02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09:24:57</t>
        </is>
      </c>
      <c>
        <is>
          <t>09.07.2020 10:29:29</t>
        </is>
      </c>
      <c>
        <v>1.075555555</v>
      </c>
      <c>
        <v>2</v>
      </c>
      <c>
        <v>678</v>
      </c>
      <c>
        <v>0</v>
      </c>
      <c>
        <v>0</v>
      </c>
      <c>
        <v>2.151111</v>
      </c>
      <c>
        <v>729.226666</v>
      </c>
      <c>
        <v>0</v>
      </c>
      <c>
        <v>0</v>
      </c>
    </row>
    <row>
      <c>
        <is>
          <t>1385852</t>
        </is>
      </c>
      <c>
        <v>1</v>
      </c>
      <c>
        <is>
          <t>MANİSA</t>
        </is>
      </c>
      <c>
        <v>YUNUSEMRE</v>
      </c>
      <c>
        <is>
          <t>AKGEDİK TR-1 45-71-M01047_A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15:43:19</t>
        </is>
      </c>
      <c>
        <is>
          <t>06.07.2020 23:15:17</t>
        </is>
      </c>
      <c>
        <v>7.532777777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135.59</v>
      </c>
    </row>
    <row>
      <c>
        <is>
          <t>1375347</t>
        </is>
      </c>
      <c>
        <v>1</v>
      </c>
      <c>
        <is>
          <t>İZMİR</t>
        </is>
      </c>
      <c>
        <v>SEFERİHİSAR</v>
      </c>
      <c>
        <is>
          <t>L-39 35-14-L00039_Ayırıcı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00:56:55</t>
        </is>
      </c>
      <c>
        <is>
          <t>06.07.2020 01:19:23</t>
        </is>
      </c>
      <c>
        <v>0.374444444</v>
      </c>
      <c>
        <v>1</v>
      </c>
      <c>
        <v>35</v>
      </c>
      <c>
        <v>0</v>
      </c>
      <c>
        <v>0</v>
      </c>
      <c>
        <v>0.374444</v>
      </c>
      <c>
        <v>13.105556</v>
      </c>
      <c>
        <v>0</v>
      </c>
      <c>
        <v>0</v>
      </c>
    </row>
    <row>
      <c>
        <is>
          <t>1411938</t>
        </is>
      </c>
      <c>
        <v>1</v>
      </c>
      <c>
        <is>
          <t>MANİSA</t>
        </is>
      </c>
      <c>
        <v>YUNUSEMRE</v>
      </c>
      <c>
        <is>
          <t>AKGEDİK TR-1 45-71-M01047_45-71-M01047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09:23:23</t>
        </is>
      </c>
      <c>
        <is>
          <t>15.07.2020 11:34:56</t>
        </is>
      </c>
      <c>
        <v>2.1925</v>
      </c>
      <c>
        <v>0</v>
      </c>
      <c>
        <v>0</v>
      </c>
      <c>
        <v>2</v>
      </c>
      <c>
        <v>169</v>
      </c>
      <c>
        <v>0</v>
      </c>
      <c>
        <v>0</v>
      </c>
      <c>
        <v>4.385</v>
      </c>
      <c>
        <v>370.5325</v>
      </c>
    </row>
    <row>
      <c>
        <is>
          <t>1455453</t>
        </is>
      </c>
      <c>
        <v>1</v>
      </c>
      <c>
        <is>
          <t>İZMİR</t>
        </is>
      </c>
      <c>
        <v>TİRE</v>
      </c>
      <c>
        <is>
          <t>MUSALAR ÇUKURALAN TR-2 35-29-L00223_35-29-L00223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08:08:59</t>
        </is>
      </c>
      <c>
        <is>
          <t>22.07.2020 09:47:24</t>
        </is>
      </c>
      <c>
        <v>1.640277777</v>
      </c>
      <c>
        <v>0</v>
      </c>
      <c>
        <v>0</v>
      </c>
      <c>
        <v>1</v>
      </c>
      <c>
        <v>17</v>
      </c>
      <c>
        <v>0</v>
      </c>
      <c>
        <v>0</v>
      </c>
      <c>
        <v>1.640278</v>
      </c>
      <c>
        <v>27.884722</v>
      </c>
    </row>
    <row>
      <c>
        <is>
          <t>1372254</t>
        </is>
      </c>
      <c>
        <v>1</v>
      </c>
      <c>
        <is>
          <t>İZMİR</t>
        </is>
      </c>
      <c>
        <v>TİRE</v>
      </c>
      <c>
        <is>
          <t>AKMESCİT TR-1 35-29-L00219_35-29-L00219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09:38:00</t>
        </is>
      </c>
      <c>
        <is>
          <t>02.07.2020 14:18:16</t>
        </is>
      </c>
      <c>
        <v>4.671111111</v>
      </c>
      <c>
        <v>0</v>
      </c>
      <c>
        <v>0</v>
      </c>
      <c>
        <v>1</v>
      </c>
      <c>
        <v>66</v>
      </c>
      <c>
        <v>0</v>
      </c>
      <c>
        <v>0</v>
      </c>
      <c>
        <v>4.671111</v>
      </c>
      <c>
        <v>308.293333</v>
      </c>
    </row>
    <row>
      <c>
        <is>
          <t>1372248</t>
        </is>
      </c>
      <c>
        <v>1</v>
      </c>
      <c>
        <is>
          <t>İZMİR</t>
        </is>
      </c>
      <c>
        <v>TİRE</v>
      </c>
      <c>
        <is>
          <t>AKMESCİT TR-2 35-29-L00220_35-29-L00220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09:32:42</t>
        </is>
      </c>
      <c>
        <is>
          <t>02.07.2020 09:35:57</t>
        </is>
      </c>
      <c>
        <v>0.054166666</v>
      </c>
      <c>
        <v>0</v>
      </c>
      <c>
        <v>0</v>
      </c>
      <c>
        <v>1</v>
      </c>
      <c>
        <v>110</v>
      </c>
      <c>
        <v>0</v>
      </c>
      <c>
        <v>0</v>
      </c>
      <c>
        <v>0.054167</v>
      </c>
      <c>
        <v>5.958333</v>
      </c>
    </row>
    <row>
      <c>
        <is>
          <t>1372278</t>
        </is>
      </c>
      <c>
        <v>1</v>
      </c>
      <c>
        <is>
          <t>İZMİR</t>
        </is>
      </c>
      <c>
        <v>TİRE</v>
      </c>
      <c>
        <is>
          <t>AKMESCİT TR-2 35-29-L00220_35-29-L00220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09:55:00</t>
        </is>
      </c>
      <c>
        <is>
          <t>02.07.2020 14:17:00</t>
        </is>
      </c>
      <c>
        <v>4.366666666</v>
      </c>
      <c>
        <v>0</v>
      </c>
      <c>
        <v>0</v>
      </c>
      <c>
        <v>1</v>
      </c>
      <c>
        <v>110</v>
      </c>
      <c>
        <v>0</v>
      </c>
      <c>
        <v>0</v>
      </c>
      <c>
        <v>4.366667</v>
      </c>
      <c>
        <v>480.333333</v>
      </c>
    </row>
    <row>
      <c>
        <is>
          <t>1478605</t>
        </is>
      </c>
      <c>
        <v>1</v>
      </c>
      <c>
        <is>
          <t>İZMİR</t>
        </is>
      </c>
      <c>
        <v>TİRE</v>
      </c>
      <c>
        <is>
          <t>MUSALAR ÇUKURALAN TR-2 35-29-L00223_B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09:18:44</t>
        </is>
      </c>
      <c>
        <is>
          <t>28.07.2020 12:39:29</t>
        </is>
      </c>
      <c>
        <v>3.345833333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16.729167</v>
      </c>
    </row>
    <row>
      <c>
        <is>
          <t>1424190</t>
        </is>
      </c>
      <c>
        <v>1</v>
      </c>
      <c>
        <is>
          <t>MANİSA</t>
        </is>
      </c>
      <c>
        <v>YUNUSEMRE</v>
      </c>
      <c>
        <is>
          <t>AKGEDİK TR-1 45-71-M01047_A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15:36:32</t>
        </is>
      </c>
      <c>
        <is>
          <t>19.07.2020 17:34:24</t>
        </is>
      </c>
      <c>
        <v>1.964444444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35.36</v>
      </c>
    </row>
    <row>
      <c>
        <is>
          <t>1386260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45-78-M00314_HatBaşıAyırıcı_53139286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23:36:22</t>
        </is>
      </c>
      <c>
        <is>
          <t>07.07.2020 02:40:30</t>
        </is>
      </c>
      <c>
        <v>3.068888888</v>
      </c>
      <c>
        <v>0</v>
      </c>
      <c>
        <v>0</v>
      </c>
      <c>
        <v>4</v>
      </c>
      <c>
        <v>2</v>
      </c>
      <c>
        <v>0</v>
      </c>
      <c>
        <v>0</v>
      </c>
      <c>
        <v>12.275556</v>
      </c>
      <c>
        <v>6.137778</v>
      </c>
    </row>
    <row>
      <c>
        <is>
          <t>1424283</t>
        </is>
      </c>
      <c>
        <v>1</v>
      </c>
      <c>
        <is>
          <t>MANİSA</t>
        </is>
      </c>
      <c>
        <v>YUNUSEMRE</v>
      </c>
      <c>
        <is>
          <t>AKGEDİK TR-1 45-71-M01047_A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19:58:34</t>
        </is>
      </c>
      <c>
        <is>
          <t>19.07.2020 20:50:32</t>
        </is>
      </c>
      <c>
        <v>0.866111111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15.59</v>
      </c>
    </row>
    <row>
      <c>
        <is>
          <t>1386485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45-78-M00314_HatBaşıAyırıcı_53140187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09:13:36</t>
        </is>
      </c>
      <c>
        <is>
          <t>07.07.2020 09:44:00</t>
        </is>
      </c>
      <c>
        <v>0.506666666</v>
      </c>
      <c>
        <v>0</v>
      </c>
      <c>
        <v>0</v>
      </c>
      <c>
        <v>1</v>
      </c>
      <c>
        <v>127</v>
      </c>
      <c>
        <v>0</v>
      </c>
      <c>
        <v>0</v>
      </c>
      <c>
        <v>0.506667</v>
      </c>
      <c>
        <v>64.346667</v>
      </c>
    </row>
    <row>
      <c>
        <is>
          <t>1386358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45-78-M00314_HatBaşıAyırıcı_53140182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06:35:09</t>
        </is>
      </c>
      <c>
        <is>
          <t>07.07.2020 08:57:26</t>
        </is>
      </c>
      <c>
        <v>2.371388888</v>
      </c>
      <c>
        <v>0</v>
      </c>
      <c>
        <v>0</v>
      </c>
      <c>
        <v>10</v>
      </c>
      <c>
        <v>171</v>
      </c>
      <c>
        <v>0</v>
      </c>
      <c>
        <v>0</v>
      </c>
      <c>
        <v>23.713889</v>
      </c>
      <c>
        <v>405.5075</v>
      </c>
    </row>
    <row>
      <c>
        <is>
          <t>1477741</t>
        </is>
      </c>
      <c>
        <v>1</v>
      </c>
      <c>
        <is>
          <t>İZMİR</t>
        </is>
      </c>
      <c>
        <v>SELÇUK</v>
      </c>
      <c>
        <is>
          <t>ZEYTİNKÖY TR-2 35-13-L00066_Ayırıcı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12:38:33</t>
        </is>
      </c>
      <c>
        <is>
          <t>26.07.2020 14:04:47</t>
        </is>
      </c>
      <c>
        <v>1.437222222</v>
      </c>
      <c>
        <v>0</v>
      </c>
      <c>
        <v>0</v>
      </c>
      <c>
        <v>4</v>
      </c>
      <c>
        <v>141</v>
      </c>
      <c>
        <v>0</v>
      </c>
      <c>
        <v>0</v>
      </c>
      <c>
        <v>5.748889</v>
      </c>
      <c>
        <v>202.648333</v>
      </c>
    </row>
    <row>
      <c>
        <is>
          <t>1477493</t>
        </is>
      </c>
      <c>
        <v>1</v>
      </c>
      <c>
        <is>
          <t>İZMİR</t>
        </is>
      </c>
      <c>
        <v>SELÇUK</v>
      </c>
      <c>
        <is>
          <t>MEHMET KARADEMİR VE ARK. T-SULAMA GRB. 35-13-L00101_Ayırıcı H01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21:30:54</t>
        </is>
      </c>
      <c>
        <is>
          <t>25.07.2020 23:45:14</t>
        </is>
      </c>
      <c>
        <v>2.238888888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38.061111</v>
      </c>
    </row>
    <row>
      <c>
        <is>
          <t>1397388</t>
        </is>
      </c>
      <c>
        <v>1</v>
      </c>
      <c>
        <is>
          <t>MANİSA</t>
        </is>
      </c>
      <c>
        <v>GÖRDES</v>
      </c>
      <c>
        <is>
          <t>MASKİ KIZILDAM İÇME SUYU ÖZEL TR-2 45-75-M00150Ö_Ayırıcı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08:52:00</t>
        </is>
      </c>
      <c>
        <is>
          <t>08.07.2020 09:27:22</t>
        </is>
      </c>
      <c>
        <v>0.589444444</v>
      </c>
      <c>
        <v>0</v>
      </c>
      <c>
        <v>0</v>
      </c>
      <c>
        <v>1</v>
      </c>
      <c>
        <v>0</v>
      </c>
      <c>
        <v>0</v>
      </c>
      <c>
        <v>0</v>
      </c>
      <c>
        <v>0.589444</v>
      </c>
      <c>
        <v>0</v>
      </c>
    </row>
    <row>
      <c>
        <is>
          <t>1399474</t>
        </is>
      </c>
      <c>
        <v>1</v>
      </c>
      <c>
        <is>
          <t>MANİSA</t>
        </is>
      </c>
      <c>
        <v>YUNUSEMRE</v>
      </c>
      <c>
        <is>
          <t>AKGEDİK TR-1 45-71-M01047_953220764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00:05:04</t>
        </is>
      </c>
      <c>
        <is>
          <t>11.07.2020 01:24:13</t>
        </is>
      </c>
      <c>
        <v>1.319166666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1.319167</v>
      </c>
    </row>
    <row>
      <c>
        <is>
          <t>1478387</t>
        </is>
      </c>
      <c>
        <v>1</v>
      </c>
      <c>
        <is>
          <t>MANİSA</t>
        </is>
      </c>
      <c>
        <v>YUNUSEMRE</v>
      </c>
      <c>
        <is>
          <t>AKGEDİK TR-1 45-71-M01047_B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18:12:48</t>
        </is>
      </c>
      <c>
        <is>
          <t>27.07.2020 22:02:12</t>
        </is>
      </c>
      <c>
        <v>3.823333333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84.113333</v>
      </c>
    </row>
    <row>
      <c>
        <is>
          <t>1481206</t>
        </is>
      </c>
      <c>
        <v>1</v>
      </c>
      <c>
        <is>
          <t>MANİSA</t>
        </is>
      </c>
      <c>
        <v>YUNUSEMRE</v>
      </c>
      <c>
        <is>
          <t>AKGEDİK TR-1 45-71-M01047_45-71-M01047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18:06:29</t>
        </is>
      </c>
      <c>
        <is>
          <t>31.07.2020 21:01:42</t>
        </is>
      </c>
      <c>
        <v>2.920277777</v>
      </c>
      <c>
        <v>0</v>
      </c>
      <c>
        <v>0</v>
      </c>
      <c>
        <v>2</v>
      </c>
      <c>
        <v>169</v>
      </c>
      <c>
        <v>0</v>
      </c>
      <c>
        <v>0</v>
      </c>
      <c>
        <v>5.840556</v>
      </c>
      <c>
        <v>493.526944</v>
      </c>
    </row>
    <row>
      <c>
        <is>
          <t>1455612</t>
        </is>
      </c>
      <c>
        <v>1</v>
      </c>
      <c>
        <is>
          <t>MANİSA</t>
        </is>
      </c>
      <c>
        <v>GÖRDES</v>
      </c>
      <c>
        <is>
          <t>KIZILDAM BADEMLİ TR-1 45-75-M00142_Ayırıcı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12:24:00</t>
        </is>
      </c>
      <c>
        <is>
          <t>22.07.2020 14:31:26</t>
        </is>
      </c>
      <c>
        <v>2.123888888</v>
      </c>
      <c>
        <v>0</v>
      </c>
      <c>
        <v>0</v>
      </c>
      <c>
        <v>0</v>
      </c>
      <c>
        <v>72</v>
      </c>
      <c>
        <v>0</v>
      </c>
      <c>
        <v>0</v>
      </c>
      <c>
        <v>0</v>
      </c>
      <c>
        <v>152.92</v>
      </c>
    </row>
    <row>
      <c>
        <is>
          <t>1398313</t>
        </is>
      </c>
      <c>
        <v>1</v>
      </c>
      <c>
        <is>
          <t>MANİSA</t>
        </is>
      </c>
      <c>
        <v>GÖRDES</v>
      </c>
      <c>
        <is>
          <t>MERKEZ BODAMAS TR-4 45-75-M00141_Ayırıcı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12:13:26</t>
        </is>
      </c>
      <c>
        <is>
          <t>09.07.2020 12:34:14</t>
        </is>
      </c>
      <c>
        <v>0.346666666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13.173333</v>
      </c>
    </row>
    <row>
      <c>
        <is>
          <t>1480579</t>
        </is>
      </c>
      <c>
        <v>1</v>
      </c>
      <c>
        <is>
          <t>MANİSA</t>
        </is>
      </c>
      <c>
        <v>TURGUTLU</v>
      </c>
      <c>
        <is>
          <t>TR-2/115 45-83-L00115_Ayırıcı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16:30:05</t>
        </is>
      </c>
      <c>
        <is>
          <t>30.07.2020 17:06:37</t>
        </is>
      </c>
      <c>
        <v>0.608888888</v>
      </c>
      <c>
        <v>2</v>
      </c>
      <c>
        <v>664</v>
      </c>
      <c>
        <v>0</v>
      </c>
      <c>
        <v>0</v>
      </c>
      <c>
        <v>1.217778</v>
      </c>
      <c>
        <v>404.302222</v>
      </c>
      <c>
        <v>0</v>
      </c>
      <c>
        <v>0</v>
      </c>
    </row>
    <row>
      <c>
        <is>
          <t>1479223</t>
        </is>
      </c>
      <c>
        <v>1</v>
      </c>
      <c>
        <is>
          <t>MANİSA</t>
        </is>
      </c>
      <c>
        <v>ŞEHZADELER</v>
      </c>
      <c>
        <is>
          <t>SELİMŞAHLAR TR-4 45-71-M00136_45-71-M00136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18:51:32</t>
        </is>
      </c>
      <c>
        <is>
          <t>28.07.2020 19:48:10</t>
        </is>
      </c>
      <c>
        <v>0.943888888</v>
      </c>
      <c>
        <v>1</v>
      </c>
      <c>
        <v>218</v>
      </c>
      <c>
        <v>0</v>
      </c>
      <c>
        <v>0</v>
      </c>
      <c>
        <v>0.943889</v>
      </c>
      <c>
        <v>205.767778</v>
      </c>
      <c>
        <v>0</v>
      </c>
      <c>
        <v>0</v>
      </c>
    </row>
    <row>
      <c>
        <is>
          <t>1398987</t>
        </is>
      </c>
      <c>
        <v>1</v>
      </c>
      <c>
        <is>
          <t>MANİSA</t>
        </is>
      </c>
      <c>
        <v>SOMA</v>
      </c>
      <c>
        <is>
          <t>SOMA TR-28 45-82-M00028_B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11:03:00</t>
        </is>
      </c>
      <c>
        <is>
          <t>10.07.2020 11:57:47</t>
        </is>
      </c>
      <c>
        <v>0.913055555</v>
      </c>
      <c>
        <v>0</v>
      </c>
      <c>
        <v>77</v>
      </c>
      <c>
        <v>0</v>
      </c>
      <c>
        <v>0</v>
      </c>
      <c>
        <v>0</v>
      </c>
      <c>
        <v>70.305278</v>
      </c>
      <c>
        <v>0</v>
      </c>
      <c>
        <v>0</v>
      </c>
    </row>
    <row>
      <c>
        <is>
          <t>1397224</t>
        </is>
      </c>
      <c>
        <v>1</v>
      </c>
      <c>
        <is>
          <t>MANİSA</t>
        </is>
      </c>
      <c>
        <v>ŞEHZADELER</v>
      </c>
      <c>
        <is>
          <t>BEYDERE KÖK 45-71-M00128_HatBaşıAyırıcı_53135280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20:51:59</t>
        </is>
      </c>
      <c>
        <is>
          <t>08.07.2020 03:23:00</t>
        </is>
      </c>
      <c>
        <v>6.516944444</v>
      </c>
      <c>
        <v>3</v>
      </c>
      <c>
        <v>0</v>
      </c>
      <c>
        <v>1</v>
      </c>
      <c>
        <v>0</v>
      </c>
      <c>
        <v>19.550833</v>
      </c>
      <c>
        <v>0</v>
      </c>
      <c>
        <v>6.516944</v>
      </c>
      <c>
        <v>0</v>
      </c>
    </row>
    <row>
      <c>
        <is>
          <t>1398963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45-71-M00137_HatBaşıAyırıcı_53135222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10:37:12</t>
        </is>
      </c>
      <c>
        <is>
          <t>10.07.2020 14:32:47</t>
        </is>
      </c>
      <c>
        <v>3.926388888</v>
      </c>
      <c>
        <v>0</v>
      </c>
      <c>
        <v>0</v>
      </c>
      <c>
        <v>2</v>
      </c>
      <c>
        <v>80</v>
      </c>
      <c>
        <v>0</v>
      </c>
      <c>
        <v>0</v>
      </c>
      <c>
        <v>7.852778</v>
      </c>
      <c>
        <v>314.111111</v>
      </c>
    </row>
    <row>
      <c>
        <is>
          <t>1478195</t>
        </is>
      </c>
      <c>
        <v>1</v>
      </c>
      <c>
        <is>
          <t>MANİSA</t>
        </is>
      </c>
      <c>
        <v>SOMA</v>
      </c>
      <c>
        <is>
          <t>TURGUTALP TR-4/6 45-82-M00062_B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12:22:42</t>
        </is>
      </c>
      <c>
        <is>
          <t>27.07.2020 13:19:50</t>
        </is>
      </c>
      <c>
        <v>0.952222222</v>
      </c>
      <c>
        <v>0</v>
      </c>
      <c>
        <v>135</v>
      </c>
      <c>
        <v>0</v>
      </c>
      <c>
        <v>0</v>
      </c>
      <c>
        <v>0</v>
      </c>
      <c>
        <v>128.55</v>
      </c>
      <c>
        <v>0</v>
      </c>
      <c>
        <v>0</v>
      </c>
    </row>
    <row>
      <c>
        <is>
          <t>1477674</t>
        </is>
      </c>
      <c>
        <v>1</v>
      </c>
      <c>
        <is>
          <t>MANİSA</t>
        </is>
      </c>
      <c>
        <v>SOMA</v>
      </c>
      <c>
        <is>
          <t>SOMA TR-31/1 45-82-M00104_A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26.07.2020 10:42:10</t>
        </is>
      </c>
      <c>
        <is>
          <t>26.07.2020 13:07:06</t>
        </is>
      </c>
      <c>
        <v>2.415319444</v>
      </c>
      <c>
        <v>0</v>
      </c>
      <c>
        <v>240</v>
      </c>
      <c>
        <v>0</v>
      </c>
      <c>
        <v>0</v>
      </c>
      <c>
        <v>0</v>
      </c>
      <c>
        <v>579.676667</v>
      </c>
      <c>
        <v>0</v>
      </c>
      <c>
        <v>0</v>
      </c>
    </row>
    <row>
      <c>
        <is>
          <t>1477155</t>
        </is>
      </c>
      <c>
        <v>1</v>
      </c>
      <c>
        <is>
          <t>MANİSA</t>
        </is>
      </c>
      <c>
        <v>SOMA</v>
      </c>
      <c>
        <is>
          <t>SOMA TR-31 45-82-M00031_TR-31/1-M02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25.07.2020 09:59:24</t>
        </is>
      </c>
      <c>
        <is>
          <t>25.07.2020 17:43:29</t>
        </is>
      </c>
      <c>
        <v>7.734706388</v>
      </c>
      <c>
        <v>3</v>
      </c>
      <c>
        <v>383</v>
      </c>
      <c>
        <v>0</v>
      </c>
      <c>
        <v>0</v>
      </c>
      <c>
        <v>23.204119</v>
      </c>
      <c>
        <v>2962.392547</v>
      </c>
      <c>
        <v>0</v>
      </c>
      <c>
        <v>0</v>
      </c>
    </row>
    <row>
      <c>
        <is>
          <t>1481293</t>
        </is>
      </c>
      <c>
        <v>1</v>
      </c>
      <c>
        <is>
          <t>İZMİR</t>
        </is>
      </c>
      <c>
        <v>KINIK</v>
      </c>
      <c>
        <is>
          <t>CUMALI TOPRAK SULAMA TR-2 35-24-M00198_35-24-M00198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21:00:53</t>
        </is>
      </c>
      <c>
        <is>
          <t>01.08.2020 00:01:13</t>
        </is>
      </c>
      <c>
        <v>3.005555555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27.05</v>
      </c>
    </row>
    <row>
      <c>
        <is>
          <t>1374233</t>
        </is>
      </c>
      <c>
        <v>1</v>
      </c>
      <c>
        <is>
          <t>İZMİR</t>
        </is>
      </c>
      <c>
        <v>KINIK</v>
      </c>
      <c>
        <is>
          <t>İLHAMİ ERMAN VE ARK 35-24-M00212_962672556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16:39:08</t>
        </is>
      </c>
      <c>
        <is>
          <t>04.07.2020 18:51:49</t>
        </is>
      </c>
      <c>
        <v>2.211388888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2.211389</v>
      </c>
    </row>
    <row>
      <c>
        <is>
          <t>1385883</t>
        </is>
      </c>
      <c>
        <v>1</v>
      </c>
      <c>
        <is>
          <t>İZMİR</t>
        </is>
      </c>
      <c>
        <v>KINIK</v>
      </c>
      <c>
        <is>
          <t>HÜDAYİM AYVA VE ARK. TR 35-24-M00038_35-24-M00038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16:10:39</t>
        </is>
      </c>
      <c>
        <is>
          <t>06.07.2020 17:19:19</t>
        </is>
      </c>
      <c>
        <v>1.144444444</v>
      </c>
      <c>
        <v>0</v>
      </c>
      <c>
        <v>15</v>
      </c>
      <c>
        <v>0</v>
      </c>
      <c>
        <v>0</v>
      </c>
      <c>
        <v>0</v>
      </c>
      <c>
        <v>17.166667</v>
      </c>
      <c>
        <v>0</v>
      </c>
      <c>
        <v>0</v>
      </c>
    </row>
    <row>
      <c>
        <is>
          <t>1372313</t>
        </is>
      </c>
      <c>
        <v>1</v>
      </c>
      <c>
        <is>
          <t>MANİSA</t>
        </is>
      </c>
      <c>
        <v>SOMA</v>
      </c>
      <c>
        <is>
          <t>AVDAN TR-5 KÖK 45-82-M00130_945533874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10:19:08</t>
        </is>
      </c>
      <c>
        <is>
          <t>02.07.2020 17:47:59</t>
        </is>
      </c>
      <c>
        <v>7.480833333</v>
      </c>
      <c>
        <v>0</v>
      </c>
      <c>
        <v>3</v>
      </c>
      <c>
        <v>0</v>
      </c>
      <c>
        <v>0</v>
      </c>
      <c>
        <v>0</v>
      </c>
      <c>
        <v>22.4425</v>
      </c>
      <c>
        <v>0</v>
      </c>
      <c>
        <v>0</v>
      </c>
    </row>
    <row>
      <c>
        <is>
          <t>1372005</t>
        </is>
      </c>
      <c>
        <v>1</v>
      </c>
      <c>
        <is>
          <t>MANİSA</t>
        </is>
      </c>
      <c>
        <v>KIRKAĞAÇ</v>
      </c>
      <c>
        <is>
          <t>KIRKAĞAÇ OTOYOL DM 45-76-M00235_AHMET EMEKLİ-M04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20:32:58</t>
        </is>
      </c>
      <c>
        <is>
          <t>01.07.2020 21:00:18</t>
        </is>
      </c>
      <c>
        <v>0.455555555</v>
      </c>
      <c>
        <v>0</v>
      </c>
      <c>
        <v>0</v>
      </c>
      <c>
        <v>13</v>
      </c>
      <c>
        <v>0</v>
      </c>
      <c>
        <v>0</v>
      </c>
      <c>
        <v>0</v>
      </c>
      <c>
        <v>5.922222</v>
      </c>
      <c>
        <v>0</v>
      </c>
    </row>
    <row>
      <c>
        <is>
          <t>1372928</t>
        </is>
      </c>
      <c>
        <v>1</v>
      </c>
      <c>
        <is>
          <t>MANİSA</t>
        </is>
      </c>
      <c>
        <v>KIRKAĞAÇ</v>
      </c>
      <c>
        <is>
          <t>BAKIR KÖK 45-76-M00047_BAKIR KASABA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02:02:17</t>
        </is>
      </c>
      <c>
        <is>
          <t>03.07.2020 02:25:13</t>
        </is>
      </c>
      <c>
        <v>0.382222222</v>
      </c>
      <c>
        <v>16</v>
      </c>
      <c>
        <v>1787</v>
      </c>
      <c>
        <v>5</v>
      </c>
      <c>
        <v>2</v>
      </c>
      <c>
        <v>6.115556</v>
      </c>
      <c>
        <v>683.031111</v>
      </c>
      <c>
        <v>1.911111</v>
      </c>
      <c>
        <v>0.764444</v>
      </c>
    </row>
    <row>
      <c>
        <is>
          <t>1398756</t>
        </is>
      </c>
      <c>
        <v>1</v>
      </c>
      <c>
        <is>
          <t>MANİSA</t>
        </is>
      </c>
      <c>
        <v>KIRKAĞAÇ</v>
      </c>
      <c>
        <is>
          <t>KIRKAĞAÇ OTOYOL DM 45-76-M00235_AHMET EMEKLİ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06:12:29</t>
        </is>
      </c>
      <c>
        <is>
          <t>10.07.2020 07:11:05</t>
        </is>
      </c>
      <c>
        <v>0.976666666</v>
      </c>
      <c>
        <v>0</v>
      </c>
      <c>
        <v>0</v>
      </c>
      <c>
        <v>13</v>
      </c>
      <c>
        <v>0</v>
      </c>
      <c>
        <v>0</v>
      </c>
      <c>
        <v>0</v>
      </c>
      <c>
        <v>12.696667</v>
      </c>
      <c>
        <v>0</v>
      </c>
    </row>
    <row>
      <c>
        <is>
          <t>1399621</t>
        </is>
      </c>
      <c>
        <v>1</v>
      </c>
      <c>
        <is>
          <t>İZMİR</t>
        </is>
      </c>
      <c>
        <v>ÖDEMİŞ</v>
      </c>
      <c>
        <is>
          <t>TR-22 35-15-M00022_35-15-M00022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10:45:07</t>
        </is>
      </c>
      <c>
        <is>
          <t>11.07.2020 16:21:47</t>
        </is>
      </c>
      <c>
        <v>5.610870277</v>
      </c>
      <c>
        <v>2</v>
      </c>
      <c>
        <v>561</v>
      </c>
      <c>
        <v>0</v>
      </c>
      <c>
        <v>0</v>
      </c>
      <c>
        <v>11.221741</v>
      </c>
      <c>
        <v>3147.698225</v>
      </c>
      <c>
        <v>0</v>
      </c>
      <c>
        <v>0</v>
      </c>
    </row>
    <row>
      <c>
        <is>
          <t>1455481</t>
        </is>
      </c>
      <c>
        <v>1</v>
      </c>
      <c>
        <is>
          <t>MANİSA</t>
        </is>
      </c>
      <c>
        <v>SARIGÖL</v>
      </c>
      <c>
        <is>
          <t>SARIGÖL DM 45-79-M00069_TR-55/56/57/58 FİDERİ M10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22.07.2020 09:02:48</t>
        </is>
      </c>
      <c>
        <is>
          <t>22.07.2020 14:49:38</t>
        </is>
      </c>
      <c>
        <v>5.780555555</v>
      </c>
      <c>
        <v>4</v>
      </c>
      <c>
        <v>36</v>
      </c>
      <c>
        <v>4</v>
      </c>
      <c>
        <v>18</v>
      </c>
      <c>
        <v>23.122222</v>
      </c>
      <c>
        <v>208.1</v>
      </c>
      <c>
        <v>23.122222</v>
      </c>
      <c>
        <v>104.05</v>
      </c>
    </row>
    <row>
      <c>
        <is>
          <t>1374310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18:54:48</t>
        </is>
      </c>
      <c>
        <is>
          <t>04.07.2020 19:06:00</t>
        </is>
      </c>
      <c>
        <v>0.186666666</v>
      </c>
      <c>
        <v>13</v>
      </c>
      <c>
        <v>680</v>
      </c>
      <c>
        <v>122</v>
      </c>
      <c>
        <v>2888</v>
      </c>
      <c>
        <v>2.426667</v>
      </c>
      <c>
        <v>126.933333</v>
      </c>
      <c>
        <v>22.773333</v>
      </c>
      <c>
        <v>539.093331</v>
      </c>
    </row>
    <row>
      <c>
        <is>
          <t>1397280</t>
        </is>
      </c>
      <c>
        <v>1</v>
      </c>
      <c>
        <is>
          <t>MANİSA</t>
        </is>
      </c>
      <c>
        <v>SARIGÖL</v>
      </c>
      <c>
        <is>
          <t>SARIGÖL DM 45-79-M00069_ULUDERBENT FİDERİ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04:00:27</t>
        </is>
      </c>
      <c>
        <is>
          <t>08.07.2020 05:20:00</t>
        </is>
      </c>
      <c>
        <v>1.325833333</v>
      </c>
      <c>
        <v>13</v>
      </c>
      <c>
        <v>680</v>
      </c>
      <c>
        <v>122</v>
      </c>
      <c>
        <v>2888</v>
      </c>
      <c>
        <v>17.235833</v>
      </c>
      <c>
        <v>901.566666</v>
      </c>
      <c>
        <v>161.751667</v>
      </c>
      <c>
        <v>3829.006666</v>
      </c>
    </row>
    <row>
      <c>
        <is>
          <t>1455557</t>
        </is>
      </c>
      <c>
        <v>1</v>
      </c>
      <c>
        <is>
          <t>İZMİR</t>
        </is>
      </c>
      <c>
        <v>TİRE</v>
      </c>
      <c>
        <is>
          <t>AKÇAŞEHİR KÖK 35-29-L00035_ÇAYIRLI-L06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22.07.2020 09:28:58</t>
        </is>
      </c>
      <c>
        <is>
          <t>22.07.2020 14:59:00</t>
        </is>
      </c>
      <c>
        <v>5.500555555</v>
      </c>
      <c>
        <v>0</v>
      </c>
      <c>
        <v>0</v>
      </c>
      <c>
        <v>23</v>
      </c>
      <c>
        <v>111</v>
      </c>
      <c>
        <v>0</v>
      </c>
      <c>
        <v>0</v>
      </c>
      <c>
        <v>126.512778</v>
      </c>
      <c>
        <v>610.561667</v>
      </c>
    </row>
    <row>
      <c>
        <is>
          <t>1411570</t>
        </is>
      </c>
      <c>
        <v>1</v>
      </c>
      <c>
        <is>
          <t>İZMİR</t>
        </is>
      </c>
      <c>
        <v>TİRE</v>
      </c>
      <c>
        <is>
          <t>AKÇAŞEHİR KÖK 35-29-L00035_AKKUYU ENH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15:29:35</t>
        </is>
      </c>
      <c>
        <is>
          <t>14.07.2020 15:37:00</t>
        </is>
      </c>
      <c>
        <v>0.123611111</v>
      </c>
      <c>
        <v>0</v>
      </c>
      <c>
        <v>0</v>
      </c>
      <c>
        <v>10</v>
      </c>
      <c>
        <v>237</v>
      </c>
      <c>
        <v>0</v>
      </c>
      <c>
        <v>0</v>
      </c>
      <c>
        <v>1.236111</v>
      </c>
      <c>
        <v>29.295833</v>
      </c>
    </row>
    <row>
      <c>
        <is>
          <t>1373532</t>
        </is>
      </c>
      <c>
        <v>1</v>
      </c>
      <c>
        <is>
          <t>MANİSA</t>
        </is>
      </c>
      <c>
        <v>TURGUTLU</v>
      </c>
      <c>
        <is>
          <t>TR-2/25 45-83-L00025_48137508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17:50:24</t>
        </is>
      </c>
      <c>
        <is>
          <t>03.07.2020 18:32:26</t>
        </is>
      </c>
      <c>
        <v>0.700555555</v>
      </c>
      <c>
        <v>0</v>
      </c>
      <c>
        <v>314</v>
      </c>
      <c>
        <v>0</v>
      </c>
      <c>
        <v>0</v>
      </c>
      <c>
        <v>0</v>
      </c>
      <c>
        <v>219.974444</v>
      </c>
      <c>
        <v>0</v>
      </c>
      <c>
        <v>0</v>
      </c>
    </row>
    <row>
      <c>
        <is>
          <t>1478461</t>
        </is>
      </c>
      <c>
        <v>1</v>
      </c>
      <c>
        <is>
          <t>MANİSA</t>
        </is>
      </c>
      <c>
        <v>ŞEHZADELER</v>
      </c>
      <c>
        <is>
          <t>KARAOĞLANLI TR-4 45-71-M00093_B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20:40:58</t>
        </is>
      </c>
      <c>
        <is>
          <t>27.07.2020 23:16:49</t>
        </is>
      </c>
      <c>
        <v>2.5975</v>
      </c>
      <c>
        <v>0</v>
      </c>
      <c>
        <v>103</v>
      </c>
      <c>
        <v>0</v>
      </c>
      <c>
        <v>0</v>
      </c>
      <c>
        <v>0</v>
      </c>
      <c>
        <v>267.5425</v>
      </c>
      <c>
        <v>0</v>
      </c>
      <c>
        <v>0</v>
      </c>
    </row>
    <row>
      <c>
        <is>
          <t>1478110</t>
        </is>
      </c>
      <c>
        <v>1</v>
      </c>
      <c>
        <is>
          <t>MANİSA</t>
        </is>
      </c>
      <c>
        <v>KULA</v>
      </c>
      <c>
        <is>
          <t>AKTAŞ ÇANKAYA MAH. TR 45-77-L00258_A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10:09:00</t>
        </is>
      </c>
      <c>
        <is>
          <t>27.07.2020 12:14:50</t>
        </is>
      </c>
      <c>
        <v>2.097222222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14.680556</v>
      </c>
    </row>
    <row>
      <c>
        <is>
          <t>1397588</t>
        </is>
      </c>
      <c>
        <v>1</v>
      </c>
      <c>
        <is>
          <t>MANİSA</t>
        </is>
      </c>
      <c>
        <v>KIRKAĞAÇ</v>
      </c>
      <c>
        <is>
          <t>BAKIR TR-5 45-76-M00064_955249177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12:10:02</t>
        </is>
      </c>
      <c>
        <is>
          <t>08.07.2020 12:49:05</t>
        </is>
      </c>
      <c>
        <v>0.650833333</v>
      </c>
      <c>
        <v>0</v>
      </c>
      <c>
        <v>1</v>
      </c>
      <c>
        <v>0</v>
      </c>
      <c>
        <v>0</v>
      </c>
      <c>
        <v>0</v>
      </c>
      <c>
        <v>0.650833</v>
      </c>
      <c>
        <v>0</v>
      </c>
      <c>
        <v>0</v>
      </c>
    </row>
    <row>
      <c>
        <is>
          <t>1424067</t>
        </is>
      </c>
      <c>
        <v>1</v>
      </c>
      <c>
        <is>
          <t>MANİSA</t>
        </is>
      </c>
      <c>
        <v>KIRKAĞAÇ</v>
      </c>
      <c>
        <is>
          <t>BAKIR KÖK 45-76-M00047_İLYASLAR KARAKURT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11:43:21</t>
        </is>
      </c>
      <c>
        <is>
          <t>19.07.2020 12:14:48</t>
        </is>
      </c>
      <c>
        <v>0.524166666</v>
      </c>
      <c>
        <v>8</v>
      </c>
      <c>
        <v>1763</v>
      </c>
      <c>
        <v>15</v>
      </c>
      <c>
        <v>5</v>
      </c>
      <c>
        <v>4.193333</v>
      </c>
      <c>
        <v>924.105832</v>
      </c>
      <c>
        <v>7.8625</v>
      </c>
      <c>
        <v>2.620833</v>
      </c>
    </row>
    <row>
      <c>
        <is>
          <t>1424584</t>
        </is>
      </c>
      <c>
        <v>1</v>
      </c>
      <c>
        <is>
          <t>MANİSA</t>
        </is>
      </c>
      <c>
        <v>KULA</v>
      </c>
      <c>
        <is>
          <t>AKTAŞ ÇANKAYA MAH. TR 45-77-L00258_A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12:04:17</t>
        </is>
      </c>
      <c>
        <is>
          <t>20.07.2020 13:03:31</t>
        </is>
      </c>
      <c>
        <v>0.987222222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6.910556</v>
      </c>
    </row>
    <row>
      <c>
        <is>
          <t>1399244</t>
        </is>
      </c>
      <c>
        <v>1</v>
      </c>
      <c>
        <is>
          <t>İZMİR</t>
        </is>
      </c>
      <c>
        <v>ÖDEMİŞ</v>
      </c>
      <c>
        <is>
          <t>KAYAKÖY DM 35-15-M00418_İLKKURŞUN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16:43:41</t>
        </is>
      </c>
      <c>
        <is>
          <t>10.07.2020 18:31:00</t>
        </is>
      </c>
      <c>
        <v>1.788611111</v>
      </c>
      <c>
        <v>0</v>
      </c>
      <c>
        <v>0</v>
      </c>
      <c>
        <v>24</v>
      </c>
      <c>
        <v>284</v>
      </c>
      <c>
        <v>0</v>
      </c>
      <c>
        <v>0</v>
      </c>
      <c>
        <v>42.926667</v>
      </c>
      <c>
        <v>507.965556</v>
      </c>
    </row>
    <row>
      <c>
        <is>
          <t>1398669</t>
        </is>
      </c>
      <c>
        <v>1</v>
      </c>
      <c>
        <is>
          <t>İZMİR</t>
        </is>
      </c>
      <c>
        <v>BAYINDIR</v>
      </c>
      <c>
        <is>
          <t>HÜSEYİN DAĞLI SULAMA GRUBU 35-29-M00292_B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21:47:51</t>
        </is>
      </c>
      <c>
        <is>
          <t>09.07.2020 23:06:10</t>
        </is>
      </c>
      <c>
        <v>1.305277777</v>
      </c>
      <c>
        <v>0</v>
      </c>
      <c>
        <v>4</v>
      </c>
      <c>
        <v>0</v>
      </c>
      <c>
        <v>0</v>
      </c>
      <c>
        <v>0</v>
      </c>
      <c>
        <v>5.221111</v>
      </c>
      <c>
        <v>0</v>
      </c>
      <c>
        <v>0</v>
      </c>
    </row>
    <row>
      <c>
        <is>
          <t>1372841</t>
        </is>
      </c>
      <c>
        <v>1</v>
      </c>
      <c>
        <is>
          <t>İZMİR</t>
        </is>
      </c>
      <c>
        <v>BAYINDIR</v>
      </c>
      <c>
        <is>
          <t>KIZILCAOVA KÖYÜ TARIMSAL KALK.KOOP. 35-20-L00168Ö_35-20-L00168Ö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21:12:44</t>
        </is>
      </c>
      <c>
        <is>
          <t>02.07.2020 22:10:43</t>
        </is>
      </c>
      <c>
        <v>0.966388888</v>
      </c>
      <c>
        <v>0</v>
      </c>
      <c>
        <v>0</v>
      </c>
      <c>
        <v>1</v>
      </c>
      <c>
        <v>0</v>
      </c>
      <c>
        <v>0</v>
      </c>
      <c>
        <v>0</v>
      </c>
      <c>
        <v>0.966389</v>
      </c>
      <c>
        <v>0</v>
      </c>
    </row>
    <row>
      <c>
        <is>
          <t>1374271</t>
        </is>
      </c>
      <c>
        <v>1</v>
      </c>
      <c>
        <is>
          <t>MANİSA</t>
        </is>
      </c>
      <c>
        <v>TURGUTLU</v>
      </c>
      <c>
        <is>
          <t>SETÜSTÜ TR-2 45-83-M00134_45-83-M00134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17:54:28</t>
        </is>
      </c>
      <c>
        <is>
          <t>04.07.2020 18:20:48</t>
        </is>
      </c>
      <c>
        <v>0.438888888</v>
      </c>
      <c>
        <v>2</v>
      </c>
      <c>
        <v>14</v>
      </c>
      <c>
        <v>0</v>
      </c>
      <c>
        <v>0</v>
      </c>
      <c>
        <v>0.877778</v>
      </c>
      <c>
        <v>6.144444</v>
      </c>
      <c>
        <v>0</v>
      </c>
      <c>
        <v>0</v>
      </c>
    </row>
    <row>
      <c>
        <is>
          <t>1398796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07:34:41</t>
        </is>
      </c>
      <c>
        <is>
          <t>10.07.2020 08:51:09</t>
        </is>
      </c>
      <c>
        <v>1.274444444</v>
      </c>
      <c>
        <v>9</v>
      </c>
      <c>
        <v>162</v>
      </c>
      <c>
        <v>247</v>
      </c>
      <c>
        <v>13</v>
      </c>
      <c>
        <v>11.47</v>
      </c>
      <c>
        <v>206.46</v>
      </c>
      <c>
        <v>314.787778</v>
      </c>
      <c>
        <v>16.567778</v>
      </c>
    </row>
    <row>
      <c>
        <is>
          <t>1399303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17:47:34</t>
        </is>
      </c>
      <c>
        <is>
          <t>10.07.2020 19:24:08</t>
        </is>
      </c>
      <c>
        <v>1.609444444</v>
      </c>
      <c>
        <v>9</v>
      </c>
      <c>
        <v>162</v>
      </c>
      <c>
        <v>247</v>
      </c>
      <c>
        <v>13</v>
      </c>
      <c>
        <v>14.485</v>
      </c>
      <c>
        <v>260.73</v>
      </c>
      <c>
        <v>397.532778</v>
      </c>
      <c>
        <v>20.922778</v>
      </c>
    </row>
    <row>
      <c>
        <is>
          <t>1424459</t>
        </is>
      </c>
      <c>
        <v>1</v>
      </c>
      <c>
        <is>
          <t>MANİSA</t>
        </is>
      </c>
      <c>
        <v>TURGUTLU</v>
      </c>
      <c>
        <is>
          <t>TR-1/3 45-83-M00003_PAŞATIMARI TR-1-M05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09:07:34</t>
        </is>
      </c>
      <c>
        <is>
          <t>20.07.2020 11:25:22</t>
        </is>
      </c>
      <c>
        <v>2.296666666</v>
      </c>
      <c>
        <v>9</v>
      </c>
      <c>
        <v>161</v>
      </c>
      <c>
        <v>247</v>
      </c>
      <c>
        <v>10</v>
      </c>
      <c>
        <v>20.67</v>
      </c>
      <c>
        <v>369.763333</v>
      </c>
      <c>
        <v>567.276667</v>
      </c>
      <c>
        <v>22.966667</v>
      </c>
    </row>
    <row>
      <c>
        <is>
          <t>1478022</t>
        </is>
      </c>
      <c>
        <v>1</v>
      </c>
      <c>
        <is>
          <t>MANİSA</t>
        </is>
      </c>
      <c>
        <v>TURGUTLU</v>
      </c>
      <c>
        <is>
          <t>TR-1/3 45-83-M00003_PAŞATIMARI TR-1-M05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08:02:00</t>
        </is>
      </c>
      <c>
        <is>
          <t>27.07.2020 09:01:03</t>
        </is>
      </c>
      <c>
        <v>0.984166666</v>
      </c>
      <c>
        <v>9</v>
      </c>
      <c>
        <v>162</v>
      </c>
      <c>
        <v>247</v>
      </c>
      <c>
        <v>12</v>
      </c>
      <c>
        <v>8.8575</v>
      </c>
      <c>
        <v>159.435</v>
      </c>
      <c>
        <v>243.089167</v>
      </c>
      <c>
        <v>11.81</v>
      </c>
    </row>
    <row>
      <c>
        <is>
          <t>1424704</t>
        </is>
      </c>
      <c>
        <v>1</v>
      </c>
      <c>
        <is>
          <t>MANİSA</t>
        </is>
      </c>
      <c>
        <v>KIRKAĞAÇ</v>
      </c>
      <c>
        <is>
          <t>BAKIR KÖK 45-76-M00047_KUPLAJ-M05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15:38:43</t>
        </is>
      </c>
      <c>
        <is>
          <t>20.07.2020 15:57:16</t>
        </is>
      </c>
      <c>
        <v>0.309166666</v>
      </c>
      <c>
        <v>16</v>
      </c>
      <c>
        <v>1776</v>
      </c>
      <c>
        <v>113</v>
      </c>
      <c>
        <v>3</v>
      </c>
      <c>
        <v>4.946667</v>
      </c>
      <c>
        <v>549.079999</v>
      </c>
      <c>
        <v>34.935833</v>
      </c>
      <c>
        <v>0.9275</v>
      </c>
    </row>
    <row>
      <c>
        <is>
          <t>1411343</t>
        </is>
      </c>
      <c>
        <v>1</v>
      </c>
      <c>
        <is>
          <t>İZMİR</t>
        </is>
      </c>
      <c>
        <v>NARLIDERE</v>
      </c>
      <c>
        <is>
          <t>K-2619 35-07-K02619_TRAFO K01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09:45:50</t>
        </is>
      </c>
      <c>
        <is>
          <t>14.07.2020 19:21:35</t>
        </is>
      </c>
      <c>
        <v>9.595833333</v>
      </c>
      <c>
        <v>1</v>
      </c>
      <c>
        <v>230</v>
      </c>
      <c>
        <v>0</v>
      </c>
      <c>
        <v>0</v>
      </c>
      <c>
        <v>9.595833</v>
      </c>
      <c>
        <v>2207.041667</v>
      </c>
      <c>
        <v>0</v>
      </c>
      <c>
        <v>0</v>
      </c>
    </row>
    <row>
      <c>
        <is>
          <t>1455431</t>
        </is>
      </c>
      <c>
        <v>1</v>
      </c>
      <c>
        <is>
          <t>MANİSA</t>
        </is>
      </c>
      <c>
        <v>KIRKAĞAÇ</v>
      </c>
      <c>
        <is>
          <t>KIRKAĞAÇ OTOYOL DM 45-76-M00235_AKHİSAR GİRİŞ-M01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06:13:41</t>
        </is>
      </c>
      <c>
        <is>
          <t>22.07.2020 06:47:29</t>
        </is>
      </c>
      <c>
        <v>0.563333333</v>
      </c>
      <c>
        <v>0</v>
      </c>
      <c>
        <v>0</v>
      </c>
      <c>
        <v>74</v>
      </c>
      <c>
        <v>0</v>
      </c>
      <c>
        <v>0</v>
      </c>
      <c>
        <v>0</v>
      </c>
      <c>
        <v>41.686667</v>
      </c>
      <c>
        <v>0</v>
      </c>
    </row>
    <row>
      <c>
        <is>
          <t>1425124</t>
        </is>
      </c>
      <c>
        <v>1</v>
      </c>
      <c>
        <is>
          <t>İZMİR</t>
        </is>
      </c>
      <c>
        <v>KARABURUN</v>
      </c>
      <c>
        <is>
          <t>KARABURUN TR-4 35-21-L00145_953359910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12:08:24</t>
        </is>
      </c>
      <c>
        <is>
          <t>21.07.2020 13:43:14</t>
        </is>
      </c>
      <c>
        <v>1.580555555</v>
      </c>
      <c>
        <v>0</v>
      </c>
      <c>
        <v>1</v>
      </c>
      <c>
        <v>0</v>
      </c>
      <c>
        <v>0</v>
      </c>
      <c>
        <v>0</v>
      </c>
      <c>
        <v>1.580556</v>
      </c>
      <c>
        <v>0</v>
      </c>
      <c>
        <v>0</v>
      </c>
    </row>
    <row>
      <c>
        <is>
          <t>1479739</t>
        </is>
      </c>
      <c>
        <v>1</v>
      </c>
      <c>
        <is>
          <t>İZMİR</t>
        </is>
      </c>
      <c>
        <v>KARABURUN</v>
      </c>
      <c>
        <is>
          <t>KARABURUN TR-1/15 35-21-L00019_KARABURUN TR-5 - TR-10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29.07.2020 12:09:25</t>
        </is>
      </c>
      <c>
        <is>
          <t>29.07.2020 12:46:41</t>
        </is>
      </c>
      <c>
        <v>0.620979444</v>
      </c>
      <c>
        <v>5</v>
      </c>
      <c>
        <v>295</v>
      </c>
      <c>
        <v>0</v>
      </c>
      <c>
        <v>0</v>
      </c>
      <c>
        <v>3.104897</v>
      </c>
      <c>
        <v>183.188936</v>
      </c>
      <c>
        <v>0</v>
      </c>
      <c>
        <v>0</v>
      </c>
    </row>
    <row>
      <c>
        <is>
          <t>1425012</t>
        </is>
      </c>
      <c>
        <v>1</v>
      </c>
      <c>
        <is>
          <t>MANİSA</t>
        </is>
      </c>
      <c>
        <v>KIRKAĞAÇ</v>
      </c>
      <c>
        <is>
          <t>BAKIR KÖK 45-76-M00047_İLYASLAR KARAKURT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09:36:56</t>
        </is>
      </c>
      <c>
        <is>
          <t>21.07.2020 10:14:00</t>
        </is>
      </c>
      <c>
        <v>0.617777777</v>
      </c>
      <c>
        <v>8</v>
      </c>
      <c>
        <v>1778</v>
      </c>
      <c>
        <v>15</v>
      </c>
      <c>
        <v>10</v>
      </c>
      <c>
        <v>4.942222</v>
      </c>
      <c>
        <v>1098.408888</v>
      </c>
      <c>
        <v>9.266667</v>
      </c>
      <c>
        <v>6.177778</v>
      </c>
    </row>
    <row>
      <c>
        <is>
          <t>1411246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07:33:34</t>
        </is>
      </c>
      <c>
        <is>
          <t>14.07.2020 07:47:35</t>
        </is>
      </c>
      <c>
        <v>0.233611111</v>
      </c>
      <c>
        <v>0</v>
      </c>
      <c>
        <v>0</v>
      </c>
      <c>
        <v>1</v>
      </c>
      <c>
        <v>197</v>
      </c>
      <c>
        <v>0</v>
      </c>
      <c>
        <v>0</v>
      </c>
      <c>
        <v>0.233611</v>
      </c>
      <c>
        <v>46.021389</v>
      </c>
    </row>
    <row>
      <c>
        <is>
          <t>1398865</t>
        </is>
      </c>
      <c>
        <v>1</v>
      </c>
      <c>
        <is>
          <t>MANİSA</t>
        </is>
      </c>
      <c>
        <v>SOMA</v>
      </c>
      <c>
        <is>
          <t>SOMA TR-6 45-82-M00006_C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09:19:51</t>
        </is>
      </c>
      <c>
        <is>
          <t>10.07.2020 16:15:00</t>
        </is>
      </c>
      <c>
        <v>6.919166666</v>
      </c>
      <c>
        <v>0</v>
      </c>
      <c>
        <v>168</v>
      </c>
      <c>
        <v>0</v>
      </c>
      <c>
        <v>18</v>
      </c>
      <c>
        <v>0</v>
      </c>
      <c>
        <v>1162.42</v>
      </c>
      <c>
        <v>0</v>
      </c>
      <c>
        <v>124.545</v>
      </c>
    </row>
    <row>
      <c>
        <is>
          <t>1398867</t>
        </is>
      </c>
      <c>
        <v>1</v>
      </c>
      <c>
        <is>
          <t>MANİSA</t>
        </is>
      </c>
      <c>
        <v>SOMA</v>
      </c>
      <c>
        <is>
          <t>SOMA TR-6 45-82-M00006_B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09:19:00</t>
        </is>
      </c>
      <c>
        <is>
          <t>10.07.2020 16:16:00</t>
        </is>
      </c>
      <c>
        <v>6.95</v>
      </c>
      <c>
        <v>0</v>
      </c>
      <c>
        <v>67</v>
      </c>
      <c>
        <v>0</v>
      </c>
      <c>
        <v>0</v>
      </c>
      <c>
        <v>0</v>
      </c>
      <c>
        <v>465.65</v>
      </c>
      <c>
        <v>0</v>
      </c>
      <c>
        <v>0</v>
      </c>
    </row>
    <row>
      <c>
        <is>
          <t>1399135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13:58:18</t>
        </is>
      </c>
      <c>
        <is>
          <t>10.07.2020 14:13:19</t>
        </is>
      </c>
      <c>
        <v>0.250277777</v>
      </c>
      <c>
        <v>0</v>
      </c>
      <c>
        <v>0</v>
      </c>
      <c>
        <v>50</v>
      </c>
      <c>
        <v>1007</v>
      </c>
      <c>
        <v>0</v>
      </c>
      <c>
        <v>0</v>
      </c>
      <c>
        <v>12.513889</v>
      </c>
      <c>
        <v>252.029721</v>
      </c>
    </row>
    <row>
      <c>
        <is>
          <t>1373017</t>
        </is>
      </c>
      <c>
        <v>1</v>
      </c>
      <c>
        <is>
          <t>MANİSA</t>
        </is>
      </c>
      <c>
        <v>SOMA</v>
      </c>
      <c>
        <is>
          <t>SOMA TR-6 45-82-M00006_C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08:34:57</t>
        </is>
      </c>
      <c>
        <is>
          <t>03.07.2020 16:15:36</t>
        </is>
      </c>
      <c>
        <v>7.6772675</v>
      </c>
      <c>
        <v>0</v>
      </c>
      <c>
        <v>168</v>
      </c>
      <c>
        <v>0</v>
      </c>
      <c>
        <v>18</v>
      </c>
      <c>
        <v>0</v>
      </c>
      <c>
        <v>1289.78094</v>
      </c>
      <c>
        <v>0</v>
      </c>
      <c>
        <v>138.190815</v>
      </c>
    </row>
    <row>
      <c>
        <is>
          <t>1372831</t>
        </is>
      </c>
      <c>
        <v>1</v>
      </c>
      <c>
        <is>
          <t>MANİSA</t>
        </is>
      </c>
      <c>
        <v>SOMA</v>
      </c>
      <c>
        <is>
          <t>SOMA TR-6 45-82-M00006_B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21:09:11</t>
        </is>
      </c>
      <c>
        <is>
          <t>02.07.2020 22:44:26</t>
        </is>
      </c>
      <c>
        <v>1.5875</v>
      </c>
      <c>
        <v>0</v>
      </c>
      <c>
        <v>67</v>
      </c>
      <c>
        <v>0</v>
      </c>
      <c>
        <v>0</v>
      </c>
      <c>
        <v>0</v>
      </c>
      <c>
        <v>106.3625</v>
      </c>
      <c>
        <v>0</v>
      </c>
      <c>
        <v>0</v>
      </c>
    </row>
    <row>
      <c>
        <is>
          <t>1372624</t>
        </is>
      </c>
      <c>
        <v>1</v>
      </c>
      <c>
        <is>
          <t>MANİSA</t>
        </is>
      </c>
      <c>
        <v>SOMA</v>
      </c>
      <c>
        <is>
          <t>SOMA B SANTRALİ TM 45-82-A00004_DM-1 FİDER-1 (2H05) M022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17:30:27</t>
        </is>
      </c>
      <c>
        <is>
          <t>02.07.2020 17:53:00</t>
        </is>
      </c>
      <c>
        <v>0.375833333</v>
      </c>
      <c>
        <v>1</v>
      </c>
      <c>
        <v>392</v>
      </c>
      <c>
        <v>0</v>
      </c>
      <c>
        <v>0</v>
      </c>
      <c>
        <v>0.375833</v>
      </c>
      <c>
        <v>147.326667</v>
      </c>
      <c>
        <v>0</v>
      </c>
      <c>
        <v>0</v>
      </c>
    </row>
    <row>
      <c>
        <is>
          <t>1479151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17:05:15</t>
        </is>
      </c>
      <c>
        <is>
          <t>28.07.2020 18:09:07</t>
        </is>
      </c>
      <c>
        <v>1.064444444</v>
      </c>
      <c>
        <v>0</v>
      </c>
      <c>
        <v>0</v>
      </c>
      <c>
        <v>50</v>
      </c>
      <c>
        <v>1009</v>
      </c>
      <c>
        <v>0</v>
      </c>
      <c>
        <v>0</v>
      </c>
      <c>
        <v>53.222222</v>
      </c>
      <c>
        <v>1074.024444</v>
      </c>
    </row>
    <row>
      <c>
        <is>
          <t>1479983</t>
        </is>
      </c>
      <c>
        <v>1</v>
      </c>
      <c>
        <is>
          <t>MANİSA</t>
        </is>
      </c>
      <c>
        <v>SOMA</v>
      </c>
      <c>
        <is>
          <t>SOMA KÖYLER DM-2 45-82-M00125_SAVAŞTEPE 34.5-M09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16:07:43</t>
        </is>
      </c>
      <c>
        <is>
          <t>29.07.2020 16:27:07</t>
        </is>
      </c>
      <c>
        <v>0.323333333</v>
      </c>
      <c>
        <v>2</v>
      </c>
      <c>
        <v>284</v>
      </c>
      <c>
        <v>62</v>
      </c>
      <c>
        <v>163</v>
      </c>
      <c>
        <v>0.646667</v>
      </c>
      <c>
        <v>91.826667</v>
      </c>
      <c>
        <v>20.046667</v>
      </c>
      <c>
        <v>52.703333</v>
      </c>
    </row>
    <row>
      <c>
        <is>
          <t>1478438</t>
        </is>
      </c>
      <c>
        <v>1</v>
      </c>
      <c>
        <is>
          <t>İZMİR</t>
        </is>
      </c>
      <c>
        <v>KINIK</v>
      </c>
      <c>
        <is>
          <t>YALÇIN ÇETİN VE ARKADAŞLARI GRUBU 35-24-M00050_35-24-M00050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20:00:00</t>
        </is>
      </c>
      <c>
        <is>
          <t>27.07.2020 21:07:24</t>
        </is>
      </c>
      <c>
        <v>1.123333333</v>
      </c>
      <c>
        <v>0</v>
      </c>
      <c>
        <v>2</v>
      </c>
      <c>
        <v>0</v>
      </c>
      <c>
        <v>12</v>
      </c>
      <c>
        <v>0</v>
      </c>
      <c>
        <v>2.246667</v>
      </c>
      <c>
        <v>0</v>
      </c>
      <c>
        <v>13.48</v>
      </c>
    </row>
    <row>
      <c>
        <is>
          <t>1481044</t>
        </is>
      </c>
      <c>
        <v>1</v>
      </c>
      <c>
        <is>
          <t>MANİSA</t>
        </is>
      </c>
      <c>
        <v>SOMA</v>
      </c>
      <c>
        <is>
          <t>SARIKAYA TR-1 45-82-L00056_A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12:12:08</t>
        </is>
      </c>
      <c>
        <is>
          <t>31.07.2020 13:06:58</t>
        </is>
      </c>
      <c>
        <v>0.913888888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31.072222</v>
      </c>
    </row>
    <row>
      <c>
        <is>
          <t>1422732</t>
        </is>
      </c>
      <c>
        <v>1</v>
      </c>
      <c>
        <is>
          <t>MANİSA</t>
        </is>
      </c>
      <c>
        <v>AKHİSAR</v>
      </c>
      <c>
        <is>
          <t>SÜLEYMANLI TR-8 45-72-L00306_956482674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21:00:49</t>
        </is>
      </c>
      <c>
        <is>
          <t>16.07.2020 22:25:04</t>
        </is>
      </c>
      <c>
        <v>1.404166666</v>
      </c>
      <c>
        <v>0</v>
      </c>
      <c>
        <v>1</v>
      </c>
      <c>
        <v>0</v>
      </c>
      <c>
        <v>0</v>
      </c>
      <c>
        <v>0</v>
      </c>
      <c>
        <v>1.404167</v>
      </c>
      <c>
        <v>0</v>
      </c>
      <c>
        <v>0</v>
      </c>
    </row>
    <row>
      <c>
        <is>
          <t>1372682</t>
        </is>
      </c>
      <c>
        <v>1</v>
      </c>
      <c>
        <is>
          <t>MANİSA</t>
        </is>
      </c>
      <c>
        <v>SOMA</v>
      </c>
      <c>
        <is>
          <t>TURGUTALP TR-1 45-82-M00051_DM-1/2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17:51:41</t>
        </is>
      </c>
      <c>
        <is>
          <t>02.07.2020 19:50:01</t>
        </is>
      </c>
      <c>
        <v>1.972222222</v>
      </c>
      <c>
        <v>24</v>
      </c>
      <c>
        <v>3310</v>
      </c>
      <c>
        <v>0</v>
      </c>
      <c>
        <v>0</v>
      </c>
      <c>
        <v>47.333333</v>
      </c>
      <c>
        <v>6528.055555</v>
      </c>
      <c>
        <v>0</v>
      </c>
      <c>
        <v>0</v>
      </c>
    </row>
    <row>
      <c>
        <is>
          <t>1423295</t>
        </is>
      </c>
      <c>
        <v>1</v>
      </c>
      <c>
        <is>
          <t>İZMİR</t>
        </is>
      </c>
      <c>
        <v>TİRE</v>
      </c>
      <c>
        <is>
          <t>AKYURT AKPINAR TR-2 35-29-L00187_35-29-L00187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19:37:19</t>
        </is>
      </c>
      <c>
        <is>
          <t>17.07.2020 20:02:57</t>
        </is>
      </c>
      <c>
        <v>0.427222222</v>
      </c>
      <c>
        <v>0</v>
      </c>
      <c>
        <v>0</v>
      </c>
      <c>
        <v>1</v>
      </c>
      <c>
        <v>32</v>
      </c>
      <c>
        <v>0</v>
      </c>
      <c>
        <v>0</v>
      </c>
      <c>
        <v>0.427222</v>
      </c>
      <c>
        <v>13.671111</v>
      </c>
    </row>
    <row>
      <c>
        <is>
          <t>1480311</t>
        </is>
      </c>
      <c>
        <v>1</v>
      </c>
      <c>
        <is>
          <t>MANİSA</t>
        </is>
      </c>
      <c>
        <v>SOMA</v>
      </c>
      <c>
        <is>
          <t>TURGUTALP TR-4/5 45-82-M00067_45-82-M00067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08:24:12</t>
        </is>
      </c>
      <c>
        <is>
          <t>30.07.2020 09:48:48</t>
        </is>
      </c>
      <c>
        <v>1.41</v>
      </c>
      <c>
        <v>1</v>
      </c>
      <c>
        <v>449</v>
      </c>
      <c>
        <v>0</v>
      </c>
      <c>
        <v>0</v>
      </c>
      <c>
        <v>1.41</v>
      </c>
      <c>
        <v>633.09</v>
      </c>
      <c>
        <v>0</v>
      </c>
      <c>
        <v>0</v>
      </c>
    </row>
    <row>
      <c>
        <is>
          <t>1372766</t>
        </is>
      </c>
      <c>
        <v>1</v>
      </c>
      <c>
        <is>
          <t>İZMİR</t>
        </is>
      </c>
      <c>
        <v>KINIK</v>
      </c>
      <c>
        <is>
          <t>BAKIRÇAY YANI TR-1 35-24-M00034_35-24-M00034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19:52:40</t>
        </is>
      </c>
      <c>
        <is>
          <t>02.07.2020 20:47:38</t>
        </is>
      </c>
      <c>
        <v>0.916111111</v>
      </c>
      <c>
        <v>0</v>
      </c>
      <c>
        <v>18</v>
      </c>
      <c>
        <v>0</v>
      </c>
      <c>
        <v>4</v>
      </c>
      <c>
        <v>0</v>
      </c>
      <c>
        <v>16.49</v>
      </c>
      <c>
        <v>0</v>
      </c>
      <c>
        <v>3.664444</v>
      </c>
    </row>
    <row>
      <c>
        <is>
          <t>1372974</t>
        </is>
      </c>
      <c>
        <v>1</v>
      </c>
      <c>
        <is>
          <t>İZMİR</t>
        </is>
      </c>
      <c>
        <v>KINIK</v>
      </c>
      <c>
        <is>
          <t>KINIK İM 35-24-A00001_YAYA KENT-M09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07:12:58</t>
        </is>
      </c>
      <c>
        <is>
          <t>03.07.2020 07:35:00</t>
        </is>
      </c>
      <c>
        <v>0.367222222</v>
      </c>
      <c>
        <v>7</v>
      </c>
      <c>
        <v>2286</v>
      </c>
      <c>
        <v>70</v>
      </c>
      <c>
        <v>186</v>
      </c>
      <c>
        <v>2.570556</v>
      </c>
      <c>
        <v>839.469999</v>
      </c>
      <c>
        <v>25.705556</v>
      </c>
      <c>
        <v>68.303333</v>
      </c>
    </row>
    <row>
      <c>
        <is>
          <t>1374903</t>
        </is>
      </c>
      <c>
        <v>1</v>
      </c>
      <c>
        <is>
          <t>İZMİR</t>
        </is>
      </c>
      <c>
        <v>KINIK</v>
      </c>
      <c>
        <is>
          <t>KINIK İM 35-24-A00001_SOMA-M01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15:31:58</t>
        </is>
      </c>
      <c>
        <is>
          <t>05.07.2020 15:39:00</t>
        </is>
      </c>
      <c>
        <v>0.117222222</v>
      </c>
      <c>
        <v>3</v>
      </c>
      <c>
        <v>2191</v>
      </c>
      <c>
        <v>163</v>
      </c>
      <c>
        <v>283</v>
      </c>
      <c>
        <v>0.351667</v>
      </c>
      <c>
        <v>256.833888</v>
      </c>
      <c>
        <v>19.107222</v>
      </c>
      <c>
        <v>33.173889</v>
      </c>
    </row>
    <row>
      <c>
        <is>
          <t>1398312</t>
        </is>
      </c>
      <c>
        <v>1</v>
      </c>
      <c>
        <is>
          <t>MANİSA</t>
        </is>
      </c>
      <c>
        <v>SOMA</v>
      </c>
      <c>
        <is>
          <t>SOMA TR-20 45-82-M00020_TR-21  -  TR-23-M03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11:52:33</t>
        </is>
      </c>
      <c>
        <is>
          <t>09.07.2020 12:38:29</t>
        </is>
      </c>
      <c>
        <v>0.765555555</v>
      </c>
      <c>
        <v>18</v>
      </c>
      <c>
        <v>3342</v>
      </c>
      <c>
        <v>0</v>
      </c>
      <c>
        <v>0</v>
      </c>
      <c>
        <v>13.78</v>
      </c>
      <c>
        <v>2558.486665</v>
      </c>
      <c>
        <v>0</v>
      </c>
      <c>
        <v>0</v>
      </c>
    </row>
    <row>
      <c>
        <is>
          <t>1399574</t>
        </is>
      </c>
      <c>
        <v>1</v>
      </c>
      <c>
        <is>
          <t>MANİSA</t>
        </is>
      </c>
      <c>
        <v>AHMETLİ</v>
      </c>
      <c>
        <is>
          <t>AHMETLİ TR-3 45-84-L00003_953717445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09:35:01</t>
        </is>
      </c>
      <c>
        <is>
          <t>11.07.2020 10:22:39</t>
        </is>
      </c>
      <c>
        <v>0.793888888</v>
      </c>
      <c>
        <v>1</v>
      </c>
      <c>
        <v>0</v>
      </c>
      <c>
        <v>0</v>
      </c>
      <c>
        <v>0</v>
      </c>
      <c>
        <v>0.793889</v>
      </c>
      <c>
        <v>0</v>
      </c>
      <c>
        <v>0</v>
      </c>
      <c>
        <v>0</v>
      </c>
    </row>
    <row>
      <c>
        <is>
          <t>1397660</t>
        </is>
      </c>
      <c>
        <v>1</v>
      </c>
      <c>
        <is>
          <t>İZMİR</t>
        </is>
      </c>
      <c>
        <v>KINIK</v>
      </c>
      <c>
        <is>
          <t>MANDIRA ÖNÜ FAHRİ DOĞAN VE ARK. TR 35-24-M00036_955233077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13:54:00</t>
        </is>
      </c>
      <c>
        <is>
          <t>08.07.2020 14:45:46</t>
        </is>
      </c>
      <c>
        <v>0.862777777</v>
      </c>
      <c>
        <v>0</v>
      </c>
      <c>
        <v>8</v>
      </c>
      <c>
        <v>0</v>
      </c>
      <c>
        <v>0</v>
      </c>
      <c>
        <v>0</v>
      </c>
      <c>
        <v>6.902222</v>
      </c>
      <c>
        <v>0</v>
      </c>
      <c>
        <v>0</v>
      </c>
    </row>
    <row>
      <c>
        <is>
          <t>1386383</t>
        </is>
      </c>
      <c>
        <v>1</v>
      </c>
      <c>
        <is>
          <t>MANİSA</t>
        </is>
      </c>
      <c>
        <v>SARIGÖL</v>
      </c>
      <c>
        <is>
          <t>BEREKETLİ TR-2 YEĞENLER 45-79-M00322_C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06:42:47</t>
        </is>
      </c>
      <c>
        <is>
          <t>07.07.2020 09:18:54</t>
        </is>
      </c>
      <c>
        <v>2.601944444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46.835</v>
      </c>
    </row>
    <row>
      <c>
        <is>
          <t>1422806</t>
        </is>
      </c>
      <c>
        <v>1</v>
      </c>
      <c>
        <is>
          <t>İZMİR</t>
        </is>
      </c>
      <c>
        <v>KINIK</v>
      </c>
      <c>
        <is>
          <t>KINIK İM 35-24-A00001_YAYA KENT-M09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06:48:18</t>
        </is>
      </c>
      <c>
        <is>
          <t>17.07.2020 06:52:00</t>
        </is>
      </c>
      <c>
        <v>0.061666666</v>
      </c>
      <c>
        <v>7</v>
      </c>
      <c>
        <v>2287</v>
      </c>
      <c>
        <v>74</v>
      </c>
      <c>
        <v>210</v>
      </c>
      <c>
        <v>0.431667</v>
      </c>
      <c>
        <v>141.031665</v>
      </c>
      <c>
        <v>4.563333</v>
      </c>
      <c>
        <v>12.95</v>
      </c>
    </row>
    <row>
      <c>
        <is>
          <t>1465936</t>
        </is>
      </c>
      <c>
        <v>1</v>
      </c>
      <c>
        <is>
          <t>MANİSA</t>
        </is>
      </c>
      <c>
        <v>SARIGÖL</v>
      </c>
      <c>
        <is>
          <t>SARIGÖL DM 45-79-M00069_HatBaşıAyırıcı_64291545 M17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08:31:45</t>
        </is>
      </c>
      <c>
        <is>
          <t>23.07.2020 09:19:08</t>
        </is>
      </c>
      <c>
        <v>0.789722222</v>
      </c>
      <c>
        <v>0</v>
      </c>
      <c>
        <v>0</v>
      </c>
      <c>
        <v>5</v>
      </c>
      <c>
        <v>27</v>
      </c>
      <c>
        <v>0</v>
      </c>
      <c>
        <v>0</v>
      </c>
      <c>
        <v>3.948611</v>
      </c>
      <c>
        <v>21.3225</v>
      </c>
    </row>
    <row>
      <c>
        <is>
          <t>1425109</t>
        </is>
      </c>
      <c>
        <v>1</v>
      </c>
      <c>
        <is>
          <t>İZMİR</t>
        </is>
      </c>
      <c>
        <v>KINIK</v>
      </c>
      <c>
        <is>
          <t>KINIK TR 22 35-24-L00022_950242753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11:45:52</t>
        </is>
      </c>
      <c>
        <is>
          <t>21.07.2020 14:49:58</t>
        </is>
      </c>
      <c>
        <v>3.068333333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3.068333</v>
      </c>
    </row>
    <row>
      <c>
        <is>
          <t>1386647</t>
        </is>
      </c>
      <c>
        <v>1</v>
      </c>
      <c>
        <is>
          <t>MANİSA</t>
        </is>
      </c>
      <c>
        <v>SARIGÖL</v>
      </c>
      <c>
        <is>
          <t>AHMETAĞA TR-8 TARIMSAL SULAMA 45-79-M00329_Ayırıcı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11:33:41</t>
        </is>
      </c>
      <c>
        <is>
          <t>07.07.2020 12:33:37</t>
        </is>
      </c>
      <c>
        <v>0.998888888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6.992222</v>
      </c>
    </row>
    <row>
      <c>
        <is>
          <t>1480576</t>
        </is>
      </c>
      <c>
        <v>1</v>
      </c>
      <c>
        <is>
          <t>MANİSA</t>
        </is>
      </c>
      <c>
        <v>SARIGÖL</v>
      </c>
      <c>
        <is>
          <t>AHMETAĞA TR-1 45-79-M00318_945572267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16:31:44</t>
        </is>
      </c>
      <c>
        <is>
          <t>30.07.2020 17:57:06</t>
        </is>
      </c>
      <c>
        <v>1.422777777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1.422778</v>
      </c>
    </row>
    <row>
      <c>
        <is>
          <t>1424263</t>
        </is>
      </c>
      <c>
        <v>1</v>
      </c>
      <c>
        <is>
          <t>İZMİR</t>
        </is>
      </c>
      <c>
        <v>KINIK</v>
      </c>
      <c>
        <is>
          <t>BAKIRÇAY YANI TR-1 35-24-M00034_35-24-M00034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19:05:03</t>
        </is>
      </c>
      <c>
        <is>
          <t>19.07.2020 20:16:04</t>
        </is>
      </c>
      <c>
        <v>1.183611111</v>
      </c>
      <c>
        <v>0</v>
      </c>
      <c>
        <v>18</v>
      </c>
      <c>
        <v>0</v>
      </c>
      <c>
        <v>4</v>
      </c>
      <c>
        <v>0</v>
      </c>
      <c>
        <v>21.305</v>
      </c>
      <c>
        <v>0</v>
      </c>
      <c>
        <v>4.734444</v>
      </c>
    </row>
    <row>
      <c>
        <is>
          <t>1423202</t>
        </is>
      </c>
      <c>
        <v>1</v>
      </c>
      <c>
        <is>
          <t>İZMİR</t>
        </is>
      </c>
      <c>
        <v>KINIK</v>
      </c>
      <c>
        <is>
          <t>MANDIRA ÖNÜ FAHRİ DOĞAN VE ARK. TR 35-24-M00036_B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16:58:30</t>
        </is>
      </c>
      <c>
        <is>
          <t>17.07.2020 18:23:00</t>
        </is>
      </c>
      <c>
        <v>1.408333333</v>
      </c>
      <c>
        <v>0</v>
      </c>
      <c>
        <v>4</v>
      </c>
      <c>
        <v>0</v>
      </c>
      <c>
        <v>0</v>
      </c>
      <c>
        <v>0</v>
      </c>
      <c>
        <v>5.633333</v>
      </c>
      <c>
        <v>0</v>
      </c>
      <c>
        <v>0</v>
      </c>
    </row>
    <row>
      <c>
        <is>
          <t>1422444</t>
        </is>
      </c>
      <c>
        <v>1</v>
      </c>
      <c>
        <is>
          <t>MANİSA</t>
        </is>
      </c>
      <c>
        <v>SOMA</v>
      </c>
      <c>
        <is>
          <t>YIRCA TR-1 45-82-L00062_Ayırıcı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10:30:00</t>
        </is>
      </c>
      <c>
        <is>
          <t>16.07.2020 13:35:00</t>
        </is>
      </c>
      <c>
        <v>3.083333333</v>
      </c>
      <c>
        <v>0</v>
      </c>
      <c>
        <v>0</v>
      </c>
      <c>
        <v>2</v>
      </c>
      <c>
        <v>156</v>
      </c>
      <c>
        <v>0</v>
      </c>
      <c>
        <v>0</v>
      </c>
      <c>
        <v>6.166667</v>
      </c>
      <c>
        <v>481</v>
      </c>
    </row>
    <row>
      <c>
        <is>
          <t>1385544</t>
        </is>
      </c>
      <c>
        <v>1</v>
      </c>
      <c>
        <is>
          <t>MANİSA</t>
        </is>
      </c>
      <c>
        <v>SOMA</v>
      </c>
      <c>
        <is>
          <t>YIRCA TR-1 45-82-L00062_Ayırıcı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09:24:13</t>
        </is>
      </c>
      <c>
        <is>
          <t>06.07.2020 11:53:02</t>
        </is>
      </c>
      <c>
        <v>2.480277777</v>
      </c>
      <c>
        <v>0</v>
      </c>
      <c>
        <v>0</v>
      </c>
      <c>
        <v>2</v>
      </c>
      <c>
        <v>156</v>
      </c>
      <c>
        <v>0</v>
      </c>
      <c>
        <v>0</v>
      </c>
      <c>
        <v>4.960556</v>
      </c>
      <c>
        <v>386.923333</v>
      </c>
    </row>
    <row>
      <c>
        <is>
          <t>1372835</t>
        </is>
      </c>
      <c>
        <v>1</v>
      </c>
      <c>
        <is>
          <t>MANİSA</t>
        </is>
      </c>
      <c>
        <v>TURGUTLU</v>
      </c>
      <c>
        <is>
          <t>TR-2/92 45-83-L00092_72410774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21:06:58</t>
        </is>
      </c>
      <c>
        <is>
          <t>02.07.2020 22:46:21</t>
        </is>
      </c>
      <c>
        <v>1.656388888</v>
      </c>
      <c>
        <v>0</v>
      </c>
      <c>
        <v>242</v>
      </c>
      <c>
        <v>0</v>
      </c>
      <c>
        <v>0</v>
      </c>
      <c>
        <v>0</v>
      </c>
      <c>
        <v>400.846111</v>
      </c>
      <c>
        <v>0</v>
      </c>
      <c>
        <v>0</v>
      </c>
    </row>
    <row>
      <c>
        <is>
          <t>1479621</t>
        </is>
      </c>
      <c>
        <v>1</v>
      </c>
      <c>
        <is>
          <t>MANİSA</t>
        </is>
      </c>
      <c>
        <v>SOMA</v>
      </c>
      <c>
        <is>
          <t>YIRCA TR-1 45-82-L00062_Ayırıcı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09:31:25</t>
        </is>
      </c>
      <c>
        <is>
          <t>29.07.2020 11:42:17</t>
        </is>
      </c>
      <c>
        <v>2.181111111</v>
      </c>
      <c>
        <v>0</v>
      </c>
      <c>
        <v>0</v>
      </c>
      <c>
        <v>2</v>
      </c>
      <c>
        <v>156</v>
      </c>
      <c>
        <v>0</v>
      </c>
      <c>
        <v>0</v>
      </c>
      <c>
        <v>4.362222</v>
      </c>
      <c>
        <v>340.253333</v>
      </c>
    </row>
    <row>
      <c>
        <is>
          <t>1399202</t>
        </is>
      </c>
      <c>
        <v>1</v>
      </c>
      <c>
        <is>
          <t>MANİSA</t>
        </is>
      </c>
      <c>
        <v>TURGUTLU</v>
      </c>
      <c>
        <is>
          <t>TR-2/17 45-83-L00017_Ayırıcı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15:34:42</t>
        </is>
      </c>
      <c>
        <is>
          <t>10.07.2020 16:02:30</t>
        </is>
      </c>
      <c>
        <v>0.463333333</v>
      </c>
      <c>
        <v>1</v>
      </c>
      <c>
        <v>310</v>
      </c>
      <c>
        <v>0</v>
      </c>
      <c>
        <v>0</v>
      </c>
      <c>
        <v>0.463333</v>
      </c>
      <c>
        <v>143.633333</v>
      </c>
      <c>
        <v>0</v>
      </c>
      <c>
        <v>0</v>
      </c>
    </row>
    <row>
      <c>
        <is>
          <t>1480135</t>
        </is>
      </c>
      <c>
        <v>1</v>
      </c>
      <c>
        <is>
          <t>İZMİR</t>
        </is>
      </c>
      <c>
        <v>SEFERİHİSAR</v>
      </c>
      <c>
        <is>
          <t>L-43 AKARCA 35-14-L00043_956635443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19:35:04</t>
        </is>
      </c>
      <c>
        <is>
          <t>29.07.2020 21:37:26</t>
        </is>
      </c>
      <c>
        <v>2.039444444</v>
      </c>
      <c>
        <v>0</v>
      </c>
      <c>
        <v>1</v>
      </c>
      <c>
        <v>0</v>
      </c>
      <c>
        <v>0</v>
      </c>
      <c>
        <v>0</v>
      </c>
      <c>
        <v>2.039444</v>
      </c>
      <c>
        <v>0</v>
      </c>
      <c>
        <v>0</v>
      </c>
    </row>
    <row>
      <c>
        <is>
          <t>1478617</t>
        </is>
      </c>
      <c>
        <v>1</v>
      </c>
      <c>
        <is>
          <t>İZMİR</t>
        </is>
      </c>
      <c>
        <v>ÖDEMİŞ</v>
      </c>
      <c>
        <is>
          <t>ALAŞARLI M.ÇETİN GRUBU TR-3 35-15-L00221_Ayırıcı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09:30:32</t>
        </is>
      </c>
      <c>
        <is>
          <t>28.07.2020 11:07:26</t>
        </is>
      </c>
      <c>
        <v>1.615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19.38</v>
      </c>
    </row>
    <row>
      <c>
        <is>
          <t>1478325</t>
        </is>
      </c>
      <c>
        <v>1</v>
      </c>
      <c>
        <is>
          <t>İZMİR</t>
        </is>
      </c>
      <c>
        <v>ÖDEMİŞ</v>
      </c>
      <c>
        <is>
          <t>ALAŞARLI M.ÇETİN GRUBU TR-3 35-15-L00221_Ayırıcı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16:13:49</t>
        </is>
      </c>
      <c>
        <is>
          <t>27.07.2020 17:38:41</t>
        </is>
      </c>
      <c>
        <v>1.414444444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16.973333</v>
      </c>
    </row>
    <row>
      <c>
        <is>
          <t>1477685</t>
        </is>
      </c>
      <c>
        <v>1</v>
      </c>
      <c>
        <is>
          <t>İZMİR</t>
        </is>
      </c>
      <c>
        <v>ÖDEMİŞ</v>
      </c>
      <c>
        <is>
          <t>ALAŞARLI TR-1 35-15-L00195_Ayırıcı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10:56:55</t>
        </is>
      </c>
      <c>
        <is>
          <t>26.07.2020 12:41:46</t>
        </is>
      </c>
      <c>
        <v>1.7475</v>
      </c>
      <c>
        <v>0</v>
      </c>
      <c>
        <v>0</v>
      </c>
      <c>
        <v>1</v>
      </c>
      <c>
        <v>78</v>
      </c>
      <c>
        <v>0</v>
      </c>
      <c>
        <v>0</v>
      </c>
      <c>
        <v>1.7475</v>
      </c>
      <c>
        <v>136.305</v>
      </c>
    </row>
    <row>
      <c>
        <is>
          <t>1373386</t>
        </is>
      </c>
      <c>
        <v>1</v>
      </c>
      <c>
        <is>
          <t>İZMİR</t>
        </is>
      </c>
      <c>
        <v>SEFERİHİSAR</v>
      </c>
      <c>
        <is>
          <t>L-67 ELMASTAŞ 35-14-L00067_956635153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15:21:36</t>
        </is>
      </c>
      <c>
        <is>
          <t>03.07.2020 16:59:59</t>
        </is>
      </c>
      <c>
        <v>1.639722222</v>
      </c>
      <c>
        <v>0</v>
      </c>
      <c>
        <v>1</v>
      </c>
      <c>
        <v>0</v>
      </c>
      <c>
        <v>0</v>
      </c>
      <c>
        <v>0</v>
      </c>
      <c>
        <v>1.639722</v>
      </c>
      <c>
        <v>0</v>
      </c>
      <c>
        <v>0</v>
      </c>
    </row>
    <row>
      <c>
        <is>
          <t>1455708</t>
        </is>
      </c>
      <c>
        <v>1</v>
      </c>
      <c>
        <is>
          <t>İZMİR</t>
        </is>
      </c>
      <c>
        <v>MENDERES</v>
      </c>
      <c>
        <is>
          <t>AKÇAALAN YEDİEVLER TR-2 35-22-M00220_950114514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16:01:31</t>
        </is>
      </c>
      <c>
        <is>
          <t>22.07.2020 20:34:20</t>
        </is>
      </c>
      <c>
        <v>4.546944444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4.546944</v>
      </c>
    </row>
    <row>
      <c>
        <is>
          <t>1424637</t>
        </is>
      </c>
      <c>
        <v>1</v>
      </c>
      <c>
        <is>
          <t>İZMİR</t>
        </is>
      </c>
      <c>
        <v>SEFERİHİSAR</v>
      </c>
      <c>
        <is>
          <t>L-66 GÜNEŞLİKENT 35-14-L00066_956634849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13:23:30</t>
        </is>
      </c>
      <c>
        <is>
          <t>20.07.2020 15:40:30</t>
        </is>
      </c>
      <c>
        <v>2.283333333</v>
      </c>
      <c>
        <v>0</v>
      </c>
      <c>
        <v>1</v>
      </c>
      <c>
        <v>0</v>
      </c>
      <c>
        <v>0</v>
      </c>
      <c>
        <v>0</v>
      </c>
      <c>
        <v>2.283333</v>
      </c>
      <c>
        <v>0</v>
      </c>
      <c>
        <v>0</v>
      </c>
    </row>
    <row>
      <c>
        <is>
          <t>1386399</t>
        </is>
      </c>
      <c>
        <v>1</v>
      </c>
      <c>
        <is>
          <t>İZMİR</t>
        </is>
      </c>
      <c>
        <v>ÖDEMİŞ</v>
      </c>
      <c>
        <is>
          <t>ALAŞARLI M.ÇETİN GRUBU TR-3 35-15-L00221_A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07:34:58</t>
        </is>
      </c>
      <c>
        <is>
          <t>07.07.2020 10:42:31</t>
        </is>
      </c>
      <c>
        <v>3.125833333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6.251667</v>
      </c>
    </row>
    <row>
      <c>
        <is>
          <t>1410991</t>
        </is>
      </c>
      <c>
        <v>1</v>
      </c>
      <c>
        <is>
          <t>İZMİR</t>
        </is>
      </c>
      <c>
        <v>SEFERİHİSAR</v>
      </c>
      <c>
        <is>
          <t>L-65 GÜNEŞLİKENT 35-14-L00065_95000132233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16:54:06</t>
        </is>
      </c>
      <c>
        <is>
          <t>13.07.2020 18:53:30</t>
        </is>
      </c>
      <c>
        <v>1.99</v>
      </c>
      <c>
        <v>0</v>
      </c>
      <c>
        <v>1</v>
      </c>
      <c>
        <v>0</v>
      </c>
      <c>
        <v>0</v>
      </c>
      <c>
        <v>0</v>
      </c>
      <c>
        <v>1.99</v>
      </c>
      <c>
        <v>0</v>
      </c>
      <c>
        <v>0</v>
      </c>
    </row>
    <row>
      <c>
        <is>
          <t>1477630</t>
        </is>
      </c>
      <c>
        <v>1</v>
      </c>
      <c>
        <is>
          <t>MANİSA</t>
        </is>
      </c>
      <c>
        <v>SARIGÖL</v>
      </c>
      <c>
        <is>
          <t>SARIGÖL DM 45-79-M00069_HatBaşıAyırıcı_64291545 M17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09:16:26</t>
        </is>
      </c>
      <c>
        <is>
          <t>26.07.2020 10:50:02</t>
        </is>
      </c>
      <c>
        <v>1.56</v>
      </c>
      <c>
        <v>0</v>
      </c>
      <c>
        <v>0</v>
      </c>
      <c>
        <v>5</v>
      </c>
      <c>
        <v>27</v>
      </c>
      <c>
        <v>0</v>
      </c>
      <c>
        <v>0</v>
      </c>
      <c>
        <v>7.8</v>
      </c>
      <c>
        <v>42.12</v>
      </c>
    </row>
    <row>
      <c>
        <is>
          <t>1410259</t>
        </is>
      </c>
      <c>
        <v>1</v>
      </c>
      <c>
        <is>
          <t>İZMİR</t>
        </is>
      </c>
      <c>
        <v>SEFERİHİSAR</v>
      </c>
      <c>
        <is>
          <t>L-66 GÜNEŞLİKENT 35-14-L00066_956634837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10:47:12</t>
        </is>
      </c>
      <c>
        <is>
          <t>12.07.2020 11:54:37</t>
        </is>
      </c>
      <c>
        <v>1.123611111</v>
      </c>
      <c>
        <v>0</v>
      </c>
      <c>
        <v>1</v>
      </c>
      <c>
        <v>0</v>
      </c>
      <c>
        <v>0</v>
      </c>
      <c>
        <v>0</v>
      </c>
      <c>
        <v>1.123611</v>
      </c>
      <c>
        <v>0</v>
      </c>
      <c>
        <v>0</v>
      </c>
    </row>
    <row>
      <c>
        <is>
          <t>1412221</t>
        </is>
      </c>
      <c>
        <v>1</v>
      </c>
      <c>
        <is>
          <t>MANİSA</t>
        </is>
      </c>
      <c>
        <v>SARIGÖL</v>
      </c>
      <c>
        <is>
          <t>SARIGÖL TR-25 45-79-M00025_A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19:06:41</t>
        </is>
      </c>
      <c>
        <is>
          <t>15.07.2020 20:38:27</t>
        </is>
      </c>
      <c>
        <v>1.529444444</v>
      </c>
      <c>
        <v>0</v>
      </c>
      <c>
        <v>46</v>
      </c>
      <c>
        <v>0</v>
      </c>
      <c>
        <v>0</v>
      </c>
      <c>
        <v>0</v>
      </c>
      <c>
        <v>70.354444</v>
      </c>
      <c>
        <v>0</v>
      </c>
      <c>
        <v>0</v>
      </c>
    </row>
    <row>
      <c>
        <is>
          <t>1399763</t>
        </is>
      </c>
      <c>
        <v>1</v>
      </c>
      <c>
        <is>
          <t>MANİSA</t>
        </is>
      </c>
      <c>
        <v>DEMİRCİ</v>
      </c>
      <c>
        <is>
          <t>TR-24 45-74-M00024_945585824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14:01:32</t>
        </is>
      </c>
      <c>
        <is>
          <t>11.07.2020 15:42:03</t>
        </is>
      </c>
      <c>
        <v>1.675277777</v>
      </c>
      <c>
        <v>0</v>
      </c>
      <c>
        <v>3</v>
      </c>
      <c>
        <v>0</v>
      </c>
      <c>
        <v>0</v>
      </c>
      <c>
        <v>0</v>
      </c>
      <c>
        <v>5.025833</v>
      </c>
      <c>
        <v>0</v>
      </c>
      <c>
        <v>0</v>
      </c>
    </row>
    <row>
      <c>
        <is>
          <t>1410467</t>
        </is>
      </c>
      <c>
        <v>1</v>
      </c>
      <c>
        <is>
          <t>İZMİR</t>
        </is>
      </c>
      <c>
        <v>KEMALPAŞA</v>
      </c>
      <c>
        <is>
          <t>SÜTÇÜLER TR-1 35-27-M00408_913695324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18:53:53</t>
        </is>
      </c>
      <c>
        <is>
          <t>12.07.2020 21:17:45</t>
        </is>
      </c>
      <c>
        <v>2.397777777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4.795556</v>
      </c>
    </row>
    <row>
      <c>
        <is>
          <t>1466414</t>
        </is>
      </c>
      <c>
        <v>1</v>
      </c>
      <c>
        <is>
          <t>MANİSA</t>
        </is>
      </c>
      <c>
        <v>ŞEHZADELER</v>
      </c>
      <c>
        <is>
          <t>FEVZİPAŞA TR-1 45-71-M00579_953198236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21:10:50</t>
        </is>
      </c>
      <c>
        <is>
          <t>23.07.2020 23:44:49</t>
        </is>
      </c>
      <c>
        <v>2.566388888</v>
      </c>
      <c>
        <v>0</v>
      </c>
      <c>
        <v>2</v>
      </c>
      <c>
        <v>0</v>
      </c>
      <c>
        <v>0</v>
      </c>
      <c>
        <v>0</v>
      </c>
      <c>
        <v>5.132778</v>
      </c>
      <c>
        <v>0</v>
      </c>
      <c>
        <v>0</v>
      </c>
    </row>
    <row>
      <c>
        <is>
          <t>1386728</t>
        </is>
      </c>
      <c>
        <v>1</v>
      </c>
      <c>
        <is>
          <t>MANİSA</t>
        </is>
      </c>
      <c>
        <v>SARIGÖL</v>
      </c>
      <c>
        <is>
          <t>BAĞLICA TR-3 45-79-M00288_C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13:21:44</t>
        </is>
      </c>
      <c>
        <is>
          <t>07.07.2020 19:43:04</t>
        </is>
      </c>
      <c>
        <v>6.355555555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463.955556</v>
      </c>
    </row>
    <row>
      <c>
        <is>
          <t>1411098</t>
        </is>
      </c>
      <c>
        <v>1</v>
      </c>
      <c>
        <is>
          <t>İZMİR</t>
        </is>
      </c>
      <c>
        <v>URLA</v>
      </c>
      <c>
        <is>
          <t>TR-29 35-19-L00029_10857008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19:31:08</t>
        </is>
      </c>
      <c>
        <is>
          <t>13.07.2020 21:42:13</t>
        </is>
      </c>
      <c>
        <v>2.184722222</v>
      </c>
      <c>
        <v>0</v>
      </c>
      <c>
        <v>48</v>
      </c>
      <c>
        <v>0</v>
      </c>
      <c>
        <v>11</v>
      </c>
      <c>
        <v>0</v>
      </c>
      <c>
        <v>104.866667</v>
      </c>
      <c>
        <v>0</v>
      </c>
      <c>
        <v>24.031944</v>
      </c>
    </row>
    <row>
      <c>
        <is>
          <t>1412145</t>
        </is>
      </c>
      <c>
        <v>1</v>
      </c>
      <c>
        <is>
          <t>MANİSA</t>
        </is>
      </c>
      <c>
        <v>ALAŞEHİR</v>
      </c>
      <c>
        <is>
          <t>BADINCA TR-4 45-73-M00382_45-73-M00382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16:34:32</t>
        </is>
      </c>
      <c>
        <is>
          <t>15.07.2020 19:49:17</t>
        </is>
      </c>
      <c>
        <v>3.245833333</v>
      </c>
      <c>
        <v>0</v>
      </c>
      <c>
        <v>0</v>
      </c>
      <c>
        <v>1</v>
      </c>
      <c>
        <v>54</v>
      </c>
      <c>
        <v>0</v>
      </c>
      <c>
        <v>0</v>
      </c>
      <c>
        <v>3.245833</v>
      </c>
      <c>
        <v>175.275</v>
      </c>
    </row>
    <row>
      <c>
        <is>
          <t>1423531</t>
        </is>
      </c>
      <c>
        <v>1</v>
      </c>
      <c>
        <is>
          <t>İZMİR</t>
        </is>
      </c>
      <c>
        <v>ALİAĞA</v>
      </c>
      <c>
        <is>
          <t>ÇAKMAKLI TR-1 35-17-M00345_D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10:39:00</t>
        </is>
      </c>
      <c>
        <is>
          <t>18.07.2020 11:55:20</t>
        </is>
      </c>
      <c>
        <v>1.272222222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34.35</v>
      </c>
    </row>
    <row>
      <c>
        <is>
          <t>1410858</t>
        </is>
      </c>
      <c>
        <v>1</v>
      </c>
      <c>
        <is>
          <t>İZMİR</t>
        </is>
      </c>
      <c>
        <v>KARŞIYAKA</v>
      </c>
      <c>
        <is>
          <t>K-4013 35-04-K04013_912500994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12:32:30</t>
        </is>
      </c>
      <c>
        <is>
          <t>13.07.2020 14:16:27</t>
        </is>
      </c>
      <c>
        <v>1.7325</v>
      </c>
      <c>
        <v>0</v>
      </c>
      <c>
        <v>1</v>
      </c>
      <c>
        <v>0</v>
      </c>
      <c>
        <v>0</v>
      </c>
      <c>
        <v>0</v>
      </c>
      <c>
        <v>1.7325</v>
      </c>
      <c>
        <v>0</v>
      </c>
      <c>
        <v>0</v>
      </c>
    </row>
    <row>
      <c>
        <is>
          <t>1455859</t>
        </is>
      </c>
      <c>
        <v>1</v>
      </c>
      <c>
        <is>
          <t>İZMİR</t>
        </is>
      </c>
      <c>
        <v>BERGAMA</v>
      </c>
      <c>
        <is>
          <t>H.İBRAHİM HELVACI SULAMA TR 35-16-M00260_Ayırıcı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20:31:05</t>
        </is>
      </c>
      <c>
        <is>
          <t>23.07.2020 02:16:42</t>
        </is>
      </c>
      <c>
        <v>5.760277777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40.321944</v>
      </c>
    </row>
    <row>
      <c>
        <is>
          <t>1424195</t>
        </is>
      </c>
      <c>
        <v>1</v>
      </c>
      <c>
        <is>
          <t>MANİSA</t>
        </is>
      </c>
      <c>
        <v>ALAŞEHİR</v>
      </c>
      <c>
        <is>
          <t>YEŞİLYURT TR-4 45-73-M00801_45-73-M00801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16:13:44</t>
        </is>
      </c>
      <c>
        <is>
          <t>19.07.2020 17:12:24</t>
        </is>
      </c>
      <c>
        <v>0.977777777</v>
      </c>
      <c>
        <v>1</v>
      </c>
      <c>
        <v>180</v>
      </c>
      <c>
        <v>0</v>
      </c>
      <c>
        <v>0</v>
      </c>
      <c>
        <v>0.977778</v>
      </c>
      <c>
        <v>176</v>
      </c>
      <c>
        <v>0</v>
      </c>
      <c>
        <v>0</v>
      </c>
    </row>
    <row>
      <c>
        <is>
          <t>1386326</t>
        </is>
      </c>
      <c>
        <v>1</v>
      </c>
      <c>
        <is>
          <t>MANİSA</t>
        </is>
      </c>
      <c>
        <v>ALAŞEHİR</v>
      </c>
      <c>
        <is>
          <t>YEŞİLYURT TR-2 45-73-M00481_A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04:13:12</t>
        </is>
      </c>
      <c>
        <is>
          <t>07.07.2020 12:41:32</t>
        </is>
      </c>
      <c>
        <v>8.472222222</v>
      </c>
      <c>
        <v>0</v>
      </c>
      <c>
        <v>103</v>
      </c>
      <c>
        <v>0</v>
      </c>
      <c>
        <v>2</v>
      </c>
      <c>
        <v>0</v>
      </c>
      <c>
        <v>872.638889</v>
      </c>
      <c>
        <v>0</v>
      </c>
      <c>
        <v>16.944444</v>
      </c>
    </row>
    <row>
      <c>
        <is>
          <t>1373962</t>
        </is>
      </c>
      <c>
        <v>1</v>
      </c>
      <c>
        <is>
          <t>MANİSA</t>
        </is>
      </c>
      <c>
        <v>SALİHLİ</v>
      </c>
      <c>
        <is>
          <t>ÇAYKÖY TR-1 45-78-L00429_45-78-L00429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09:51:23</t>
        </is>
      </c>
      <c>
        <is>
          <t>04.07.2020 11:33:17</t>
        </is>
      </c>
      <c>
        <v>1.698333333</v>
      </c>
      <c>
        <v>0</v>
      </c>
      <c>
        <v>0</v>
      </c>
      <c>
        <v>1</v>
      </c>
      <c>
        <v>78</v>
      </c>
      <c>
        <v>0</v>
      </c>
      <c>
        <v>0</v>
      </c>
      <c>
        <v>1.698333</v>
      </c>
      <c>
        <v>132.47</v>
      </c>
    </row>
    <row>
      <c>
        <is>
          <t>1411698</t>
        </is>
      </c>
      <c>
        <v>1</v>
      </c>
      <c>
        <is>
          <t>MANİSA</t>
        </is>
      </c>
      <c>
        <v>SALİHLİ</v>
      </c>
      <c>
        <is>
          <t>PAZARKÖY KÖK 45-78-L00700_HatBaşıAyırıcı_53139923 L05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18:09:18</t>
        </is>
      </c>
      <c>
        <is>
          <t>14.07.2020 20:14:44</t>
        </is>
      </c>
      <c>
        <v>2.090555555</v>
      </c>
      <c>
        <v>0</v>
      </c>
      <c>
        <v>0</v>
      </c>
      <c>
        <v>3</v>
      </c>
      <c>
        <v>0</v>
      </c>
      <c>
        <v>0</v>
      </c>
      <c>
        <v>0</v>
      </c>
      <c>
        <v>6.271667</v>
      </c>
      <c>
        <v>0</v>
      </c>
    </row>
    <row>
      <c>
        <is>
          <t>1410188</t>
        </is>
      </c>
      <c>
        <v>1</v>
      </c>
      <c>
        <is>
          <t>MANİSA</t>
        </is>
      </c>
      <c>
        <v>SALİHLİ</v>
      </c>
      <c>
        <is>
          <t>SALİHLİ TM 45-78-A00004_DEMİRKÖPRÜ-1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09:01:57</t>
        </is>
      </c>
      <c>
        <is>
          <t>12.07.2020 13:43:38</t>
        </is>
      </c>
      <c>
        <v>4.694722222</v>
      </c>
      <c>
        <v>0</v>
      </c>
      <c>
        <v>0</v>
      </c>
      <c>
        <v>1</v>
      </c>
      <c>
        <v>78</v>
      </c>
      <c>
        <v>0</v>
      </c>
      <c>
        <v>0</v>
      </c>
      <c>
        <v>4.694722</v>
      </c>
      <c>
        <v>366.188333</v>
      </c>
    </row>
    <row>
      <c>
        <is>
          <t>1478741</t>
        </is>
      </c>
      <c>
        <v>1</v>
      </c>
      <c>
        <is>
          <t>MANİSA</t>
        </is>
      </c>
      <c>
        <v>SALİHLİ</v>
      </c>
      <c>
        <is>
          <t>KARAPINAR İM 45-78-A00002_HatBaşıAyırıcı_53139294 M05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12:44:00</t>
        </is>
      </c>
      <c>
        <is>
          <t>28.07.2020 14:14:35</t>
        </is>
      </c>
      <c>
        <v>1.509722222</v>
      </c>
      <c>
        <v>0</v>
      </c>
      <c>
        <v>0</v>
      </c>
      <c>
        <v>19</v>
      </c>
      <c>
        <v>0</v>
      </c>
      <c>
        <v>0</v>
      </c>
      <c>
        <v>0</v>
      </c>
      <c>
        <v>28.684722</v>
      </c>
      <c>
        <v>0</v>
      </c>
    </row>
    <row>
      <c>
        <is>
          <t>1423761</t>
        </is>
      </c>
      <c>
        <v>1</v>
      </c>
      <c>
        <is>
          <t>MANİSA</t>
        </is>
      </c>
      <c>
        <v>SALİHLİ</v>
      </c>
      <c>
        <is>
          <t>YILMAZ İM 45-78-A00003_HatBaşıAyırıcı_53140405 L12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17:54:21</t>
        </is>
      </c>
      <c>
        <is>
          <t>18.07.2020 19:01:27</t>
        </is>
      </c>
      <c>
        <v>1.118333333</v>
      </c>
      <c>
        <v>0</v>
      </c>
      <c>
        <v>0</v>
      </c>
      <c>
        <v>13</v>
      </c>
      <c>
        <v>6</v>
      </c>
      <c>
        <v>0</v>
      </c>
      <c>
        <v>0</v>
      </c>
      <c>
        <v>14.538333</v>
      </c>
      <c>
        <v>6.71</v>
      </c>
    </row>
    <row>
      <c>
        <is>
          <t>1476747</t>
        </is>
      </c>
      <c>
        <v>1</v>
      </c>
      <c>
        <is>
          <t>MANİSA</t>
        </is>
      </c>
      <c>
        <v>ALAŞEHİR</v>
      </c>
      <c>
        <is>
          <t>TEPEKÖY TR-517 TARIMSAL SULAMA 45-73-M00675_45-73-M00675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13:57:55</t>
        </is>
      </c>
      <c>
        <is>
          <t>24.07.2020 15:24:46</t>
        </is>
      </c>
      <c>
        <v>1.4475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11.58</v>
      </c>
    </row>
    <row>
      <c>
        <is>
          <t>1375258</t>
        </is>
      </c>
      <c>
        <v>1</v>
      </c>
      <c>
        <is>
          <t>MANİSA</t>
        </is>
      </c>
      <c>
        <v>AHMETLİ</v>
      </c>
      <c>
        <is>
          <t>DİBEKDERE TR-1 45-84-L00034_7014517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21:57:00</t>
        </is>
      </c>
      <c>
        <is>
          <t>05.07.2020 22:35:27</t>
        </is>
      </c>
      <c>
        <v>0.640833333</v>
      </c>
      <c>
        <v>0</v>
      </c>
      <c>
        <v>3</v>
      </c>
      <c>
        <v>0</v>
      </c>
      <c>
        <v>0</v>
      </c>
      <c>
        <v>0</v>
      </c>
      <c>
        <v>1.9225</v>
      </c>
      <c>
        <v>0</v>
      </c>
      <c>
        <v>0</v>
      </c>
    </row>
    <row>
      <c>
        <is>
          <t>1373912</t>
        </is>
      </c>
      <c>
        <v>1</v>
      </c>
      <c>
        <is>
          <t>MANİSA</t>
        </is>
      </c>
      <c>
        <v>SALİHLİ</v>
      </c>
      <c>
        <is>
          <t>PAZARKÖY KÖK 45-78-L00700_HatBaşıAyırıcı_53139745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09:10:40</t>
        </is>
      </c>
      <c>
        <is>
          <t>04.07.2020 14:14:40</t>
        </is>
      </c>
      <c>
        <v>5.066666666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40.533333</v>
      </c>
    </row>
    <row>
      <c>
        <is>
          <t>1386557</t>
        </is>
      </c>
      <c>
        <v>1</v>
      </c>
      <c>
        <is>
          <t>MANİSA</t>
        </is>
      </c>
      <c>
        <v>KULA</v>
      </c>
      <c>
        <is>
          <t>KONURCA TR-1 45-77-M00108_45-77-M00108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10:01:45</t>
        </is>
      </c>
      <c>
        <is>
          <t>07.07.2020 10:47:28</t>
        </is>
      </c>
      <c>
        <v>0.761944444</v>
      </c>
      <c>
        <v>0</v>
      </c>
      <c>
        <v>0</v>
      </c>
      <c>
        <v>1</v>
      </c>
      <c>
        <v>57</v>
      </c>
      <c>
        <v>0</v>
      </c>
      <c>
        <v>0</v>
      </c>
      <c>
        <v>0.761944</v>
      </c>
      <c>
        <v>43.430833</v>
      </c>
    </row>
    <row>
      <c>
        <is>
          <t>1396988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19:28:22</t>
        </is>
      </c>
      <c>
        <is>
          <t>07.07.2020 19:39:29</t>
        </is>
      </c>
      <c>
        <v>0.185277777</v>
      </c>
      <c>
        <v>0</v>
      </c>
      <c>
        <v>0</v>
      </c>
      <c>
        <v>57</v>
      </c>
      <c>
        <v>618</v>
      </c>
      <c>
        <v>0</v>
      </c>
      <c>
        <v>0</v>
      </c>
      <c>
        <v>10.560833</v>
      </c>
      <c>
        <v>114.501666</v>
      </c>
    </row>
    <row>
      <c>
        <is>
          <t>1411863</t>
        </is>
      </c>
      <c>
        <v>1</v>
      </c>
      <c>
        <is>
          <t>MANİSA</t>
        </is>
      </c>
      <c>
        <v>KULA</v>
      </c>
      <c>
        <is>
          <t>KULA İM 45-77-A00001_KULA TM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05:08:16</t>
        </is>
      </c>
      <c>
        <is>
          <t>15.07.2020 05:12:00</t>
        </is>
      </c>
      <c>
        <v>0.062222222</v>
      </c>
      <c>
        <v>0</v>
      </c>
      <c>
        <v>0</v>
      </c>
      <c>
        <v>1</v>
      </c>
      <c>
        <v>24</v>
      </c>
      <c>
        <v>0</v>
      </c>
      <c>
        <v>0</v>
      </c>
      <c>
        <v>0.062222</v>
      </c>
      <c>
        <v>1.493333</v>
      </c>
    </row>
    <row>
      <c>
        <is>
          <t>1399773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14:23:14</t>
        </is>
      </c>
      <c>
        <is>
          <t>11.07.2020 14:35:47</t>
        </is>
      </c>
      <c>
        <v>0.209166666</v>
      </c>
      <c>
        <v>0</v>
      </c>
      <c>
        <v>0</v>
      </c>
      <c>
        <v>1</v>
      </c>
      <c>
        <v>35</v>
      </c>
      <c>
        <v>0</v>
      </c>
      <c>
        <v>0</v>
      </c>
      <c>
        <v>0.209167</v>
      </c>
      <c>
        <v>7.320833</v>
      </c>
    </row>
    <row>
      <c>
        <is>
          <t>1399794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11.07.2020 14:55:24</t>
        </is>
      </c>
      <c>
        <is>
          <t>11.07.2020 15:59:00</t>
        </is>
      </c>
      <c>
        <v>1.06</v>
      </c>
      <c>
        <v>0</v>
      </c>
      <c>
        <v>0</v>
      </c>
      <c>
        <v>1</v>
      </c>
      <c>
        <v>4</v>
      </c>
      <c>
        <v>0</v>
      </c>
      <c>
        <v>0</v>
      </c>
      <c>
        <v>1.06</v>
      </c>
      <c>
        <v>4.24</v>
      </c>
    </row>
    <row>
      <c>
        <is>
          <t>1476941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18:50:50</t>
        </is>
      </c>
      <c>
        <is>
          <t>24.07.2020 19:05:00</t>
        </is>
      </c>
      <c>
        <v>0.236111111</v>
      </c>
      <c>
        <v>0</v>
      </c>
      <c>
        <v>0</v>
      </c>
      <c>
        <v>58</v>
      </c>
      <c>
        <v>618</v>
      </c>
      <c>
        <v>0</v>
      </c>
      <c>
        <v>0</v>
      </c>
      <c>
        <v>13.694444</v>
      </c>
      <c>
        <v>145.916667</v>
      </c>
    </row>
    <row>
      <c>
        <is>
          <t>1480286</t>
        </is>
      </c>
      <c>
        <v>1</v>
      </c>
      <c>
        <is>
          <t>MANİSA</t>
        </is>
      </c>
      <c>
        <v>ALAŞEHİR</v>
      </c>
      <c>
        <is>
          <t>KEMALİYE DM (TR-1) 45-73-M00150_HatBaşıAyırıcı_53135634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07:40:47</t>
        </is>
      </c>
      <c>
        <is>
          <t>30.07.2020 09:50:09</t>
        </is>
      </c>
      <c>
        <v>2.156111111</v>
      </c>
      <c>
        <v>0</v>
      </c>
      <c>
        <v>0</v>
      </c>
      <c>
        <v>7</v>
      </c>
      <c>
        <v>23</v>
      </c>
      <c>
        <v>0</v>
      </c>
      <c>
        <v>0</v>
      </c>
      <c>
        <v>15.092778</v>
      </c>
      <c>
        <v>49.590556</v>
      </c>
    </row>
    <row>
      <c>
        <is>
          <t>1423813</t>
        </is>
      </c>
      <c>
        <v>1</v>
      </c>
      <c>
        <is>
          <t>MANİSA</t>
        </is>
      </c>
      <c>
        <v>ALAŞEHİR</v>
      </c>
      <c>
        <is>
          <t>TEPEKÖY TR-2 45-73-M00788_A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19:57:57</t>
        </is>
      </c>
      <c>
        <is>
          <t>18.07.2020 21:06:41</t>
        </is>
      </c>
      <c>
        <v>1.145555555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52.695556</v>
      </c>
    </row>
    <row>
      <c>
        <is>
          <t>1423584</t>
        </is>
      </c>
      <c>
        <v>1</v>
      </c>
      <c>
        <is>
          <t>MANİSA</t>
        </is>
      </c>
      <c>
        <v>GÖLMARMARA</v>
      </c>
      <c>
        <is>
          <t>GÖLMARMARA TR-5 45-85-L00005_945470373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12:09:06</t>
        </is>
      </c>
      <c>
        <is>
          <t>18.07.2020 13:31:12</t>
        </is>
      </c>
      <c>
        <v>1.368333333</v>
      </c>
      <c>
        <v>0</v>
      </c>
      <c>
        <v>4</v>
      </c>
      <c>
        <v>0</v>
      </c>
      <c>
        <v>0</v>
      </c>
      <c>
        <v>0</v>
      </c>
      <c>
        <v>5.473333</v>
      </c>
      <c>
        <v>0</v>
      </c>
      <c>
        <v>0</v>
      </c>
    </row>
    <row>
      <c>
        <is>
          <t>1398790</t>
        </is>
      </c>
      <c>
        <v>1</v>
      </c>
      <c>
        <is>
          <t>MANİSA</t>
        </is>
      </c>
      <c>
        <v>ALAŞEHİR</v>
      </c>
      <c>
        <is>
          <t>AKKEÇİLİ TR-261 TARIMSAL SULAMA 45-73-M00894_45-73-M00894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07:25:41</t>
        </is>
      </c>
      <c>
        <is>
          <t>10.07.2020 10:02:02</t>
        </is>
      </c>
      <c>
        <v>2.605833333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39.0875</v>
      </c>
    </row>
    <row>
      <c>
        <is>
          <t>1412106</t>
        </is>
      </c>
      <c>
        <v>1</v>
      </c>
      <c>
        <is>
          <t>MANİSA</t>
        </is>
      </c>
      <c>
        <v>AKHİSAR</v>
      </c>
      <c>
        <is>
          <t>PINARCIK TR-1 45-72-L00753_Ayırıcı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15:19:10</t>
        </is>
      </c>
      <c>
        <is>
          <t>15.07.2020 16:50:15</t>
        </is>
      </c>
      <c>
        <v>1.518055555</v>
      </c>
      <c>
        <v>0</v>
      </c>
      <c>
        <v>0</v>
      </c>
      <c>
        <v>1</v>
      </c>
      <c>
        <v>126</v>
      </c>
      <c>
        <v>0</v>
      </c>
      <c>
        <v>0</v>
      </c>
      <c>
        <v>1.518056</v>
      </c>
      <c>
        <v>191.275</v>
      </c>
    </row>
    <row>
      <c>
        <is>
          <t>1435180</t>
        </is>
      </c>
      <c>
        <v>1</v>
      </c>
      <c>
        <is>
          <t>MANİSA</t>
        </is>
      </c>
      <c>
        <v>SALİHLİ</v>
      </c>
      <c>
        <is>
          <t>TAYTAN TR-1 KÖK 45-78-M00305_953285035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13:58:00</t>
        </is>
      </c>
      <c>
        <is>
          <t>21.07.2020 14:23:25</t>
        </is>
      </c>
      <c>
        <v>0.423611111</v>
      </c>
      <c>
        <v>0</v>
      </c>
      <c>
        <v>1</v>
      </c>
      <c>
        <v>0</v>
      </c>
      <c>
        <v>0</v>
      </c>
      <c>
        <v>0</v>
      </c>
      <c>
        <v>0.423611</v>
      </c>
      <c>
        <v>0</v>
      </c>
      <c>
        <v>0</v>
      </c>
    </row>
    <row>
      <c>
        <is>
          <t>1424970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45-78-M00314_HatBaşıAyırıcı_53139614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08:30:34</t>
        </is>
      </c>
      <c>
        <is>
          <t>21.07.2020 10:40:22</t>
        </is>
      </c>
      <c>
        <v>2.163333333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8.653333</v>
      </c>
    </row>
    <row>
      <c>
        <is>
          <t>1372429</t>
        </is>
      </c>
      <c>
        <v>1</v>
      </c>
      <c>
        <is>
          <t>MANİSA</t>
        </is>
      </c>
      <c>
        <v>ALAŞEHİR</v>
      </c>
      <c>
        <is>
          <t>KEMALİYE TR-7 45-73-M00155_KAVAKLIDERE ŞARAPLARI 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13:08:49</t>
        </is>
      </c>
      <c>
        <is>
          <t>02.07.2020 14:52:25</t>
        </is>
      </c>
      <c>
        <v>1.726666666</v>
      </c>
      <c>
        <v>0</v>
      </c>
      <c>
        <v>0</v>
      </c>
      <c>
        <v>4</v>
      </c>
      <c>
        <v>7</v>
      </c>
      <c>
        <v>0</v>
      </c>
      <c>
        <v>0</v>
      </c>
      <c>
        <v>6.906667</v>
      </c>
      <c>
        <v>12.086667</v>
      </c>
    </row>
    <row>
      <c>
        <is>
          <t>1455592</t>
        </is>
      </c>
      <c>
        <v>1</v>
      </c>
      <c>
        <is>
          <t>MANİSA</t>
        </is>
      </c>
      <c>
        <v>SALİHLİ</v>
      </c>
      <c>
        <is>
          <t>İKİZTEPE KÖK 45-78-M00258_İKİZTEPE-M03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11:37:18</t>
        </is>
      </c>
      <c>
        <is>
          <t>22.07.2020 12:29:45</t>
        </is>
      </c>
      <c>
        <v>0.874166666</v>
      </c>
      <c>
        <v>0</v>
      </c>
      <c>
        <v>0</v>
      </c>
      <c>
        <v>53</v>
      </c>
      <c>
        <v>183</v>
      </c>
      <c>
        <v>0</v>
      </c>
      <c>
        <v>0</v>
      </c>
      <c>
        <v>46.330833</v>
      </c>
      <c>
        <v>159.9725</v>
      </c>
    </row>
    <row>
      <c>
        <is>
          <t>1386251</t>
        </is>
      </c>
      <c>
        <v>1</v>
      </c>
      <c>
        <is>
          <t>MANİSA</t>
        </is>
      </c>
      <c>
        <v>ALAŞEHİR</v>
      </c>
      <c>
        <is>
          <t>KEMALİYE DM (TR-1) 45-73-M00150_İSMETİYE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22:27:08</t>
        </is>
      </c>
      <c>
        <is>
          <t>07.07.2020 03:45:21</t>
        </is>
      </c>
      <c>
        <v>5.303611111</v>
      </c>
      <c>
        <v>0</v>
      </c>
      <c>
        <v>0</v>
      </c>
      <c>
        <v>54</v>
      </c>
      <c>
        <v>247</v>
      </c>
      <c>
        <v>0</v>
      </c>
      <c>
        <v>0</v>
      </c>
      <c>
        <v>286.395</v>
      </c>
      <c>
        <v>1309.991944</v>
      </c>
    </row>
    <row>
      <c>
        <is>
          <t>1385481</t>
        </is>
      </c>
      <c>
        <v>1</v>
      </c>
      <c>
        <is>
          <t>MANİSA</t>
        </is>
      </c>
      <c>
        <v>ALAŞEHİR</v>
      </c>
      <c>
        <is>
          <t>KEMALİYE TR-5 45-73-M00153_B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08:24:31</t>
        </is>
      </c>
      <c>
        <is>
          <t>06.07.2020 12:34:28</t>
        </is>
      </c>
      <c>
        <v>4.165833333</v>
      </c>
      <c>
        <v>0</v>
      </c>
      <c>
        <v>16</v>
      </c>
      <c>
        <v>0</v>
      </c>
      <c>
        <v>0</v>
      </c>
      <c>
        <v>0</v>
      </c>
      <c>
        <v>66.653333</v>
      </c>
      <c>
        <v>0</v>
      </c>
      <c>
        <v>0</v>
      </c>
    </row>
    <row>
      <c>
        <is>
          <t>1455444</t>
        </is>
      </c>
      <c>
        <v>1</v>
      </c>
      <c>
        <is>
          <t>MANİSA</t>
        </is>
      </c>
      <c>
        <v>ALAŞEHİR</v>
      </c>
      <c>
        <is>
          <t>KEMALİYE DM (TR-1) 45-73-M00150_HatBaşıAyırıcı_53135430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07:43:36</t>
        </is>
      </c>
      <c>
        <is>
          <t>22.07.2020 11:11:05</t>
        </is>
      </c>
      <c>
        <v>3.458055555</v>
      </c>
      <c>
        <v>0</v>
      </c>
      <c>
        <v>0</v>
      </c>
      <c>
        <v>5</v>
      </c>
      <c>
        <v>27</v>
      </c>
      <c>
        <v>0</v>
      </c>
      <c>
        <v>0</v>
      </c>
      <c>
        <v>17.290278</v>
      </c>
      <c>
        <v>93.3675</v>
      </c>
    </row>
    <row>
      <c>
        <is>
          <t>1477214</t>
        </is>
      </c>
      <c>
        <v>1</v>
      </c>
      <c>
        <is>
          <t>MANİSA</t>
        </is>
      </c>
      <c>
        <v>ALAŞEHİR</v>
      </c>
      <c>
        <is>
          <t>KEMALİYE TR-7 45-73-M00155_SARI SIĞIRLI İÇME SUYU ÇIKIŞI-M01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11:01:02</t>
        </is>
      </c>
      <c>
        <is>
          <t>25.07.2020 12:15:01</t>
        </is>
      </c>
      <c>
        <v>1.233055555</v>
      </c>
      <c>
        <v>0</v>
      </c>
      <c>
        <v>0</v>
      </c>
      <c>
        <v>9</v>
      </c>
      <c>
        <v>0</v>
      </c>
      <c>
        <v>0</v>
      </c>
      <c>
        <v>0</v>
      </c>
      <c>
        <v>11.0975</v>
      </c>
      <c>
        <v>0</v>
      </c>
    </row>
    <row>
      <c>
        <is>
          <t>1397590</t>
        </is>
      </c>
      <c>
        <v>1</v>
      </c>
      <c>
        <is>
          <t>MANİSA</t>
        </is>
      </c>
      <c>
        <v>SALİHLİ</v>
      </c>
      <c>
        <is>
          <t>BEZİRGANLI ÇAMLIK TR-1 45-78-M00250_49417608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12:07:34</t>
        </is>
      </c>
      <c>
        <is>
          <t>08.07.2020 15:39:48</t>
        </is>
      </c>
      <c>
        <v>3.537222222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28.297778</v>
      </c>
    </row>
    <row>
      <c>
        <is>
          <t>1386328</t>
        </is>
      </c>
      <c>
        <v>1</v>
      </c>
      <c>
        <is>
          <t>MANİSA</t>
        </is>
      </c>
      <c>
        <v>ALAŞEHİR</v>
      </c>
      <c>
        <is>
          <t>SOĞANLI TR-1 45-73-M01034_A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04:19:36</t>
        </is>
      </c>
      <c>
        <is>
          <t>07.07.2020 16:36:08</t>
        </is>
      </c>
      <c>
        <v>12.275555555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540.124444</v>
      </c>
    </row>
    <row>
      <c>
        <is>
          <t>1386636</t>
        </is>
      </c>
      <c>
        <v>1</v>
      </c>
      <c>
        <is>
          <t>MANİSA</t>
        </is>
      </c>
      <c>
        <v>SALİHLİ</v>
      </c>
      <c>
        <is>
          <t>TAYTAN TR-1 KÖK 45-78-M00305_72373415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11:06:14</t>
        </is>
      </c>
      <c>
        <is>
          <t>07.07.2020 11:51:07</t>
        </is>
      </c>
      <c>
        <v>0.748055555</v>
      </c>
      <c>
        <v>0</v>
      </c>
      <c>
        <v>15</v>
      </c>
      <c>
        <v>0</v>
      </c>
      <c>
        <v>0</v>
      </c>
      <c>
        <v>0</v>
      </c>
      <c>
        <v>11.220833</v>
      </c>
      <c>
        <v>0</v>
      </c>
      <c>
        <v>0</v>
      </c>
    </row>
    <row>
      <c>
        <is>
          <t>1372541</t>
        </is>
      </c>
      <c>
        <v>1</v>
      </c>
      <c>
        <is>
          <t>İZMİR</t>
        </is>
      </c>
      <c>
        <v>BAYINDIR</v>
      </c>
      <c>
        <is>
          <t>KARAVELİLER TR-3 35-20-L00142_A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15:42:57</t>
        </is>
      </c>
      <c>
        <is>
          <t>02.07.2020 19:35:01</t>
        </is>
      </c>
      <c>
        <v>3.867777777</v>
      </c>
      <c>
        <v>0</v>
      </c>
      <c>
        <v>155</v>
      </c>
      <c>
        <v>0</v>
      </c>
      <c>
        <v>0</v>
      </c>
      <c>
        <v>0</v>
      </c>
      <c>
        <v>599.505555</v>
      </c>
      <c>
        <v>0</v>
      </c>
      <c>
        <v>0</v>
      </c>
    </row>
    <row>
      <c>
        <is>
          <t>1479963</t>
        </is>
      </c>
      <c>
        <v>1</v>
      </c>
      <c>
        <is>
          <t>İZMİR</t>
        </is>
      </c>
      <c>
        <v>BAYINDIR</v>
      </c>
      <c>
        <is>
          <t>KARAVELİLER TR-2 35-20-L00141_5828015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15:20:05</t>
        </is>
      </c>
      <c>
        <is>
          <t>29.07.2020 16:54:28</t>
        </is>
      </c>
      <c>
        <v>1.573055555</v>
      </c>
      <c>
        <v>0</v>
      </c>
      <c>
        <v>4</v>
      </c>
      <c>
        <v>0</v>
      </c>
      <c>
        <v>0</v>
      </c>
      <c>
        <v>0</v>
      </c>
      <c>
        <v>6.292222</v>
      </c>
      <c>
        <v>0</v>
      </c>
      <c>
        <v>0</v>
      </c>
    </row>
    <row>
      <c>
        <is>
          <t>1386446</t>
        </is>
      </c>
      <c>
        <v>1</v>
      </c>
      <c>
        <is>
          <t>MANİSA</t>
        </is>
      </c>
      <c>
        <v>SALİHLİ</v>
      </c>
      <c>
        <is>
          <t>TAYTAN GEDİZ MAH. TR-2 45-78-M00356_49238025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08:41:12</t>
        </is>
      </c>
      <c>
        <is>
          <t>07.07.2020 09:41:24</t>
        </is>
      </c>
      <c>
        <v>1.003333333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9.03</v>
      </c>
    </row>
    <row>
      <c>
        <is>
          <t>1399072</t>
        </is>
      </c>
      <c>
        <v>1</v>
      </c>
      <c>
        <is>
          <t>İZMİR</t>
        </is>
      </c>
      <c>
        <v>TİRE</v>
      </c>
      <c>
        <is>
          <t>ALAYLI TR-2 35-29-L00733_Ayırıcı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12:34:42</t>
        </is>
      </c>
      <c>
        <is>
          <t>10.07.2020 13:59:34</t>
        </is>
      </c>
      <c>
        <v>1.414444444</v>
      </c>
      <c>
        <v>0</v>
      </c>
      <c>
        <v>0</v>
      </c>
      <c>
        <v>1</v>
      </c>
      <c>
        <v>94</v>
      </c>
      <c>
        <v>0</v>
      </c>
      <c>
        <v>0</v>
      </c>
      <c>
        <v>1.414444</v>
      </c>
      <c>
        <v>132.957778</v>
      </c>
    </row>
    <row>
      <c>
        <is>
          <t>1398687</t>
        </is>
      </c>
      <c>
        <v>1</v>
      </c>
      <c>
        <is>
          <t>İZMİR</t>
        </is>
      </c>
      <c>
        <v>BAYINDIR</v>
      </c>
      <c>
        <is>
          <t>ARAPBAŞI TR-3 35-20-M00033_Ayırıcı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22:28:25</t>
        </is>
      </c>
      <c>
        <is>
          <t>09.07.2020 23:12:52</t>
        </is>
      </c>
      <c>
        <v>0.740833333</v>
      </c>
      <c>
        <v>0</v>
      </c>
      <c>
        <v>62</v>
      </c>
      <c>
        <v>1</v>
      </c>
      <c>
        <v>0</v>
      </c>
      <c>
        <v>0</v>
      </c>
      <c>
        <v>45.931667</v>
      </c>
      <c>
        <v>0.740833</v>
      </c>
      <c>
        <v>0</v>
      </c>
    </row>
    <row>
      <c>
        <is>
          <t>1385705</t>
        </is>
      </c>
      <c>
        <v>1</v>
      </c>
      <c>
        <is>
          <t>İZMİR</t>
        </is>
      </c>
      <c>
        <v>ALİAĞA</v>
      </c>
      <c>
        <is>
          <t>ALOSBİ TM 35-17-A00006_HatBaşıAyırıcı_53134031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12:08:57</t>
        </is>
      </c>
      <c>
        <is>
          <t>06.07.2020 13:33:57</t>
        </is>
      </c>
      <c>
        <v>1.416666666</v>
      </c>
      <c>
        <v>0</v>
      </c>
      <c>
        <v>0</v>
      </c>
      <c>
        <v>1</v>
      </c>
      <c>
        <v>0</v>
      </c>
      <c>
        <v>0</v>
      </c>
      <c>
        <v>0</v>
      </c>
      <c>
        <v>1.416667</v>
      </c>
      <c>
        <v>0</v>
      </c>
    </row>
    <row>
      <c>
        <is>
          <t>1371663</t>
        </is>
      </c>
      <c>
        <v>1</v>
      </c>
      <c>
        <is>
          <t>İZMİR</t>
        </is>
      </c>
      <c>
        <v>ALİAĞA</v>
      </c>
      <c>
        <is>
          <t>ÇALTIDERE KÖK 35-17-M00231_TR-2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12:02:13</t>
        </is>
      </c>
      <c>
        <is>
          <t>01.07.2020 13:32:00</t>
        </is>
      </c>
      <c>
        <v>1.496388888</v>
      </c>
      <c>
        <v>7</v>
      </c>
      <c>
        <v>256</v>
      </c>
      <c>
        <v>0</v>
      </c>
      <c>
        <v>0</v>
      </c>
      <c>
        <v>10.474722</v>
      </c>
      <c>
        <v>383.075555</v>
      </c>
      <c>
        <v>0</v>
      </c>
      <c>
        <v>0</v>
      </c>
    </row>
    <row>
      <c>
        <is>
          <t>1399442</t>
        </is>
      </c>
      <c>
        <v>1</v>
      </c>
      <c>
        <is>
          <t>MANİSA</t>
        </is>
      </c>
      <c>
        <v>AKHİSAR</v>
      </c>
      <c>
        <is>
          <t>KARABÖRGLÜ TR-1 45-72-L00174_956501311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21:57:00</t>
        </is>
      </c>
      <c>
        <is>
          <t>10.07.2020 22:28:54</t>
        </is>
      </c>
      <c>
        <v>0.531666666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0.531667</v>
      </c>
    </row>
    <row>
      <c>
        <is>
          <t>1478206</t>
        </is>
      </c>
      <c>
        <v>1</v>
      </c>
      <c>
        <is>
          <t>MANİSA</t>
        </is>
      </c>
      <c>
        <v>AKHİSAR</v>
      </c>
      <c>
        <is>
          <t>KURTULMUŞ TR-1 45-72-L00201_49550824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12:58:53</t>
        </is>
      </c>
      <c>
        <is>
          <t>27.07.2020 14:33:03</t>
        </is>
      </c>
      <c>
        <v>1.569444444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21.972222</v>
      </c>
    </row>
    <row>
      <c>
        <is>
          <t>1410810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35-22-M00085_ÇİLEME-MALTA-SANCAKLI-M08 M08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13.07.2020 11:45:04</t>
        </is>
      </c>
      <c>
        <is>
          <t>13.07.2020 11:48:00</t>
        </is>
      </c>
      <c>
        <v>0.048888888</v>
      </c>
      <c>
        <v>0</v>
      </c>
      <c>
        <v>1052</v>
      </c>
      <c>
        <v>46</v>
      </c>
      <c>
        <v>72</v>
      </c>
      <c>
        <v>0</v>
      </c>
      <c>
        <v>51.43111</v>
      </c>
      <c>
        <v>2.248889</v>
      </c>
      <c>
        <v>3.52</v>
      </c>
    </row>
    <row>
      <c>
        <is>
          <t>1373099</t>
        </is>
      </c>
      <c>
        <v>1</v>
      </c>
      <c>
        <is>
          <t>İZMİR</t>
        </is>
      </c>
      <c>
        <v>MENDERES</v>
      </c>
      <c>
        <is>
          <t>DEĞİRMENDERE TR-7 35-22-M00199_35-22-M00199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08:47:44</t>
        </is>
      </c>
      <c>
        <is>
          <t>03.07.2020 10:23:17</t>
        </is>
      </c>
      <c>
        <v>1.5925</v>
      </c>
      <c>
        <v>0</v>
      </c>
      <c>
        <v>51</v>
      </c>
      <c>
        <v>1</v>
      </c>
      <c>
        <v>24</v>
      </c>
      <c>
        <v>0</v>
      </c>
      <c>
        <v>81.2175</v>
      </c>
      <c>
        <v>1.5925</v>
      </c>
      <c>
        <v>38.22</v>
      </c>
    </row>
    <row>
      <c>
        <is>
          <t>1397625</t>
        </is>
      </c>
      <c>
        <v>1</v>
      </c>
      <c>
        <is>
          <t>MANİSA</t>
        </is>
      </c>
      <c>
        <v>AKHİSAR</v>
      </c>
      <c>
        <is>
          <t>EROĞLU TR-2 45-72-L00370_49602900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12:56:36</t>
        </is>
      </c>
      <c>
        <is>
          <t>08.07.2020 14:04:07</t>
        </is>
      </c>
      <c>
        <v>1.125277777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4.501111</v>
      </c>
    </row>
    <row>
      <c>
        <is>
          <t>1481151</t>
        </is>
      </c>
      <c>
        <v>1</v>
      </c>
      <c>
        <is>
          <t>İZMİR</t>
        </is>
      </c>
      <c>
        <v>MENDERES</v>
      </c>
      <c>
        <is>
          <t>DEĞİRMENDERE DM 35-22-M00085_ÇAMÖNÜ - ATAKÖY-M09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16:54:41</t>
        </is>
      </c>
      <c>
        <is>
          <t>31.07.2020 17:20:00</t>
        </is>
      </c>
      <c>
        <v>0.421944444</v>
      </c>
      <c>
        <v>0</v>
      </c>
      <c>
        <v>1880</v>
      </c>
      <c>
        <v>64</v>
      </c>
      <c>
        <v>266</v>
      </c>
      <c>
        <v>0</v>
      </c>
      <c>
        <v>793.255555</v>
      </c>
      <c>
        <v>27.004444</v>
      </c>
      <c>
        <v>112.237222</v>
      </c>
    </row>
    <row>
      <c>
        <is>
          <t>1479290</t>
        </is>
      </c>
      <c>
        <v>1</v>
      </c>
      <c>
        <is>
          <t>MANİSA</t>
        </is>
      </c>
      <c>
        <v>SARIGÖL</v>
      </c>
      <c>
        <is>
          <t>DİNDARLI KÖK TR-3 KAKLIK 45-79-M00395_HatBaşıAyırıcı_53134482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20:44:11</t>
        </is>
      </c>
      <c>
        <is>
          <t>29.07.2020 00:48:33</t>
        </is>
      </c>
      <c>
        <v>4.072777777</v>
      </c>
      <c>
        <v>0</v>
      </c>
      <c>
        <v>0</v>
      </c>
      <c>
        <v>11</v>
      </c>
      <c>
        <v>43</v>
      </c>
      <c>
        <v>0</v>
      </c>
      <c>
        <v>0</v>
      </c>
      <c>
        <v>44.800556</v>
      </c>
      <c>
        <v>175.129444</v>
      </c>
    </row>
    <row>
      <c>
        <is>
          <t>1435192</t>
        </is>
      </c>
      <c>
        <v>1</v>
      </c>
      <c>
        <is>
          <t>MANİSA</t>
        </is>
      </c>
      <c>
        <v>KÖPRÜBAŞI</v>
      </c>
      <c>
        <is>
          <t>KİLLİK KÖYÜ TR-1 45-86-M00146_915901234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14:16:00</t>
        </is>
      </c>
      <c>
        <is>
          <t>21.07.2020 16:14:08</t>
        </is>
      </c>
      <c>
        <v>1.968888888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1.968889</v>
      </c>
    </row>
    <row>
      <c>
        <is>
          <t>1385598</t>
        </is>
      </c>
      <c>
        <v>1</v>
      </c>
      <c>
        <is>
          <t>MANİSA</t>
        </is>
      </c>
      <c>
        <v>SARIGÖL</v>
      </c>
      <c>
        <is>
          <t>ALEMŞAHLI TR-1 45-79-M00448_45-79-M00448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09:59:43</t>
        </is>
      </c>
      <c>
        <is>
          <t>06.07.2020 11:53:05</t>
        </is>
      </c>
      <c>
        <v>1.889444444</v>
      </c>
      <c>
        <v>0</v>
      </c>
      <c>
        <v>0</v>
      </c>
      <c>
        <v>1</v>
      </c>
      <c>
        <v>184</v>
      </c>
      <c>
        <v>0</v>
      </c>
      <c>
        <v>0</v>
      </c>
      <c>
        <v>1.889444</v>
      </c>
      <c>
        <v>347.657778</v>
      </c>
    </row>
    <row>
      <c>
        <is>
          <t>1423464</t>
        </is>
      </c>
      <c>
        <v>1</v>
      </c>
      <c>
        <is>
          <t>MANİSA</t>
        </is>
      </c>
      <c>
        <v>TURGUTLU</v>
      </c>
      <c>
        <is>
          <t>TR-2/101 45-83-L00101_955139795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09:03:07</t>
        </is>
      </c>
      <c>
        <is>
          <t>18.07.2020 09:28:50</t>
        </is>
      </c>
      <c>
        <v>0.428611111</v>
      </c>
      <c>
        <v>0</v>
      </c>
      <c>
        <v>11</v>
      </c>
      <c>
        <v>0</v>
      </c>
      <c>
        <v>0</v>
      </c>
      <c>
        <v>0</v>
      </c>
      <c>
        <v>4.714722</v>
      </c>
      <c>
        <v>0</v>
      </c>
      <c>
        <v>0</v>
      </c>
    </row>
    <row>
      <c>
        <is>
          <t>1399427</t>
        </is>
      </c>
      <c>
        <v>1</v>
      </c>
      <c>
        <is>
          <t>MANİSA</t>
        </is>
      </c>
      <c>
        <v>TURGUTLU</v>
      </c>
      <c>
        <is>
          <t>KARAAZMAK TR-1 45-83-M00641_45-83-M00641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21:06:00</t>
        </is>
      </c>
      <c>
        <is>
          <t>10.07.2020 21:26:18</t>
        </is>
      </c>
      <c>
        <v>0.338333333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4.06</v>
      </c>
    </row>
    <row>
      <c>
        <is>
          <t>1385702</t>
        </is>
      </c>
      <c>
        <v>1</v>
      </c>
      <c>
        <is>
          <t>MANİSA</t>
        </is>
      </c>
      <c>
        <v>TURGUTLU</v>
      </c>
      <c>
        <is>
          <t>KISMALI TR-2 45-83-M00725_72373729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06.07.2020 12:11:53</t>
        </is>
      </c>
      <c>
        <is>
          <t>06.07.2020 13:56:05</t>
        </is>
      </c>
      <c>
        <v>1.73666</v>
      </c>
      <c>
        <v>0</v>
      </c>
      <c>
        <v>21</v>
      </c>
      <c>
        <v>0</v>
      </c>
      <c>
        <v>1</v>
      </c>
      <c>
        <v>0</v>
      </c>
      <c>
        <v>36.46986</v>
      </c>
      <c>
        <v>0</v>
      </c>
      <c>
        <v>1.73666</v>
      </c>
    </row>
    <row>
      <c>
        <is>
          <t>1386271</t>
        </is>
      </c>
      <c>
        <v>1</v>
      </c>
      <c>
        <is>
          <t>MANİSA</t>
        </is>
      </c>
      <c>
        <v>TURGUTLU</v>
      </c>
      <c>
        <is>
          <t>TR-2/92 45-83-L00092_TR-2/93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23:43:38</t>
        </is>
      </c>
      <c>
        <is>
          <t>07.07.2020 02:00:47</t>
        </is>
      </c>
      <c>
        <v>2.285833333</v>
      </c>
      <c>
        <v>5</v>
      </c>
      <c>
        <v>375</v>
      </c>
      <c>
        <v>0</v>
      </c>
      <c>
        <v>0</v>
      </c>
      <c>
        <v>11.429167</v>
      </c>
      <c>
        <v>857.1875</v>
      </c>
      <c>
        <v>0</v>
      </c>
      <c>
        <v>0</v>
      </c>
    </row>
    <row>
      <c>
        <is>
          <t>1477244</t>
        </is>
      </c>
      <c>
        <v>1</v>
      </c>
      <c>
        <is>
          <t>MANİSA</t>
        </is>
      </c>
      <c>
        <v>KÖPRÜBAŞI</v>
      </c>
      <c>
        <is>
          <t>UĞURLU TR-1 45-86-M00133_Ayırıcı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12:18:11</t>
        </is>
      </c>
      <c>
        <is>
          <t>25.07.2020 12:41:45</t>
        </is>
      </c>
      <c>
        <v>0.392777777</v>
      </c>
      <c>
        <v>0</v>
      </c>
      <c>
        <v>0</v>
      </c>
      <c>
        <v>2</v>
      </c>
      <c>
        <v>24</v>
      </c>
      <c>
        <v>0</v>
      </c>
      <c>
        <v>0</v>
      </c>
      <c>
        <v>0.785556</v>
      </c>
      <c>
        <v>9.426667</v>
      </c>
    </row>
    <row>
      <c>
        <is>
          <t>1477608</t>
        </is>
      </c>
      <c>
        <v>1</v>
      </c>
      <c>
        <is>
          <t>İZMİR</t>
        </is>
      </c>
      <c>
        <v>BALÇOVA</v>
      </c>
      <c>
        <is>
          <t>M-2137 35-07-M02137_99158313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08:53:34</t>
        </is>
      </c>
      <c>
        <is>
          <t>26.07.2020 09:50:55</t>
        </is>
      </c>
      <c>
        <v>0.955833333</v>
      </c>
      <c>
        <v>0</v>
      </c>
      <c>
        <v>14</v>
      </c>
      <c>
        <v>0</v>
      </c>
      <c>
        <v>0</v>
      </c>
      <c>
        <v>0</v>
      </c>
      <c>
        <v>13.381667</v>
      </c>
      <c>
        <v>0</v>
      </c>
      <c>
        <v>0</v>
      </c>
    </row>
    <row>
      <c>
        <is>
          <t>1477794</t>
        </is>
      </c>
      <c>
        <v>1</v>
      </c>
      <c>
        <is>
          <t>İZMİR</t>
        </is>
      </c>
      <c>
        <v>BALÇOVA</v>
      </c>
      <c>
        <is>
          <t>M-2137 35-07-M02137_99158313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15:15:59</t>
        </is>
      </c>
      <c>
        <is>
          <t>26.07.2020 19:56:38</t>
        </is>
      </c>
      <c>
        <v>4.6775</v>
      </c>
      <c>
        <v>0</v>
      </c>
      <c>
        <v>14</v>
      </c>
      <c>
        <v>0</v>
      </c>
      <c>
        <v>0</v>
      </c>
      <c>
        <v>0</v>
      </c>
      <c>
        <v>65.485</v>
      </c>
      <c>
        <v>0</v>
      </c>
      <c>
        <v>0</v>
      </c>
    </row>
    <row>
      <c>
        <is>
          <t>1372546</t>
        </is>
      </c>
      <c>
        <v>1</v>
      </c>
      <c>
        <is>
          <t>İZMİR</t>
        </is>
      </c>
      <c>
        <v>ÖDEMİŞ</v>
      </c>
      <c>
        <is>
          <t>TR-3 35-15-L00003_F f1b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15:50:45</t>
        </is>
      </c>
      <c>
        <is>
          <t>02.07.2020 16:14:48</t>
        </is>
      </c>
      <c>
        <v>0.400833333</v>
      </c>
      <c>
        <v>0</v>
      </c>
      <c>
        <v>166</v>
      </c>
      <c>
        <v>0</v>
      </c>
      <c>
        <v>0</v>
      </c>
      <c>
        <v>0</v>
      </c>
      <c>
        <v>66.538333</v>
      </c>
      <c>
        <v>0</v>
      </c>
      <c>
        <v>0</v>
      </c>
    </row>
    <row>
      <c>
        <is>
          <t>1412156</t>
        </is>
      </c>
      <c>
        <v>1</v>
      </c>
      <c>
        <is>
          <t>MANİSA</t>
        </is>
      </c>
      <c>
        <v>TURGUTLU</v>
      </c>
      <c>
        <is>
          <t>KARAAZMAK TR-1 45-83-M00641_45-83-M00641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16:58:00</t>
        </is>
      </c>
      <c>
        <is>
          <t>15.07.2020 17:42:33</t>
        </is>
      </c>
      <c>
        <v>0.7425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8.91</v>
      </c>
    </row>
    <row>
      <c>
        <is>
          <t>1478382</t>
        </is>
      </c>
      <c>
        <v>1</v>
      </c>
      <c>
        <is>
          <t>MANİSA</t>
        </is>
      </c>
      <c>
        <v>TURGUTLU</v>
      </c>
      <c>
        <is>
          <t>İSTASYONALTI KÖK 45-83-M00131_CELALETTİN AŞKIN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18:04:14</t>
        </is>
      </c>
      <c>
        <is>
          <t>27.07.2020 18:31:57</t>
        </is>
      </c>
      <c>
        <v>0.461944444</v>
      </c>
      <c>
        <v>2</v>
      </c>
      <c>
        <v>329</v>
      </c>
      <c>
        <v>147</v>
      </c>
      <c>
        <v>57</v>
      </c>
      <c>
        <v>0.923889</v>
      </c>
      <c>
        <v>151.979722</v>
      </c>
      <c>
        <v>67.905833</v>
      </c>
      <c>
        <v>26.330833</v>
      </c>
    </row>
    <row>
      <c>
        <is>
          <t>1477162</t>
        </is>
      </c>
      <c>
        <v>1</v>
      </c>
      <c>
        <is>
          <t>MANİSA</t>
        </is>
      </c>
      <c>
        <v>SOMA</v>
      </c>
      <c>
        <is>
          <t>SOMA TR-31 45-82-M00031_72410589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25.07.2020 09:25:21</t>
        </is>
      </c>
      <c>
        <is>
          <t>25.07.2020 17:35:07</t>
        </is>
      </c>
      <c>
        <v>8.162777777</v>
      </c>
      <c>
        <v>0</v>
      </c>
      <c>
        <v>298</v>
      </c>
      <c>
        <v>0</v>
      </c>
      <c>
        <v>0</v>
      </c>
      <c>
        <v>0</v>
      </c>
      <c>
        <v>2432.507778</v>
      </c>
      <c>
        <v>0</v>
      </c>
      <c>
        <v>0</v>
      </c>
    </row>
    <row>
      <c>
        <is>
          <t>1476542</t>
        </is>
      </c>
      <c>
        <v>1</v>
      </c>
      <c>
        <is>
          <t>MANİSA</t>
        </is>
      </c>
      <c>
        <v>SOMA</v>
      </c>
      <c>
        <is>
          <t>SOMA TR-31 45-82-M00031_72410589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09:08:44</t>
        </is>
      </c>
      <c>
        <is>
          <t>24.07.2020 17:33:00</t>
        </is>
      </c>
      <c>
        <v>8.404219444</v>
      </c>
      <c>
        <v>0</v>
      </c>
      <c>
        <v>298</v>
      </c>
      <c>
        <v>0</v>
      </c>
      <c>
        <v>0</v>
      </c>
      <c>
        <v>0</v>
      </c>
      <c>
        <v>2504.457394</v>
      </c>
      <c>
        <v>0</v>
      </c>
      <c>
        <v>0</v>
      </c>
    </row>
    <row>
      <c>
        <is>
          <t>1397332</t>
        </is>
      </c>
      <c>
        <v>1</v>
      </c>
      <c>
        <is>
          <t>MANİSA</t>
        </is>
      </c>
      <c>
        <v>ALAŞEHİR</v>
      </c>
      <c>
        <is>
          <t>AKKEÇİLİ TR-2 45-73-M00427_Ayırıcı H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07:11:20</t>
        </is>
      </c>
      <c>
        <is>
          <t>08.07.2020 09:55:00</t>
        </is>
      </c>
      <c>
        <v>2.727777777</v>
      </c>
      <c>
        <v>0</v>
      </c>
      <c>
        <v>0</v>
      </c>
      <c>
        <v>1</v>
      </c>
      <c>
        <v>188</v>
      </c>
      <c>
        <v>0</v>
      </c>
      <c>
        <v>0</v>
      </c>
      <c>
        <v>2.727778</v>
      </c>
      <c>
        <v>512.822222</v>
      </c>
    </row>
    <row>
      <c>
        <is>
          <t>1424372</t>
        </is>
      </c>
      <c>
        <v>1</v>
      </c>
      <c>
        <is>
          <t>İZMİR</t>
        </is>
      </c>
      <c>
        <v>BERGAMA</v>
      </c>
      <c>
        <is>
          <t>AŞAĞIKIRIKLAR DM 35-16-M00448_AŞAĞIKIRIKLAR-M06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06:26:42</t>
        </is>
      </c>
      <c>
        <is>
          <t>20.07.2020 06:36:00</t>
        </is>
      </c>
      <c>
        <v>0.155</v>
      </c>
      <c>
        <v>0</v>
      </c>
      <c>
        <v>0</v>
      </c>
      <c>
        <v>9</v>
      </c>
      <c>
        <v>314</v>
      </c>
      <c>
        <v>0</v>
      </c>
      <c>
        <v>0</v>
      </c>
      <c>
        <v>1.395</v>
      </c>
      <c>
        <v>48.67</v>
      </c>
    </row>
    <row>
      <c>
        <is>
          <t>1411128</t>
        </is>
      </c>
      <c>
        <v>1</v>
      </c>
      <c>
        <is>
          <t>İZMİR</t>
        </is>
      </c>
      <c>
        <v>BERGAMA</v>
      </c>
      <c>
        <is>
          <t>AŞAĞIKIRIKLAR DM 35-16-M00448_TOPÇAM-M05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20:39:12</t>
        </is>
      </c>
      <c>
        <is>
          <t>13.07.2020 20:57:00</t>
        </is>
      </c>
      <c>
        <v>0.296666666</v>
      </c>
      <c>
        <v>0</v>
      </c>
      <c>
        <v>0</v>
      </c>
      <c>
        <v>9</v>
      </c>
      <c>
        <v>177</v>
      </c>
      <c>
        <v>0</v>
      </c>
      <c>
        <v>0</v>
      </c>
      <c>
        <v>2.67</v>
      </c>
      <c>
        <v>52.51</v>
      </c>
    </row>
    <row>
      <c>
        <is>
          <t>1372093</t>
        </is>
      </c>
      <c>
        <v>1</v>
      </c>
      <c>
        <is>
          <t>İZMİR</t>
        </is>
      </c>
      <c>
        <v>BERGAMA</v>
      </c>
      <c>
        <is>
          <t>YENİKENT SULAMA TR-10 35-16-M00219_35-16-M00219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00:36:38</t>
        </is>
      </c>
      <c>
        <is>
          <t>02.07.2020 01:42:35</t>
        </is>
      </c>
      <c>
        <v>1.099166666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6.595</v>
      </c>
    </row>
    <row>
      <c>
        <is>
          <t>1372430</t>
        </is>
      </c>
      <c>
        <v>1</v>
      </c>
      <c>
        <is>
          <t>İZMİR</t>
        </is>
      </c>
      <c>
        <v>BERGAMA</v>
      </c>
      <c>
        <is>
          <t>YENİKENT SULAMA TR-10 35-16-M00219_B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13:05:30</t>
        </is>
      </c>
      <c>
        <is>
          <t>02.07.2020 15:09:05</t>
        </is>
      </c>
      <c>
        <v>2.059722222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4.119444</v>
      </c>
    </row>
    <row>
      <c>
        <is>
          <t>1397845</t>
        </is>
      </c>
      <c>
        <v>1</v>
      </c>
      <c>
        <is>
          <t>MANİSA</t>
        </is>
      </c>
      <c>
        <v>ALAŞEHİR</v>
      </c>
      <c>
        <is>
          <t>AKKKEÇİLİ TR-437 TARIMSAL SULAMA 45-73-M00412_Ayırıcı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18:10:53</t>
        </is>
      </c>
      <c>
        <is>
          <t>08.07.2020 21:00:00</t>
        </is>
      </c>
      <c>
        <v>2.818611111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70.465278</v>
      </c>
    </row>
    <row>
      <c>
        <is>
          <t>1476671</t>
        </is>
      </c>
      <c>
        <v>1</v>
      </c>
      <c>
        <is>
          <t>İZMİR</t>
        </is>
      </c>
      <c>
        <v>BERGAMA</v>
      </c>
      <c>
        <is>
          <t>AŞAĞIKIRIKLAR DM 35-16-M00448_AŞAĞIKIRIKLAR-M06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11:57:20</t>
        </is>
      </c>
      <c>
        <is>
          <t>24.07.2020 12:20:11</t>
        </is>
      </c>
      <c>
        <v>0.380833333</v>
      </c>
      <c>
        <v>0</v>
      </c>
      <c>
        <v>0</v>
      </c>
      <c>
        <v>9</v>
      </c>
      <c>
        <v>320</v>
      </c>
      <c>
        <v>0</v>
      </c>
      <c>
        <v>0</v>
      </c>
      <c>
        <v>3.4275</v>
      </c>
      <c>
        <v>121.866667</v>
      </c>
    </row>
    <row>
      <c>
        <is>
          <t>1386115</t>
        </is>
      </c>
      <c>
        <v>1</v>
      </c>
      <c>
        <is>
          <t>MANİSA</t>
        </is>
      </c>
      <c>
        <v>ALAŞEHİR</v>
      </c>
      <c>
        <is>
          <t>AKKEÇİLİ TR-5 45-73-M00420_45075307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21:00:35</t>
        </is>
      </c>
      <c>
        <is>
          <t>07.07.2020 17:56:55</t>
        </is>
      </c>
      <c>
        <v>20.938888888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397.838889</v>
      </c>
    </row>
    <row>
      <c>
        <is>
          <t>1385428</t>
        </is>
      </c>
      <c>
        <v>1</v>
      </c>
      <c>
        <is>
          <t>MANİSA</t>
        </is>
      </c>
      <c>
        <v>ALAŞEHİR</v>
      </c>
      <c>
        <is>
          <t>AKKEÇİLİ TR-2 45-73-M00427_Ayırıcı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07:07:13</t>
        </is>
      </c>
      <c>
        <is>
          <t>06.07.2020 10:06:08</t>
        </is>
      </c>
      <c>
        <v>2.981944444</v>
      </c>
      <c>
        <v>0</v>
      </c>
      <c>
        <v>0</v>
      </c>
      <c>
        <v>1</v>
      </c>
      <c>
        <v>188</v>
      </c>
      <c>
        <v>0</v>
      </c>
      <c>
        <v>0</v>
      </c>
      <c>
        <v>2.981944</v>
      </c>
      <c>
        <v>560.605555</v>
      </c>
    </row>
    <row>
      <c>
        <is>
          <t>1477141</t>
        </is>
      </c>
      <c>
        <v>1</v>
      </c>
      <c>
        <is>
          <t>MANİSA</t>
        </is>
      </c>
      <c>
        <v>ALAŞEHİR</v>
      </c>
      <c>
        <is>
          <t>AKKEÇİLİ TR-2 45-73-M00427_45-73-M00427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09:41:00</t>
        </is>
      </c>
      <c>
        <is>
          <t>25.07.2020 10:42:06</t>
        </is>
      </c>
      <c>
        <v>1.018333333</v>
      </c>
      <c>
        <v>0</v>
      </c>
      <c>
        <v>0</v>
      </c>
      <c>
        <v>1</v>
      </c>
      <c>
        <v>188</v>
      </c>
      <c>
        <v>0</v>
      </c>
      <c>
        <v>0</v>
      </c>
      <c>
        <v>1.018333</v>
      </c>
      <c>
        <v>191.446667</v>
      </c>
    </row>
    <row>
      <c>
        <is>
          <t>1478723</t>
        </is>
      </c>
      <c>
        <v>1</v>
      </c>
      <c>
        <is>
          <t>MANİSA</t>
        </is>
      </c>
      <c>
        <v>ALAŞEHİR</v>
      </c>
      <c>
        <is>
          <t>AKKEÇİLİ TR-451 TARIMSAL SULAMA 45-73-M00434_945667784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12:12:27</t>
        </is>
      </c>
      <c>
        <is>
          <t>28.07.2020 13:05:31</t>
        </is>
      </c>
      <c>
        <v>0.884444444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0.884444</v>
      </c>
    </row>
    <row>
      <c>
        <is>
          <t>1478779</t>
        </is>
      </c>
      <c>
        <v>1</v>
      </c>
      <c>
        <is>
          <t>MANİSA</t>
        </is>
      </c>
      <c>
        <v>ALAŞEHİR</v>
      </c>
      <c>
        <is>
          <t>AKKEÇİLİ TR-451 TARIMSAL SULAMA 45-73-M00434_945668103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13:31:26</t>
        </is>
      </c>
      <c>
        <is>
          <t>28.07.2020 14:01:40</t>
        </is>
      </c>
      <c>
        <v>0.503888888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0.503889</v>
      </c>
    </row>
    <row>
      <c>
        <is>
          <t>1375183</t>
        </is>
      </c>
      <c>
        <v>1</v>
      </c>
      <c>
        <is>
          <t>MANİSA</t>
        </is>
      </c>
      <c>
        <v>ALAŞEHİR</v>
      </c>
      <c>
        <is>
          <t>AKKEÇİLİ TR-1 45-73-M00422_Ayırıcı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19:52:22</t>
        </is>
      </c>
      <c>
        <is>
          <t>05.07.2020 22:54:24</t>
        </is>
      </c>
      <c>
        <v>3.033888888</v>
      </c>
      <c>
        <v>0</v>
      </c>
      <c>
        <v>0</v>
      </c>
      <c>
        <v>1</v>
      </c>
      <c>
        <v>128</v>
      </c>
      <c>
        <v>0</v>
      </c>
      <c>
        <v>0</v>
      </c>
      <c>
        <v>3.033889</v>
      </c>
      <c>
        <v>388.337778</v>
      </c>
    </row>
    <row>
      <c>
        <is>
          <t>1373016</t>
        </is>
      </c>
      <c>
        <v>1</v>
      </c>
      <c>
        <is>
          <t>MANİSA</t>
        </is>
      </c>
      <c>
        <v>SOMA</v>
      </c>
      <c>
        <is>
          <t>SOMA TR-6 45-82-M00006_B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08:33:23</t>
        </is>
      </c>
      <c>
        <is>
          <t>03.07.2020 16:18:08</t>
        </is>
      </c>
      <c>
        <v>7.745773888</v>
      </c>
      <c>
        <v>0</v>
      </c>
      <c>
        <v>67</v>
      </c>
      <c>
        <v>0</v>
      </c>
      <c>
        <v>0</v>
      </c>
      <c>
        <v>0</v>
      </c>
      <c>
        <v>518.96685</v>
      </c>
      <c>
        <v>0</v>
      </c>
      <c>
        <v>0</v>
      </c>
    </row>
    <row>
      <c>
        <is>
          <t>1374092</t>
        </is>
      </c>
      <c>
        <v>1</v>
      </c>
      <c>
        <is>
          <t>MANİSA</t>
        </is>
      </c>
      <c>
        <v>SOMA</v>
      </c>
      <c>
        <is>
          <t>SOMA TR-6 45-82-M00006_B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04.07.2020 13:23:25</t>
        </is>
      </c>
      <c>
        <is>
          <t>04.07.2020 17:18:22</t>
        </is>
      </c>
      <c>
        <v>3.9157425</v>
      </c>
      <c>
        <v>0</v>
      </c>
      <c>
        <v>67</v>
      </c>
      <c>
        <v>0</v>
      </c>
      <c>
        <v>0</v>
      </c>
      <c>
        <v>0</v>
      </c>
      <c>
        <v>262.354748</v>
      </c>
      <c>
        <v>0</v>
      </c>
      <c>
        <v>0</v>
      </c>
    </row>
    <row>
      <c>
        <is>
          <t>1422340</t>
        </is>
      </c>
      <c>
        <v>1</v>
      </c>
      <c>
        <is>
          <t>MANİSA</t>
        </is>
      </c>
      <c>
        <v>ALAŞEHİR</v>
      </c>
      <c>
        <is>
          <t>AKKEÇİLİ TR-3 45-73-M00432_A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06:11:09</t>
        </is>
      </c>
      <c>
        <is>
          <t>16.07.2020 10:21:19</t>
        </is>
      </c>
      <c>
        <v>4.169444444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41.694444</v>
      </c>
    </row>
    <row>
      <c>
        <is>
          <t>1435289</t>
        </is>
      </c>
      <c>
        <v>1</v>
      </c>
      <c>
        <is>
          <t>İZMİR</t>
        </is>
      </c>
      <c>
        <v>ÖDEMİŞ</v>
      </c>
      <c>
        <is>
          <t>KAYMAKÇI TR-12 35-15-M00249_35-15-M00249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16:36:53</t>
        </is>
      </c>
      <c>
        <is>
          <t>21.07.2020 21:38:05</t>
        </is>
      </c>
      <c>
        <v>5.02</v>
      </c>
      <c>
        <v>1</v>
      </c>
      <c>
        <v>171</v>
      </c>
      <c>
        <v>0</v>
      </c>
      <c>
        <v>29</v>
      </c>
      <c>
        <v>5.02</v>
      </c>
      <c>
        <v>858.42</v>
      </c>
      <c>
        <v>0</v>
      </c>
      <c>
        <v>145.58</v>
      </c>
    </row>
    <row>
      <c>
        <is>
          <t>1411986</t>
        </is>
      </c>
      <c>
        <v>1</v>
      </c>
      <c>
        <is>
          <t>İZMİR</t>
        </is>
      </c>
      <c>
        <v>BERGAMA</v>
      </c>
      <c>
        <is>
          <t>BÖLCEK MEZARLIK-3 TR 35-16-M00265_47439520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11:01:56</t>
        </is>
      </c>
      <c>
        <is>
          <t>15.07.2020 11:50:38</t>
        </is>
      </c>
      <c>
        <v>0.811666666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0.811667</v>
      </c>
    </row>
    <row>
      <c>
        <is>
          <t>1374282</t>
        </is>
      </c>
      <c>
        <v>1</v>
      </c>
      <c>
        <is>
          <t>MANİSA</t>
        </is>
      </c>
      <c>
        <v>GÖRDES</v>
      </c>
      <c>
        <is>
          <t>GÖRDES TR-4 45-75-M00004_GÖRDES TOKİ TR-5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18:12:39</t>
        </is>
      </c>
      <c>
        <is>
          <t>04.07.2020 18:54:44</t>
        </is>
      </c>
      <c>
        <v>0.701388888</v>
      </c>
      <c>
        <v>1</v>
      </c>
      <c>
        <v>202</v>
      </c>
      <c>
        <v>0</v>
      </c>
      <c>
        <v>0</v>
      </c>
      <c>
        <v>0.701389</v>
      </c>
      <c>
        <v>141.680555</v>
      </c>
      <c>
        <v>0</v>
      </c>
      <c>
        <v>0</v>
      </c>
    </row>
    <row>
      <c>
        <is>
          <t>1397183</t>
        </is>
      </c>
      <c>
        <v>1</v>
      </c>
      <c>
        <is>
          <t>MANİSA</t>
        </is>
      </c>
      <c>
        <v>GÖRDES</v>
      </c>
      <c>
        <is>
          <t>CABARLAR KÖK 45-75-M00053_CABARLAR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00:21:42</t>
        </is>
      </c>
      <c>
        <is>
          <t>08.07.2020 00:35:43</t>
        </is>
      </c>
      <c>
        <v>0.233611111</v>
      </c>
      <c>
        <v>0</v>
      </c>
      <c>
        <v>0</v>
      </c>
      <c>
        <v>2</v>
      </c>
      <c>
        <v>42</v>
      </c>
      <c>
        <v>0</v>
      </c>
      <c>
        <v>0</v>
      </c>
      <c>
        <v>0.467222</v>
      </c>
      <c>
        <v>9.811667</v>
      </c>
    </row>
    <row>
      <c>
        <is>
          <t>1477407</t>
        </is>
      </c>
      <c>
        <v>1</v>
      </c>
      <c>
        <is>
          <t>MANİSA</t>
        </is>
      </c>
      <c>
        <v>GÖRDES</v>
      </c>
      <c>
        <is>
          <t>CABARLAR TR-6 45-75-M00117_B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17:53:14</t>
        </is>
      </c>
      <c>
        <is>
          <t>25.07.2020 18:24:39</t>
        </is>
      </c>
      <c>
        <v>0.523611111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3.141667</v>
      </c>
    </row>
    <row>
      <c>
        <is>
          <t>1424169</t>
        </is>
      </c>
      <c>
        <v>1</v>
      </c>
      <c>
        <is>
          <t>MANİSA</t>
        </is>
      </c>
      <c>
        <v>SARUHANLI</v>
      </c>
      <c>
        <is>
          <t>SARUHANLI TR-13 45-80-M00013_PAŞAKÖY ÇIKIŞI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15:06:21</t>
        </is>
      </c>
      <c>
        <is>
          <t>19.07.2020 15:33:55</t>
        </is>
      </c>
      <c>
        <v>0.459444444</v>
      </c>
      <c>
        <v>11</v>
      </c>
      <c>
        <v>951</v>
      </c>
      <c>
        <v>148</v>
      </c>
      <c>
        <v>1923</v>
      </c>
      <c>
        <v>5.053889</v>
      </c>
      <c>
        <v>436.931666</v>
      </c>
      <c>
        <v>67.997778</v>
      </c>
      <c>
        <v>883.511666</v>
      </c>
    </row>
    <row>
      <c>
        <is>
          <t>1476536</t>
        </is>
      </c>
      <c>
        <v>1</v>
      </c>
      <c>
        <is>
          <t>MANİSA</t>
        </is>
      </c>
      <c>
        <v>SOMA</v>
      </c>
      <c>
        <is>
          <t>SOMA TR-31/1 45-82-M00104_A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09:11:57</t>
        </is>
      </c>
      <c>
        <is>
          <t>24.07.2020 17:30:00</t>
        </is>
      </c>
      <c>
        <v>8.300833333</v>
      </c>
      <c>
        <v>0</v>
      </c>
      <c>
        <v>240</v>
      </c>
      <c>
        <v>0</v>
      </c>
      <c>
        <v>0</v>
      </c>
      <c>
        <v>0</v>
      </c>
      <c>
        <v>1992.2</v>
      </c>
      <c>
        <v>0</v>
      </c>
      <c>
        <v>0</v>
      </c>
    </row>
    <row>
      <c>
        <is>
          <t>1411932</t>
        </is>
      </c>
      <c>
        <v>1</v>
      </c>
      <c>
        <is>
          <t>İZMİR</t>
        </is>
      </c>
      <c>
        <v>BERGAMA</v>
      </c>
      <c>
        <is>
          <t>BÖLCEK DEREBAHÇE TR 35-16-M00272_47439636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09:25:12</t>
        </is>
      </c>
      <c>
        <is>
          <t>15.07.2020 10:28:58</t>
        </is>
      </c>
      <c>
        <v>1.062777777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1.062778</v>
      </c>
    </row>
    <row>
      <c>
        <is>
          <t>1480545</t>
        </is>
      </c>
      <c>
        <v>1</v>
      </c>
      <c>
        <is>
          <t>İZMİR</t>
        </is>
      </c>
      <c>
        <v>BERGAMA</v>
      </c>
      <c>
        <is>
          <t>BÖLCEK-3 TR 35-16-M00024_953350582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15:33:46</t>
        </is>
      </c>
      <c>
        <is>
          <t>30.07.2020 18:43:51</t>
        </is>
      </c>
      <c>
        <v>3.168055555</v>
      </c>
      <c>
        <v>0</v>
      </c>
      <c>
        <v>1</v>
      </c>
      <c>
        <v>0</v>
      </c>
      <c>
        <v>0</v>
      </c>
      <c>
        <v>0</v>
      </c>
      <c>
        <v>3.168056</v>
      </c>
      <c>
        <v>0</v>
      </c>
      <c>
        <v>0</v>
      </c>
    </row>
    <row>
      <c>
        <is>
          <t>1466170</t>
        </is>
      </c>
      <c>
        <v>1</v>
      </c>
      <c>
        <is>
          <t>MANİSA</t>
        </is>
      </c>
      <c>
        <v>TURGUTLU</v>
      </c>
      <c>
        <is>
          <t>AKKÖY TR-1 45-83-M00394_C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14:29:49</t>
        </is>
      </c>
      <c>
        <is>
          <t>23.07.2020 14:47:54</t>
        </is>
      </c>
      <c>
        <v>0.301388888</v>
      </c>
      <c>
        <v>0</v>
      </c>
      <c>
        <v>2</v>
      </c>
      <c>
        <v>0</v>
      </c>
      <c>
        <v>0</v>
      </c>
      <c>
        <v>0</v>
      </c>
      <c>
        <v>0.602778</v>
      </c>
      <c>
        <v>0</v>
      </c>
      <c>
        <v>0</v>
      </c>
    </row>
    <row>
      <c>
        <is>
          <t>1373372</t>
        </is>
      </c>
      <c>
        <v>1</v>
      </c>
      <c>
        <is>
          <t>MANİSA</t>
        </is>
      </c>
      <c>
        <v>SARUHANLI</v>
      </c>
      <c>
        <is>
          <t>TR-82 TARIMSAL SULAMA 45-80-M01082_45-80-M01082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15:05:07</t>
        </is>
      </c>
      <c>
        <is>
          <t>03.07.2020 15:52:06</t>
        </is>
      </c>
      <c>
        <v>0.783055555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5.481389</v>
      </c>
    </row>
    <row>
      <c>
        <is>
          <t>1386576</t>
        </is>
      </c>
      <c>
        <v>1</v>
      </c>
      <c>
        <is>
          <t>MANİSA</t>
        </is>
      </c>
      <c>
        <v>SARUHANLI</v>
      </c>
      <c>
        <is>
          <t>TR-82 TARIMSAL SULAMA 45-80-M01082_45-80-M01082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10:20:56</t>
        </is>
      </c>
      <c>
        <is>
          <t>07.07.2020 17:58:44</t>
        </is>
      </c>
      <c>
        <v>7.63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53.41</v>
      </c>
    </row>
    <row>
      <c>
        <is>
          <t>1374850</t>
        </is>
      </c>
      <c>
        <v>1</v>
      </c>
      <c>
        <is>
          <t>MANİSA</t>
        </is>
      </c>
      <c>
        <v>TURGUTLU</v>
      </c>
      <c>
        <is>
          <t>AKKÖY TR-1 45-83-M00394_A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14:02:41</t>
        </is>
      </c>
      <c>
        <is>
          <t>05.07.2020 15:40:36</t>
        </is>
      </c>
      <c>
        <v>1.631944444</v>
      </c>
      <c>
        <v>0</v>
      </c>
      <c>
        <v>19</v>
      </c>
      <c>
        <v>0</v>
      </c>
      <c>
        <v>1</v>
      </c>
      <c>
        <v>0</v>
      </c>
      <c>
        <v>31.006944</v>
      </c>
      <c>
        <v>0</v>
      </c>
      <c>
        <v>1.631944</v>
      </c>
    </row>
    <row>
      <c>
        <is>
          <t>1410416</t>
        </is>
      </c>
      <c>
        <v>1</v>
      </c>
      <c>
        <is>
          <t>İZMİR</t>
        </is>
      </c>
      <c>
        <v>SEFERİHİSAR</v>
      </c>
      <c>
        <is>
          <t>L-237 35-14-L00237_956656121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17:02:51</t>
        </is>
      </c>
      <c>
        <is>
          <t>12.07.2020 18:07:16</t>
        </is>
      </c>
      <c>
        <v>1.073611111</v>
      </c>
      <c>
        <v>0</v>
      </c>
      <c>
        <v>1</v>
      </c>
      <c>
        <v>0</v>
      </c>
      <c>
        <v>0</v>
      </c>
      <c>
        <v>0</v>
      </c>
      <c>
        <v>1.073611</v>
      </c>
      <c>
        <v>0</v>
      </c>
      <c>
        <v>0</v>
      </c>
    </row>
    <row>
      <c>
        <is>
          <t>1480738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45-78-A00005_HatBaşıAyırıcı_53137024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19:42:29</t>
        </is>
      </c>
      <c>
        <is>
          <t>30.07.2020 20:40:00</t>
        </is>
      </c>
      <c>
        <v>0.958611111</v>
      </c>
      <c>
        <v>0</v>
      </c>
      <c>
        <v>0</v>
      </c>
      <c>
        <v>4</v>
      </c>
      <c>
        <v>162</v>
      </c>
      <c>
        <v>0</v>
      </c>
      <c>
        <v>0</v>
      </c>
      <c>
        <v>3.834444</v>
      </c>
      <c>
        <v>155.295</v>
      </c>
    </row>
    <row>
      <c>
        <is>
          <t>1396783</t>
        </is>
      </c>
      <c>
        <v>1</v>
      </c>
      <c>
        <is>
          <t>MANİSA</t>
        </is>
      </c>
      <c>
        <v>SALİHLİ</v>
      </c>
      <c>
        <is>
          <t>DOMBAYLI BAHÇELER TR-2 45-78-M00276_953282619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15:10:45</t>
        </is>
      </c>
      <c>
        <is>
          <t>07.07.2020 17:38:03</t>
        </is>
      </c>
      <c>
        <v>2.455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2.455</v>
      </c>
    </row>
    <row>
      <c>
        <is>
          <t>1480597</t>
        </is>
      </c>
      <c>
        <v>1</v>
      </c>
      <c>
        <is>
          <t>MANİSA</t>
        </is>
      </c>
      <c>
        <v>SARUHANLI</v>
      </c>
      <c>
        <is>
          <t>TR-105 TARIMSAL SULAMA 45-80-M01105_45-80-M01105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16:53:41</t>
        </is>
      </c>
      <c>
        <is>
          <t>30.07.2020 18:54:36</t>
        </is>
      </c>
      <c>
        <v>2.015277777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26.198611</v>
      </c>
    </row>
    <row>
      <c>
        <is>
          <t>1399316</t>
        </is>
      </c>
      <c>
        <v>1</v>
      </c>
      <c>
        <is>
          <t>MANİSA</t>
        </is>
      </c>
      <c>
        <v>GÖRDES</v>
      </c>
      <c>
        <is>
          <t>KUYUCAK KARAPINAR TR-1 45-75-M00091_Ayırıcı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18:03:45</t>
        </is>
      </c>
      <c>
        <is>
          <t>10.07.2020 18:57:29</t>
        </is>
      </c>
      <c>
        <v>0.895555555</v>
      </c>
      <c>
        <v>0</v>
      </c>
      <c>
        <v>0</v>
      </c>
      <c>
        <v>1</v>
      </c>
      <c>
        <v>67</v>
      </c>
      <c>
        <v>0</v>
      </c>
      <c>
        <v>0</v>
      </c>
      <c>
        <v>0.895556</v>
      </c>
      <c>
        <v>60.002222</v>
      </c>
    </row>
    <row>
      <c>
        <is>
          <t>1481013</t>
        </is>
      </c>
      <c>
        <v>1</v>
      </c>
      <c>
        <is>
          <t>MANİSA</t>
        </is>
      </c>
      <c>
        <v>GÖRDES</v>
      </c>
      <c>
        <is>
          <t>KUYUCAK KARAPINAR TR-1 45-75-M00091_C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11:22:30</t>
        </is>
      </c>
      <c>
        <is>
          <t>31.07.2020 12:05:36</t>
        </is>
      </c>
      <c>
        <v>0.718333333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7.183333</v>
      </c>
    </row>
    <row>
      <c>
        <is>
          <t>1411685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17:55:01</t>
        </is>
      </c>
      <c>
        <is>
          <t>14.07.2020 18:18:19</t>
        </is>
      </c>
      <c>
        <v>0.388333333</v>
      </c>
      <c>
        <v>9</v>
      </c>
      <c>
        <v>162</v>
      </c>
      <c>
        <v>247</v>
      </c>
      <c>
        <v>12</v>
      </c>
      <c>
        <v>3.495</v>
      </c>
      <c>
        <v>62.91</v>
      </c>
      <c>
        <v>95.918333</v>
      </c>
      <c>
        <v>4.66</v>
      </c>
    </row>
    <row>
      <c>
        <is>
          <t>1481301</t>
        </is>
      </c>
      <c>
        <v>1</v>
      </c>
      <c>
        <is>
          <t>MANİSA</t>
        </is>
      </c>
      <c>
        <v>TURGUTLU</v>
      </c>
      <c>
        <is>
          <t>SABANCI TR 45-83-M00254_C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21:12:43</t>
        </is>
      </c>
      <c>
        <is>
          <t>31.07.2020 22:22:08</t>
        </is>
      </c>
      <c>
        <v>1.156944444</v>
      </c>
      <c>
        <v>0</v>
      </c>
      <c>
        <v>27</v>
      </c>
      <c>
        <v>0</v>
      </c>
      <c>
        <v>3</v>
      </c>
      <c>
        <v>0</v>
      </c>
      <c>
        <v>31.2375</v>
      </c>
      <c>
        <v>0</v>
      </c>
      <c>
        <v>3.470833</v>
      </c>
    </row>
    <row>
      <c>
        <is>
          <t>1481329</t>
        </is>
      </c>
      <c>
        <v>1</v>
      </c>
      <c>
        <is>
          <t>MANİSA</t>
        </is>
      </c>
      <c>
        <v>GÖRDES</v>
      </c>
      <c>
        <is>
          <t>KUYUCAK KARAPINAR TR-1 45-75-M00091_B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23:11:13</t>
        </is>
      </c>
      <c>
        <is>
          <t>01.08.2020 02:18:37</t>
        </is>
      </c>
      <c>
        <v>3.123333333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59.343333</v>
      </c>
    </row>
    <row>
      <c>
        <is>
          <t>1374427</t>
        </is>
      </c>
      <c>
        <v>1</v>
      </c>
      <c>
        <is>
          <t>MANİSA</t>
        </is>
      </c>
      <c>
        <v>GÖRDES</v>
      </c>
      <c>
        <is>
          <t>KIZILDAM BADEMLİ TR-1 45-75-M00142_45-75-M00142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21:23:07</t>
        </is>
      </c>
      <c>
        <is>
          <t>04.07.2020 22:44:36</t>
        </is>
      </c>
      <c>
        <v>1.358055555</v>
      </c>
      <c>
        <v>0</v>
      </c>
      <c>
        <v>0</v>
      </c>
      <c>
        <v>0</v>
      </c>
      <c>
        <v>72</v>
      </c>
      <c>
        <v>0</v>
      </c>
      <c>
        <v>0</v>
      </c>
      <c>
        <v>0</v>
      </c>
      <c>
        <v>97.78</v>
      </c>
    </row>
    <row>
      <c>
        <is>
          <t>1372417</t>
        </is>
      </c>
      <c>
        <v>1</v>
      </c>
      <c>
        <is>
          <t>MANİSA</t>
        </is>
      </c>
      <c>
        <v>TURGUTLU</v>
      </c>
      <c>
        <is>
          <t>TR-2/113 45-83-L00113_45-83-L00113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12:30:53</t>
        </is>
      </c>
      <c>
        <is>
          <t>02.07.2020 13:21:43</t>
        </is>
      </c>
      <c>
        <v>0.847222222</v>
      </c>
      <c>
        <v>1</v>
      </c>
      <c>
        <v>667</v>
      </c>
      <c>
        <v>0</v>
      </c>
      <c>
        <v>0</v>
      </c>
      <c>
        <v>0.847222</v>
      </c>
      <c>
        <v>565.097222</v>
      </c>
      <c>
        <v>0</v>
      </c>
      <c>
        <v>0</v>
      </c>
    </row>
    <row>
      <c>
        <is>
          <t>1385844</t>
        </is>
      </c>
      <c>
        <v>1</v>
      </c>
      <c>
        <is>
          <t>MANİSA</t>
        </is>
      </c>
      <c>
        <v>TURGUTLU</v>
      </c>
      <c>
        <is>
          <t>TR-2/29 45-83-L00029_72373862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15:28:02</t>
        </is>
      </c>
      <c>
        <is>
          <t>06.07.2020 17:17:12</t>
        </is>
      </c>
      <c>
        <v>1.819444444</v>
      </c>
      <c>
        <v>0</v>
      </c>
      <c>
        <v>711</v>
      </c>
      <c>
        <v>0</v>
      </c>
      <c>
        <v>0</v>
      </c>
      <c>
        <v>0</v>
      </c>
      <c>
        <v>1293.625</v>
      </c>
      <c>
        <v>0</v>
      </c>
      <c>
        <v>0</v>
      </c>
    </row>
    <row>
      <c>
        <is>
          <t>1423300</t>
        </is>
      </c>
      <c>
        <v>1</v>
      </c>
      <c>
        <is>
          <t>MANİSA</t>
        </is>
      </c>
      <c>
        <v>DEMİRCİ</v>
      </c>
      <c>
        <is>
          <t>TR-10 45-74-M00010_B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19:48:00</t>
        </is>
      </c>
      <c>
        <is>
          <t>17.07.2020 20:08:35</t>
        </is>
      </c>
      <c>
        <v>0.343055555</v>
      </c>
      <c>
        <v>0</v>
      </c>
      <c>
        <v>2</v>
      </c>
      <c>
        <v>0</v>
      </c>
      <c>
        <v>0</v>
      </c>
      <c>
        <v>0</v>
      </c>
      <c>
        <v>0.686111</v>
      </c>
      <c>
        <v>0</v>
      </c>
      <c>
        <v>0</v>
      </c>
    </row>
    <row>
      <c>
        <is>
          <t>1374281</t>
        </is>
      </c>
      <c>
        <v>1</v>
      </c>
      <c>
        <is>
          <t>MANİSA</t>
        </is>
      </c>
      <c>
        <v>GÖRDES</v>
      </c>
      <c>
        <is>
          <t>KIZILDAM BADEMLİ TR-1 45-75-M00142_A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18:12:52</t>
        </is>
      </c>
      <c>
        <is>
          <t>04.07.2020 20:20:47</t>
        </is>
      </c>
      <c>
        <v>2.131944444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49.034722</v>
      </c>
    </row>
    <row>
      <c>
        <is>
          <t>1375040</t>
        </is>
      </c>
      <c>
        <v>1</v>
      </c>
      <c>
        <is>
          <t>MANİSA</t>
        </is>
      </c>
      <c>
        <v>TURGUTLU</v>
      </c>
      <c>
        <is>
          <t>TR-2/16 45-83-L00016_72373364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18:21:27</t>
        </is>
      </c>
      <c>
        <is>
          <t>05.07.2020 19:02:38</t>
        </is>
      </c>
      <c>
        <v>0.686388888</v>
      </c>
      <c>
        <v>0</v>
      </c>
      <c>
        <v>60</v>
      </c>
      <c>
        <v>0</v>
      </c>
      <c>
        <v>0</v>
      </c>
      <c>
        <v>0</v>
      </c>
      <c>
        <v>41.183333</v>
      </c>
      <c>
        <v>0</v>
      </c>
      <c>
        <v>0</v>
      </c>
    </row>
    <row>
      <c>
        <is>
          <t>1479295</t>
        </is>
      </c>
      <c>
        <v>1</v>
      </c>
      <c>
        <is>
          <t>MANİSA</t>
        </is>
      </c>
      <c>
        <v>TURGUTLU</v>
      </c>
      <c>
        <is>
          <t>TR-2/16 45-83-L00016_72373364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20:32:39</t>
        </is>
      </c>
      <c>
        <is>
          <t>28.07.2020 21:18:03</t>
        </is>
      </c>
      <c>
        <v>0.756666666</v>
      </c>
      <c>
        <v>0</v>
      </c>
      <c>
        <v>60</v>
      </c>
      <c>
        <v>0</v>
      </c>
      <c>
        <v>0</v>
      </c>
      <c>
        <v>0</v>
      </c>
      <c>
        <v>45.4</v>
      </c>
      <c>
        <v>0</v>
      </c>
      <c>
        <v>0</v>
      </c>
    </row>
    <row>
      <c>
        <is>
          <t>1386449</t>
        </is>
      </c>
      <c>
        <v>1</v>
      </c>
      <c>
        <is>
          <t>MANİSA</t>
        </is>
      </c>
      <c>
        <v>SOMA</v>
      </c>
      <c>
        <is>
          <t>SOMA TR-37 45-82-M00037_945523658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08:52:02</t>
        </is>
      </c>
      <c>
        <is>
          <t>07.07.2020 09:19:18</t>
        </is>
      </c>
      <c>
        <v>0.454444444</v>
      </c>
      <c>
        <v>0</v>
      </c>
      <c>
        <v>9</v>
      </c>
      <c>
        <v>0</v>
      </c>
      <c>
        <v>0</v>
      </c>
      <c>
        <v>0</v>
      </c>
      <c>
        <v>4.09</v>
      </c>
      <c>
        <v>0</v>
      </c>
      <c>
        <v>0</v>
      </c>
    </row>
    <row>
      <c>
        <is>
          <t>1411836</t>
        </is>
      </c>
      <c>
        <v>1</v>
      </c>
      <c>
        <is>
          <t>MANİSA</t>
        </is>
      </c>
      <c>
        <v>SALİHLİ</v>
      </c>
      <c>
        <is>
          <t>GALİP TURANLI TARIMSAL SULAMA-1 TR 45-78-L00662_45-78-L00662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23:17:58</t>
        </is>
      </c>
      <c>
        <is>
          <t>15.07.2020 21:21:52</t>
        </is>
      </c>
      <c>
        <v>22.065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132.39</v>
      </c>
    </row>
    <row>
      <c>
        <is>
          <t>1466107</t>
        </is>
      </c>
      <c>
        <v>1</v>
      </c>
      <c>
        <is>
          <t>MANİSA</t>
        </is>
      </c>
      <c>
        <v>SOMA</v>
      </c>
      <c>
        <is>
          <t>SOMA TR-31/1 45-82-M00104_B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12:02:00</t>
        </is>
      </c>
      <c>
        <is>
          <t>23.07.2020 17:10:00</t>
        </is>
      </c>
      <c>
        <v>5.133333333</v>
      </c>
      <c>
        <v>0</v>
      </c>
      <c>
        <v>31</v>
      </c>
      <c>
        <v>0</v>
      </c>
      <c>
        <v>0</v>
      </c>
      <c>
        <v>0</v>
      </c>
      <c>
        <v>159.133333</v>
      </c>
      <c>
        <v>0</v>
      </c>
      <c>
        <v>0</v>
      </c>
    </row>
    <row>
      <c>
        <is>
          <t>1423129</t>
        </is>
      </c>
      <c>
        <v>1</v>
      </c>
      <c>
        <is>
          <t>MANİSA</t>
        </is>
      </c>
      <c>
        <v>SOMA</v>
      </c>
      <c>
        <is>
          <t>SOMA TR-28 45-82-M00028_C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15:00:00</t>
        </is>
      </c>
      <c>
        <is>
          <t>17.07.2020 15:27:43</t>
        </is>
      </c>
      <c>
        <v>0.461944444</v>
      </c>
      <c>
        <v>0</v>
      </c>
      <c>
        <v>226</v>
      </c>
      <c>
        <v>0</v>
      </c>
      <c>
        <v>0</v>
      </c>
      <c>
        <v>0</v>
      </c>
      <c>
        <v>104.399444</v>
      </c>
      <c>
        <v>0</v>
      </c>
      <c>
        <v>0</v>
      </c>
    </row>
    <row>
      <c>
        <is>
          <t>1411623</t>
        </is>
      </c>
      <c>
        <v>1</v>
      </c>
      <c>
        <is>
          <t>MANİSA</t>
        </is>
      </c>
      <c>
        <v>TURGUTLU</v>
      </c>
      <c>
        <is>
          <t>SETÜSTÜ TR-1 45-83-M00133_45-83-M00133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16:24:13</t>
        </is>
      </c>
      <c>
        <is>
          <t>14.07.2020 17:46:25</t>
        </is>
      </c>
      <c>
        <v>1.37</v>
      </c>
      <c>
        <v>0</v>
      </c>
      <c>
        <v>11</v>
      </c>
      <c>
        <v>0</v>
      </c>
      <c>
        <v>0</v>
      </c>
      <c>
        <v>0</v>
      </c>
      <c>
        <v>15.07</v>
      </c>
      <c>
        <v>0</v>
      </c>
      <c>
        <v>0</v>
      </c>
    </row>
    <row>
      <c>
        <is>
          <t>1399661</t>
        </is>
      </c>
      <c>
        <v>1</v>
      </c>
      <c>
        <is>
          <t>İZMİR</t>
        </is>
      </c>
      <c>
        <v>BAYINDIR</v>
      </c>
      <c>
        <is>
          <t>ÇIRPI TR-1-2/4 35-20-M00009_35-20-M00009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11:15:12</t>
        </is>
      </c>
      <c>
        <is>
          <t>11.07.2020 15:34:59</t>
        </is>
      </c>
      <c>
        <v>4.329722222</v>
      </c>
      <c>
        <v>1</v>
      </c>
      <c>
        <v>129</v>
      </c>
      <c>
        <v>0</v>
      </c>
      <c>
        <v>1</v>
      </c>
      <c>
        <v>4.329722</v>
      </c>
      <c>
        <v>558.534167</v>
      </c>
      <c>
        <v>0</v>
      </c>
      <c>
        <v>4.329722</v>
      </c>
    </row>
    <row>
      <c>
        <is>
          <t>1466174</t>
        </is>
      </c>
      <c>
        <v>1</v>
      </c>
      <c>
        <is>
          <t>İZMİR</t>
        </is>
      </c>
      <c>
        <v>BAYINDIR</v>
      </c>
      <c>
        <is>
          <t>ÇIRPI TR-1-2/4 35-20-M00009_C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14:39:41</t>
        </is>
      </c>
      <c>
        <is>
          <t>23.07.2020 18:34:18</t>
        </is>
      </c>
      <c>
        <v>3.910277777</v>
      </c>
      <c>
        <v>0</v>
      </c>
      <c>
        <v>103</v>
      </c>
      <c>
        <v>0</v>
      </c>
      <c>
        <v>0</v>
      </c>
      <c>
        <v>0</v>
      </c>
      <c>
        <v>402.758611</v>
      </c>
      <c>
        <v>0</v>
      </c>
      <c>
        <v>0</v>
      </c>
    </row>
    <row>
      <c>
        <is>
          <t>1371812</t>
        </is>
      </c>
      <c>
        <v>1</v>
      </c>
      <c>
        <is>
          <t>İZMİR</t>
        </is>
      </c>
      <c>
        <v>BAYINDIR</v>
      </c>
      <c>
        <is>
          <t>ÇIRPI TR-1-2/4 35-20-M00009_Ayırıcı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15:48:27</t>
        </is>
      </c>
      <c>
        <is>
          <t>01.07.2020 16:00:16</t>
        </is>
      </c>
      <c>
        <v>0.196813888</v>
      </c>
      <c>
        <v>2</v>
      </c>
      <c>
        <v>129</v>
      </c>
      <c>
        <v>0</v>
      </c>
      <c>
        <v>1</v>
      </c>
      <c>
        <v>0.393628</v>
      </c>
      <c>
        <v>25.388992</v>
      </c>
      <c>
        <v>0</v>
      </c>
      <c>
        <v>0.196814</v>
      </c>
    </row>
    <row>
      <c>
        <is>
          <t>1477863</t>
        </is>
      </c>
      <c>
        <v>1</v>
      </c>
      <c>
        <is>
          <t>İZMİR</t>
        </is>
      </c>
      <c>
        <v>BAYINDIR</v>
      </c>
      <c>
        <is>
          <t>ÇIRPI TR-1-2/4 35-20-M00009_B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18:10:30</t>
        </is>
      </c>
      <c>
        <is>
          <t>26.07.2020 19:10:37</t>
        </is>
      </c>
      <c>
        <v>1.001944444</v>
      </c>
      <c>
        <v>0</v>
      </c>
      <c>
        <v>3</v>
      </c>
      <c>
        <v>0</v>
      </c>
      <c>
        <v>1</v>
      </c>
      <c>
        <v>0</v>
      </c>
      <c>
        <v>3.005833</v>
      </c>
      <c>
        <v>0</v>
      </c>
      <c>
        <v>1.001944</v>
      </c>
    </row>
    <row>
      <c>
        <is>
          <t>1477371</t>
        </is>
      </c>
      <c>
        <v>1</v>
      </c>
      <c>
        <is>
          <t>İZMİR</t>
        </is>
      </c>
      <c>
        <v>BAYINDIR</v>
      </c>
      <c>
        <is>
          <t>ÇIRPI TR-1-2/4 35-20-M00009_B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16:00:30</t>
        </is>
      </c>
      <c>
        <is>
          <t>25.07.2020 19:29:50</t>
        </is>
      </c>
      <c>
        <v>3.488888888</v>
      </c>
      <c>
        <v>0</v>
      </c>
      <c>
        <v>3</v>
      </c>
      <c>
        <v>0</v>
      </c>
      <c>
        <v>1</v>
      </c>
      <c>
        <v>0</v>
      </c>
      <c>
        <v>10.466667</v>
      </c>
      <c>
        <v>0</v>
      </c>
      <c>
        <v>3.488889</v>
      </c>
    </row>
    <row>
      <c>
        <is>
          <t>1478580</t>
        </is>
      </c>
      <c>
        <v>1</v>
      </c>
      <c>
        <is>
          <t>İZMİR</t>
        </is>
      </c>
      <c>
        <v>KİRAZ</v>
      </c>
      <c>
        <is>
          <t>AKPINAR TR-3 (GİRNE) 35-31-L00303_956572574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08:47:16</t>
        </is>
      </c>
      <c>
        <is>
          <t>28.07.2020 18:26:45</t>
        </is>
      </c>
      <c>
        <v>9.658055555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9.658056</v>
      </c>
    </row>
    <row>
      <c>
        <is>
          <t>1423579</t>
        </is>
      </c>
      <c>
        <v>1</v>
      </c>
      <c>
        <is>
          <t>İZMİR</t>
        </is>
      </c>
      <c>
        <v>KİRAZ</v>
      </c>
      <c>
        <is>
          <t>AKPINAR TR-4 (GİRNE) 35-31-L00458_Ayırıcı H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12:11:00</t>
        </is>
      </c>
      <c>
        <is>
          <t>18.07.2020 12:29:02</t>
        </is>
      </c>
      <c>
        <v>0.300555555</v>
      </c>
      <c>
        <v>0</v>
      </c>
      <c>
        <v>0</v>
      </c>
      <c>
        <v>1</v>
      </c>
      <c>
        <v>73</v>
      </c>
      <c>
        <v>0</v>
      </c>
      <c>
        <v>0</v>
      </c>
      <c>
        <v>0.300556</v>
      </c>
      <c>
        <v>21.940556</v>
      </c>
    </row>
    <row>
      <c>
        <is>
          <t>1435227</t>
        </is>
      </c>
      <c>
        <v>1</v>
      </c>
      <c>
        <is>
          <t>İZMİR</t>
        </is>
      </c>
      <c>
        <v>KİRAZ</v>
      </c>
      <c>
        <is>
          <t>AKPINAR TR-3 (GİRNE) 35-31-L00303_956573529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15:07:32</t>
        </is>
      </c>
      <c>
        <is>
          <t>21.07.2020 19:17:55</t>
        </is>
      </c>
      <c>
        <v>4.173055555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4.173056</v>
      </c>
    </row>
    <row>
      <c>
        <is>
          <t>1424790</t>
        </is>
      </c>
      <c>
        <v>1</v>
      </c>
      <c>
        <is>
          <t>İZMİR</t>
        </is>
      </c>
      <c>
        <v>KİRAZ</v>
      </c>
      <c>
        <is>
          <t>YUKARI AKPINAR TR-2 35-31-L00307_956571864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18:13:15</t>
        </is>
      </c>
      <c>
        <is>
          <t>20.07.2020 20:18:52</t>
        </is>
      </c>
      <c>
        <v>2.093611111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2.093611</v>
      </c>
    </row>
    <row>
      <c>
        <is>
          <t>1411999</t>
        </is>
      </c>
      <c>
        <v>1</v>
      </c>
      <c>
        <is>
          <t>İZMİR</t>
        </is>
      </c>
      <c>
        <v>KİRAZ</v>
      </c>
      <c>
        <is>
          <t>YUKARI AKPINAR TR-2 35-31-L00307_956571905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10:59:21</t>
        </is>
      </c>
      <c>
        <is>
          <t>15.07.2020 12:39:32</t>
        </is>
      </c>
      <c>
        <v>1.669722222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1.669722</v>
      </c>
    </row>
    <row>
      <c>
        <is>
          <t>1397218</t>
        </is>
      </c>
      <c>
        <v>1</v>
      </c>
      <c>
        <is>
          <t>MANİSA</t>
        </is>
      </c>
      <c>
        <v>AHMETLİ</v>
      </c>
      <c>
        <is>
          <t>AHMETLİ TR-11 45-84-L00011_HatBaşıAyırıcı_53134321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00:34:20</t>
        </is>
      </c>
      <c>
        <is>
          <t>08.07.2020 02:00:12</t>
        </is>
      </c>
      <c>
        <v>1.431111111</v>
      </c>
      <c>
        <v>1</v>
      </c>
      <c>
        <v>0</v>
      </c>
      <c>
        <v>0</v>
      </c>
      <c>
        <v>0</v>
      </c>
      <c>
        <v>1.431111</v>
      </c>
      <c>
        <v>0</v>
      </c>
      <c>
        <v>0</v>
      </c>
      <c>
        <v>0</v>
      </c>
    </row>
    <row>
      <c>
        <is>
          <t>1412051</t>
        </is>
      </c>
      <c>
        <v>1</v>
      </c>
      <c>
        <is>
          <t>İZMİR</t>
        </is>
      </c>
      <c>
        <v>KİRAZ</v>
      </c>
      <c>
        <is>
          <t>AKPINAR TR-4 (GİRNE) 35-31-L00458_956573433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13:36:03</t>
        </is>
      </c>
      <c>
        <is>
          <t>15.07.2020 16:34:10</t>
        </is>
      </c>
      <c>
        <v>2.968611111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2.968611</v>
      </c>
    </row>
    <row>
      <c>
        <is>
          <t>1373994</t>
        </is>
      </c>
      <c>
        <v>1</v>
      </c>
      <c>
        <is>
          <t>İZMİR</t>
        </is>
      </c>
      <c>
        <v>KİRAZ</v>
      </c>
      <c>
        <is>
          <t>YUKARI AKPINAR TR-2 35-31-L00307_956573372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10:39:19</t>
        </is>
      </c>
      <c>
        <is>
          <t>04.07.2020 12:09:11</t>
        </is>
      </c>
      <c>
        <v>1.497777777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1.497778</v>
      </c>
    </row>
    <row>
      <c>
        <is>
          <t>1398851</t>
        </is>
      </c>
      <c>
        <v>1</v>
      </c>
      <c>
        <is>
          <t>İZMİR</t>
        </is>
      </c>
      <c>
        <v>NARLIDERE</v>
      </c>
      <c>
        <is>
          <t>K-2740 35-07-K02740_B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09:09:30</t>
        </is>
      </c>
      <c>
        <is>
          <t>10.07.2020 17:41:30</t>
        </is>
      </c>
      <c>
        <v>8.53316</v>
      </c>
      <c>
        <v>0</v>
      </c>
      <c>
        <v>83</v>
      </c>
      <c>
        <v>0</v>
      </c>
      <c>
        <v>0</v>
      </c>
      <c>
        <v>0</v>
      </c>
      <c>
        <v>708.25228</v>
      </c>
      <c>
        <v>0</v>
      </c>
      <c>
        <v>0</v>
      </c>
    </row>
    <row>
      <c>
        <is>
          <t>1410891</t>
        </is>
      </c>
      <c>
        <v>1</v>
      </c>
      <c>
        <is>
          <t>İZMİR</t>
        </is>
      </c>
      <c>
        <v>NARLIDERE</v>
      </c>
      <c>
        <is>
          <t>K-2740 35-07-K02740_B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13:58:30</t>
        </is>
      </c>
      <c>
        <is>
          <t>13.07.2020 17:25:56</t>
        </is>
      </c>
      <c>
        <v>3.457120277</v>
      </c>
      <c>
        <v>0</v>
      </c>
      <c>
        <v>83</v>
      </c>
      <c>
        <v>0</v>
      </c>
      <c>
        <v>0</v>
      </c>
      <c>
        <v>0</v>
      </c>
      <c>
        <v>286.940983</v>
      </c>
      <c>
        <v>0</v>
      </c>
      <c>
        <v>0</v>
      </c>
    </row>
    <row>
      <c>
        <is>
          <t>1397304</t>
        </is>
      </c>
      <c>
        <v>1</v>
      </c>
      <c>
        <is>
          <t>MANİSA</t>
        </is>
      </c>
      <c>
        <v>KULA</v>
      </c>
      <c>
        <is>
          <t>AKTAŞ TR 45-77-L00264_Ayırıcı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06:19:00</t>
        </is>
      </c>
      <c>
        <is>
          <t>08.07.2020 07:30:33</t>
        </is>
      </c>
      <c>
        <v>1.1925</v>
      </c>
      <c>
        <v>0</v>
      </c>
      <c>
        <v>0</v>
      </c>
      <c>
        <v>1</v>
      </c>
      <c>
        <v>24</v>
      </c>
      <c>
        <v>0</v>
      </c>
      <c>
        <v>0</v>
      </c>
      <c>
        <v>1.1925</v>
      </c>
      <c>
        <v>28.62</v>
      </c>
    </row>
    <row>
      <c>
        <is>
          <t>1397053</t>
        </is>
      </c>
      <c>
        <v>1</v>
      </c>
      <c>
        <is>
          <t>MANİSA</t>
        </is>
      </c>
      <c>
        <v>KULA</v>
      </c>
      <c>
        <is>
          <t>AKTAŞ HAVUT DERESİ TR 45-77-L00262_A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20:37:21</t>
        </is>
      </c>
      <c>
        <is>
          <t>07.07.2020 22:04:12</t>
        </is>
      </c>
      <c>
        <v>1.4475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10.1325</v>
      </c>
    </row>
    <row>
      <c>
        <is>
          <t>1479336</t>
        </is>
      </c>
      <c>
        <v>1</v>
      </c>
      <c>
        <is>
          <t>MANİSA</t>
        </is>
      </c>
      <c>
        <v>SOMA</v>
      </c>
      <c>
        <is>
          <t>SOMA TR-17/2 45-82-M00110_945524619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22:17:03</t>
        </is>
      </c>
      <c>
        <is>
          <t>28.07.2020 22:53:08</t>
        </is>
      </c>
      <c>
        <v>0.601388888</v>
      </c>
      <c>
        <v>0</v>
      </c>
      <c>
        <v>5</v>
      </c>
      <c>
        <v>0</v>
      </c>
      <c>
        <v>0</v>
      </c>
      <c>
        <v>0</v>
      </c>
      <c>
        <v>3.006944</v>
      </c>
      <c>
        <v>0</v>
      </c>
      <c>
        <v>0</v>
      </c>
    </row>
    <row>
      <c>
        <is>
          <t>1479536</t>
        </is>
      </c>
      <c>
        <v>1</v>
      </c>
      <c>
        <is>
          <t>İZMİR</t>
        </is>
      </c>
      <c>
        <v>KİRAZ</v>
      </c>
      <c>
        <is>
          <t>ALTINOLUK TR-9 35-31-L00441_35-31-L00441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29.07.2020 09:48:48</t>
        </is>
      </c>
      <c>
        <is>
          <t>29.07.2020 13:56:54</t>
        </is>
      </c>
      <c>
        <v>4.134889722</v>
      </c>
      <c>
        <v>0</v>
      </c>
      <c>
        <v>0</v>
      </c>
      <c>
        <v>2</v>
      </c>
      <c>
        <v>14</v>
      </c>
      <c>
        <v>0</v>
      </c>
      <c>
        <v>0</v>
      </c>
      <c>
        <v>8.269779</v>
      </c>
      <c>
        <v>57.888456</v>
      </c>
    </row>
    <row>
      <c>
        <is>
          <t>1422667</t>
        </is>
      </c>
      <c>
        <v>1</v>
      </c>
      <c>
        <is>
          <t>İZMİR</t>
        </is>
      </c>
      <c>
        <v>KARABURUN</v>
      </c>
      <c>
        <is>
          <t>KARABURUN TR-1/15 35-21-L00019_953360076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18:33:05</t>
        </is>
      </c>
      <c>
        <is>
          <t>16.07.2020 21:00:00</t>
        </is>
      </c>
      <c>
        <v>2.448611111</v>
      </c>
      <c>
        <v>0</v>
      </c>
      <c>
        <v>2</v>
      </c>
      <c>
        <v>0</v>
      </c>
      <c>
        <v>0</v>
      </c>
      <c>
        <v>0</v>
      </c>
      <c>
        <v>4.897222</v>
      </c>
      <c>
        <v>0</v>
      </c>
      <c>
        <v>0</v>
      </c>
    </row>
    <row>
      <c>
        <is>
          <t>1410722</t>
        </is>
      </c>
      <c>
        <v>1</v>
      </c>
      <c>
        <is>
          <t>İZMİR</t>
        </is>
      </c>
      <c>
        <v>KEMALPAŞA</v>
      </c>
      <c>
        <is>
          <t>NİHAT ÇORUM SULAMA GRUBU TR 35-27-M00207_Ayırıcı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09:53:47</t>
        </is>
      </c>
      <c>
        <is>
          <t>13.07.2020 13:25:01</t>
        </is>
      </c>
      <c>
        <v>3.520555555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17.602778</v>
      </c>
    </row>
    <row>
      <c>
        <is>
          <t>1372950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05:44:17</t>
        </is>
      </c>
      <c>
        <is>
          <t>03.07.2020 06:14:42</t>
        </is>
      </c>
      <c>
        <v>0.506944444</v>
      </c>
      <c>
        <v>3</v>
      </c>
      <c>
        <v>0</v>
      </c>
      <c>
        <v>86</v>
      </c>
      <c>
        <v>170</v>
      </c>
      <c>
        <v>1.520833</v>
      </c>
      <c>
        <v>0</v>
      </c>
      <c>
        <v>43.597222</v>
      </c>
      <c>
        <v>86.180555</v>
      </c>
    </row>
    <row>
      <c>
        <is>
          <t>1374344</t>
        </is>
      </c>
      <c>
        <v>1</v>
      </c>
      <c>
        <is>
          <t>İZMİR</t>
        </is>
      </c>
      <c>
        <v>KEMALPAŞA</v>
      </c>
      <c>
        <is>
          <t>ARMUTLU TR-7 35-27-M00550_YASEMİN SALAMURA-M01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19:37:21</t>
        </is>
      </c>
      <c>
        <is>
          <t>04.07.2020 20:59:11</t>
        </is>
      </c>
      <c>
        <v>1.363888888</v>
      </c>
      <c>
        <v>10</v>
      </c>
      <c>
        <v>0</v>
      </c>
      <c>
        <v>5</v>
      </c>
      <c>
        <v>0</v>
      </c>
      <c>
        <v>13.638889</v>
      </c>
      <c>
        <v>0</v>
      </c>
      <c>
        <v>6.819444</v>
      </c>
      <c>
        <v>0</v>
      </c>
    </row>
    <row>
      <c>
        <is>
          <t>1411112</t>
        </is>
      </c>
      <c>
        <v>1</v>
      </c>
      <c>
        <is>
          <t>MANİSA</t>
        </is>
      </c>
      <c>
        <v>AKHİSAR</v>
      </c>
      <c>
        <is>
          <t>MEDAR TR-10 45-72-L00292_956479065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20:04:00</t>
        </is>
      </c>
      <c>
        <is>
          <t>13.07.2020 20:46:33</t>
        </is>
      </c>
      <c>
        <v>0.709166666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1.418333</v>
      </c>
    </row>
    <row>
      <c>
        <is>
          <t>1374206</t>
        </is>
      </c>
      <c>
        <v>1</v>
      </c>
      <c>
        <is>
          <t>MANİSA</t>
        </is>
      </c>
      <c>
        <v>TURGUTLU</v>
      </c>
      <c>
        <is>
          <t>TR-2/27 45-83-L00027_72373140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16:19:06</t>
        </is>
      </c>
      <c>
        <is>
          <t>04.07.2020 17:49:57</t>
        </is>
      </c>
      <c>
        <v>1.514166666</v>
      </c>
      <c>
        <v>0</v>
      </c>
      <c>
        <v>341</v>
      </c>
      <c>
        <v>0</v>
      </c>
      <c>
        <v>0</v>
      </c>
      <c>
        <v>0</v>
      </c>
      <c>
        <v>516.330833</v>
      </c>
      <c>
        <v>0</v>
      </c>
      <c>
        <v>0</v>
      </c>
    </row>
    <row>
      <c>
        <is>
          <t>1372730</t>
        </is>
      </c>
      <c>
        <v>1</v>
      </c>
      <c>
        <is>
          <t>MANİSA</t>
        </is>
      </c>
      <c>
        <v>TURGUTLU</v>
      </c>
      <c>
        <is>
          <t>HASAN KÖKTOPÇU MAK.SAN ÖZEL 45-83-L00208Ö_Ayırıcı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19:03:30</t>
        </is>
      </c>
      <c>
        <is>
          <t>02.07.2020 20:57:42</t>
        </is>
      </c>
      <c>
        <v>1.903333333</v>
      </c>
      <c>
        <v>1</v>
      </c>
      <c>
        <v>0</v>
      </c>
      <c>
        <v>0</v>
      </c>
      <c>
        <v>0</v>
      </c>
      <c>
        <v>1.903333</v>
      </c>
      <c>
        <v>0</v>
      </c>
      <c>
        <v>0</v>
      </c>
      <c>
        <v>0</v>
      </c>
    </row>
    <row>
      <c>
        <is>
          <t>1398646</t>
        </is>
      </c>
      <c>
        <v>1</v>
      </c>
      <c>
        <is>
          <t>İZMİR</t>
        </is>
      </c>
      <c>
        <v>TİRE</v>
      </c>
      <c>
        <is>
          <t>AKYURT TR-1 35-29-L00624_Ayırıcı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20:43:50</t>
        </is>
      </c>
      <c>
        <is>
          <t>09.07.2020 23:27:17</t>
        </is>
      </c>
      <c>
        <v>2.724166666</v>
      </c>
      <c>
        <v>0</v>
      </c>
      <c>
        <v>0</v>
      </c>
      <c>
        <v>1</v>
      </c>
      <c>
        <v>193</v>
      </c>
      <c>
        <v>0</v>
      </c>
      <c>
        <v>0</v>
      </c>
      <c>
        <v>2.724167</v>
      </c>
      <c>
        <v>525.764167</v>
      </c>
    </row>
    <row>
      <c>
        <is>
          <t>1422450</t>
        </is>
      </c>
      <c>
        <v>1</v>
      </c>
      <c>
        <is>
          <t>İZMİR</t>
        </is>
      </c>
      <c>
        <v>BERGAMA</v>
      </c>
      <c>
        <is>
          <t>TR-57 35-16-L00057_953338191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10:44:57</t>
        </is>
      </c>
      <c>
        <is>
          <t>16.07.2020 11:33:00</t>
        </is>
      </c>
      <c>
        <v>0.800833333</v>
      </c>
      <c>
        <v>0</v>
      </c>
      <c>
        <v>1</v>
      </c>
      <c>
        <v>0</v>
      </c>
      <c>
        <v>0</v>
      </c>
      <c>
        <v>0</v>
      </c>
      <c>
        <v>0.800833</v>
      </c>
      <c>
        <v>0</v>
      </c>
      <c>
        <v>0</v>
      </c>
    </row>
    <row>
      <c>
        <is>
          <t>1481050</t>
        </is>
      </c>
      <c>
        <v>1</v>
      </c>
      <c>
        <is>
          <t>MANİSA</t>
        </is>
      </c>
      <c>
        <v>DEMİRCİ</v>
      </c>
      <c>
        <is>
          <t>ALAAĞAÇ TR-1 45-74-M00277_A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12:25:07</t>
        </is>
      </c>
      <c>
        <is>
          <t>31.07.2020 17:09:49</t>
        </is>
      </c>
      <c>
        <v>4.745</v>
      </c>
      <c>
        <v>0</v>
      </c>
      <c>
        <v>0</v>
      </c>
      <c>
        <v>0</v>
      </c>
      <c>
        <v>88</v>
      </c>
      <c>
        <v>0</v>
      </c>
      <c>
        <v>0</v>
      </c>
      <c>
        <v>0</v>
      </c>
      <c>
        <v>417.56</v>
      </c>
    </row>
    <row>
      <c>
        <is>
          <t>1372671</t>
        </is>
      </c>
      <c>
        <v>1</v>
      </c>
      <c>
        <is>
          <t>MANİSA</t>
        </is>
      </c>
      <c>
        <v>SOMA</v>
      </c>
      <c>
        <is>
          <t>SOMA TR-16/4 45-82-M00096_TR-3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17:53:47</t>
        </is>
      </c>
      <c>
        <is>
          <t>02.07.2020 19:36:21</t>
        </is>
      </c>
      <c>
        <v>1.709444444</v>
      </c>
      <c>
        <v>6</v>
      </c>
      <c>
        <v>1307</v>
      </c>
      <c>
        <v>1</v>
      </c>
      <c>
        <v>0</v>
      </c>
      <c>
        <v>10.256667</v>
      </c>
      <c>
        <v>2234.243888</v>
      </c>
      <c>
        <v>1.709444</v>
      </c>
      <c>
        <v>0</v>
      </c>
    </row>
    <row>
      <c>
        <is>
          <t>1480746</t>
        </is>
      </c>
      <c>
        <v>1</v>
      </c>
      <c>
        <is>
          <t>İZMİR</t>
        </is>
      </c>
      <c>
        <v>KARABURUN</v>
      </c>
      <c>
        <is>
          <t>EŞENDERE KÖYÜ TR-1 35-21-L00108_35-21-L00108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19:45:37</t>
        </is>
      </c>
      <c>
        <is>
          <t>31.07.2020 01:35:02</t>
        </is>
      </c>
      <c>
        <v>5.823611111</v>
      </c>
      <c>
        <v>0</v>
      </c>
      <c>
        <v>0</v>
      </c>
      <c>
        <v>1</v>
      </c>
      <c>
        <v>94</v>
      </c>
      <c>
        <v>0</v>
      </c>
      <c>
        <v>0</v>
      </c>
      <c>
        <v>5.823611</v>
      </c>
      <c>
        <v>547.419444</v>
      </c>
    </row>
    <row>
      <c>
        <is>
          <t>1424255</t>
        </is>
      </c>
      <c>
        <v>1</v>
      </c>
      <c>
        <is>
          <t>MANİSA</t>
        </is>
      </c>
      <c>
        <v>KIRKAĞAÇ</v>
      </c>
      <c>
        <is>
          <t>ALACALAR TR-2 45-76-L00089_B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18:40:26</t>
        </is>
      </c>
      <c>
        <is>
          <t>19.07.2020 21:59:32</t>
        </is>
      </c>
      <c>
        <v>3.318333333</v>
      </c>
      <c>
        <v>0</v>
      </c>
      <c>
        <v>23</v>
      </c>
      <c>
        <v>0</v>
      </c>
      <c>
        <v>0</v>
      </c>
      <c>
        <v>0</v>
      </c>
      <c>
        <v>76.321667</v>
      </c>
      <c>
        <v>0</v>
      </c>
      <c>
        <v>0</v>
      </c>
    </row>
    <row>
      <c>
        <is>
          <t>1371948</t>
        </is>
      </c>
      <c>
        <v>1</v>
      </c>
      <c>
        <is>
          <t>MANİSA</t>
        </is>
      </c>
      <c>
        <v>AHMETLİ</v>
      </c>
      <c>
        <is>
          <t>HALİLBEYLİ TUZ ÖZEL TR 45-84-L00138Ö_Ayırıcı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18:49:01</t>
        </is>
      </c>
      <c>
        <is>
          <t>01.07.2020 19:41:55</t>
        </is>
      </c>
      <c>
        <v>0.881666666</v>
      </c>
      <c>
        <v>0</v>
      </c>
      <c>
        <v>0</v>
      </c>
      <c>
        <v>2</v>
      </c>
      <c>
        <v>0</v>
      </c>
      <c>
        <v>0</v>
      </c>
      <c>
        <v>0</v>
      </c>
      <c>
        <v>1.763333</v>
      </c>
      <c>
        <v>0</v>
      </c>
    </row>
    <row>
      <c>
        <is>
          <t>1412088</t>
        </is>
      </c>
      <c>
        <v>1</v>
      </c>
      <c>
        <is>
          <t>MANİSA</t>
        </is>
      </c>
      <c>
        <v>AHMETLİ</v>
      </c>
      <c>
        <is>
          <t>ALAHIDIR TR-1 45-84-L00021_7677965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14:30:28</t>
        </is>
      </c>
      <c>
        <is>
          <t>15.07.2020 15:02:19</t>
        </is>
      </c>
      <c>
        <v>0.530833333</v>
      </c>
      <c>
        <v>0</v>
      </c>
      <c>
        <v>179</v>
      </c>
      <c>
        <v>0</v>
      </c>
      <c>
        <v>1</v>
      </c>
      <c>
        <v>0</v>
      </c>
      <c>
        <v>95.019167</v>
      </c>
      <c>
        <v>0</v>
      </c>
      <c>
        <v>0.530833</v>
      </c>
    </row>
    <row>
      <c>
        <is>
          <t>1480607</t>
        </is>
      </c>
      <c>
        <v>1</v>
      </c>
      <c>
        <is>
          <t>İZMİR</t>
        </is>
      </c>
      <c>
        <v>ÖDEMİŞ</v>
      </c>
      <c>
        <is>
          <t>TR-7 35-15-M00007_48909301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16:52:12</t>
        </is>
      </c>
      <c>
        <is>
          <t>30.07.2020 18:29:13</t>
        </is>
      </c>
      <c>
        <v>1.616944444</v>
      </c>
      <c>
        <v>0</v>
      </c>
      <c>
        <v>233</v>
      </c>
      <c>
        <v>0</v>
      </c>
      <c>
        <v>0</v>
      </c>
      <c>
        <v>0</v>
      </c>
      <c>
        <v>376.748055</v>
      </c>
      <c>
        <v>0</v>
      </c>
      <c>
        <v>0</v>
      </c>
    </row>
    <row>
      <c>
        <is>
          <t>1410132</t>
        </is>
      </c>
      <c>
        <v>1</v>
      </c>
      <c>
        <is>
          <t>MANİSA</t>
        </is>
      </c>
      <c>
        <v>AHMETLİ</v>
      </c>
      <c>
        <is>
          <t>ALAHIDIR TR-1 45-84-L00021_9731165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07:38:10</t>
        </is>
      </c>
      <c>
        <is>
          <t>12.07.2020 08:39:53</t>
        </is>
      </c>
      <c>
        <v>1.028611111</v>
      </c>
      <c>
        <v>0</v>
      </c>
      <c>
        <v>2</v>
      </c>
      <c>
        <v>0</v>
      </c>
      <c>
        <v>0</v>
      </c>
      <c>
        <v>0</v>
      </c>
      <c>
        <v>2.057222</v>
      </c>
      <c>
        <v>0</v>
      </c>
      <c>
        <v>0</v>
      </c>
    </row>
    <row>
      <c>
        <is>
          <t>1399207</t>
        </is>
      </c>
      <c>
        <v>1</v>
      </c>
      <c>
        <is>
          <t>İZMİR</t>
        </is>
      </c>
      <c>
        <v>BEYDAĞ</v>
      </c>
      <c>
        <is>
          <t>ALAKEÇİLİ KÖYÜ TR-1 35-32-L00028_946415246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15:38:27</t>
        </is>
      </c>
      <c>
        <is>
          <t>10.07.2020 17:55:11</t>
        </is>
      </c>
      <c>
        <v>2.278888888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2.278889</v>
      </c>
    </row>
    <row>
      <c>
        <is>
          <t>1374560</t>
        </is>
      </c>
      <c>
        <v>1</v>
      </c>
      <c>
        <is>
          <t>İZMİR</t>
        </is>
      </c>
      <c>
        <v>BEYDAĞ</v>
      </c>
      <c>
        <is>
          <t>TR-18 35-32-L00018_A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07:40:11</t>
        </is>
      </c>
      <c>
        <is>
          <t>05.07.2020 08:46:07</t>
        </is>
      </c>
      <c>
        <v>1.098888888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48.351111</v>
      </c>
    </row>
    <row>
      <c>
        <is>
          <t>1372466</t>
        </is>
      </c>
      <c>
        <v>1</v>
      </c>
      <c>
        <is>
          <t>İZMİR</t>
        </is>
      </c>
      <c>
        <v>ÇİĞLİ</v>
      </c>
      <c>
        <is>
          <t>K-4314 35-09-K04314_C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13:59:18</t>
        </is>
      </c>
      <c>
        <is>
          <t>02.07.2020 15:39:40</t>
        </is>
      </c>
      <c>
        <v>1.672777777</v>
      </c>
      <c>
        <v>0</v>
      </c>
      <c>
        <v>152</v>
      </c>
      <c>
        <v>0</v>
      </c>
      <c>
        <v>0</v>
      </c>
      <c>
        <v>0</v>
      </c>
      <c>
        <v>254.262222</v>
      </c>
      <c>
        <v>0</v>
      </c>
      <c>
        <v>0</v>
      </c>
    </row>
    <row>
      <c>
        <is>
          <t>1374468</t>
        </is>
      </c>
      <c>
        <v>1</v>
      </c>
      <c>
        <is>
          <t>MANİSA</t>
        </is>
      </c>
      <c>
        <v>ŞEHZADELER</v>
      </c>
      <c>
        <is>
          <t>KARGIN KÖK 45-71-M00095_ŞİRVAN-M05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22:46:00</t>
        </is>
      </c>
      <c>
        <is>
          <t>04.07.2020 23:48:58</t>
        </is>
      </c>
      <c>
        <v>1.049444444</v>
      </c>
      <c>
        <v>0</v>
      </c>
      <c>
        <v>0</v>
      </c>
      <c>
        <v>44</v>
      </c>
      <c>
        <v>39</v>
      </c>
      <c>
        <v>0</v>
      </c>
      <c>
        <v>0</v>
      </c>
      <c>
        <v>46.175556</v>
      </c>
      <c>
        <v>40.928333</v>
      </c>
    </row>
    <row>
      <c>
        <is>
          <t>1374741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11:39:14</t>
        </is>
      </c>
      <c>
        <is>
          <t>05.07.2020 11:47:00</t>
        </is>
      </c>
      <c>
        <v>0.129444444</v>
      </c>
      <c>
        <v>1</v>
      </c>
      <c>
        <v>0</v>
      </c>
      <c>
        <v>111</v>
      </c>
      <c>
        <v>588</v>
      </c>
      <c>
        <v>0.129444</v>
      </c>
      <c>
        <v>0</v>
      </c>
      <c>
        <v>14.368333</v>
      </c>
      <c>
        <v>76.113333</v>
      </c>
    </row>
    <row>
      <c>
        <is>
          <t>1374628</t>
        </is>
      </c>
      <c>
        <v>1</v>
      </c>
      <c>
        <is>
          <t>MANİSA</t>
        </is>
      </c>
      <c>
        <v>ŞEHZADELER</v>
      </c>
      <c>
        <is>
          <t>KARGIN KÖK 45-71-M00095_HatBaşıAyırıcı_53137176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09:18:06</t>
        </is>
      </c>
      <c>
        <is>
          <t>05.07.2020 13:32:18</t>
        </is>
      </c>
      <c>
        <v>4.236666666</v>
      </c>
      <c>
        <v>0</v>
      </c>
      <c>
        <v>0</v>
      </c>
      <c>
        <v>29</v>
      </c>
      <c>
        <v>0</v>
      </c>
      <c>
        <v>0</v>
      </c>
      <c>
        <v>0</v>
      </c>
      <c>
        <v>122.863333</v>
      </c>
      <c>
        <v>0</v>
      </c>
    </row>
    <row>
      <c>
        <is>
          <t>1375354</t>
        </is>
      </c>
      <c>
        <v>1</v>
      </c>
      <c>
        <is>
          <t>İZMİR</t>
        </is>
      </c>
      <c>
        <v>NARLIDERE</v>
      </c>
      <c>
        <is>
          <t>K-2640 35-07-K02640_TRAFO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06.07.2020 00:56:45</t>
        </is>
      </c>
      <c>
        <is>
          <t>06.07.2020 01:05:47</t>
        </is>
      </c>
      <c>
        <v>0.150555555</v>
      </c>
      <c>
        <v>1</v>
      </c>
      <c>
        <v>381</v>
      </c>
      <c>
        <v>0</v>
      </c>
      <c>
        <v>0</v>
      </c>
      <c>
        <v>0.150556</v>
      </c>
      <c>
        <v>57.361666</v>
      </c>
      <c>
        <v>0</v>
      </c>
      <c>
        <v>0</v>
      </c>
    </row>
    <row>
      <c>
        <is>
          <t>1373251</t>
        </is>
      </c>
      <c>
        <v>1</v>
      </c>
      <c>
        <is>
          <t>İZMİR</t>
        </is>
      </c>
      <c>
        <v>BAYINDIR</v>
      </c>
      <c>
        <is>
          <t>ALANKIYI TR-2 35-20-L00264_35-20-L00264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12:33:52</t>
        </is>
      </c>
      <c>
        <is>
          <t>03.07.2020 13:20:32</t>
        </is>
      </c>
      <c>
        <v>0.777777777</v>
      </c>
      <c>
        <v>0</v>
      </c>
      <c>
        <v>86</v>
      </c>
      <c>
        <v>1</v>
      </c>
      <c>
        <v>13</v>
      </c>
      <c>
        <v>0</v>
      </c>
      <c>
        <v>66.888889</v>
      </c>
      <c>
        <v>0.777778</v>
      </c>
      <c>
        <v>10.111111</v>
      </c>
    </row>
    <row>
      <c>
        <is>
          <t>1398842</t>
        </is>
      </c>
      <c>
        <v>1</v>
      </c>
      <c>
        <is>
          <t>İZMİR</t>
        </is>
      </c>
      <c>
        <v>BAYINDIR</v>
      </c>
      <c>
        <is>
          <t>ALANKIYI TR-1 35-20-L00263_949461591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08:43:14</t>
        </is>
      </c>
      <c>
        <is>
          <t>10.07.2020 11:25:31</t>
        </is>
      </c>
      <c>
        <v>2.704722222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2.704722</v>
      </c>
    </row>
    <row>
      <c>
        <is>
          <t>1398091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08:55:24</t>
        </is>
      </c>
      <c>
        <is>
          <t>09.07.2020 09:05:00</t>
        </is>
      </c>
      <c>
        <v>0.16</v>
      </c>
      <c>
        <v>1</v>
      </c>
      <c>
        <v>0</v>
      </c>
      <c>
        <v>109</v>
      </c>
      <c>
        <v>596</v>
      </c>
      <c>
        <v>0.16</v>
      </c>
      <c>
        <v>0</v>
      </c>
      <c>
        <v>17.44</v>
      </c>
      <c>
        <v>95.36</v>
      </c>
    </row>
    <row>
      <c>
        <is>
          <t>1479289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20:42:56</t>
        </is>
      </c>
      <c>
        <is>
          <t>28.07.2020 23:39:01</t>
        </is>
      </c>
      <c>
        <v>2.934722222</v>
      </c>
      <c>
        <v>1</v>
      </c>
      <c>
        <v>0</v>
      </c>
      <c>
        <v>112</v>
      </c>
      <c>
        <v>487</v>
      </c>
      <c>
        <v>2.934722</v>
      </c>
      <c>
        <v>0</v>
      </c>
      <c>
        <v>328.688889</v>
      </c>
      <c>
        <v>1429.209722</v>
      </c>
    </row>
    <row>
      <c>
        <is>
          <t>1397941</t>
        </is>
      </c>
      <c>
        <v>1</v>
      </c>
      <c>
        <is>
          <t>MANİSA</t>
        </is>
      </c>
      <c>
        <v>ŞEHZADELER</v>
      </c>
      <c>
        <is>
          <t>KARGIN KÖK 45-71-M00095_HatBaşıAyırıcı_53135193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20:46:46</t>
        </is>
      </c>
      <c>
        <is>
          <t>08.07.2020 23:32:51</t>
        </is>
      </c>
      <c>
        <v>2.768055555</v>
      </c>
      <c>
        <v>0</v>
      </c>
      <c>
        <v>0</v>
      </c>
      <c>
        <v>5</v>
      </c>
      <c>
        <v>11</v>
      </c>
      <c>
        <v>0</v>
      </c>
      <c>
        <v>0</v>
      </c>
      <c>
        <v>13.840278</v>
      </c>
      <c>
        <v>30.448611</v>
      </c>
    </row>
    <row>
      <c>
        <is>
          <t>1398811</t>
        </is>
      </c>
      <c>
        <v>1</v>
      </c>
      <c>
        <is>
          <t>MANİSA</t>
        </is>
      </c>
      <c>
        <v>ŞEHZADELER</v>
      </c>
      <c>
        <is>
          <t>KARGIN KÖK 45-71-M00095_ŞİRVAN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08:10:40</t>
        </is>
      </c>
      <c>
        <is>
          <t>10.07.2020 08:58:41</t>
        </is>
      </c>
      <c>
        <v>0.800277777</v>
      </c>
      <c>
        <v>0</v>
      </c>
      <c>
        <v>0</v>
      </c>
      <c>
        <v>44</v>
      </c>
      <c>
        <v>39</v>
      </c>
      <c>
        <v>0</v>
      </c>
      <c>
        <v>0</v>
      </c>
      <c>
        <v>35.212222</v>
      </c>
      <c>
        <v>31.210833</v>
      </c>
    </row>
    <row>
      <c>
        <is>
          <t>1372575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16:50:17</t>
        </is>
      </c>
      <c>
        <is>
          <t>02.07.2020 17:03:00</t>
        </is>
      </c>
      <c>
        <v>0.211944444</v>
      </c>
      <c>
        <v>1</v>
      </c>
      <c>
        <v>0</v>
      </c>
      <c>
        <v>111</v>
      </c>
      <c>
        <v>583</v>
      </c>
      <c>
        <v>0.211944</v>
      </c>
      <c>
        <v>0</v>
      </c>
      <c>
        <v>23.525833</v>
      </c>
      <c>
        <v>123.563611</v>
      </c>
    </row>
    <row>
      <c>
        <is>
          <t>1423000</t>
        </is>
      </c>
      <c>
        <v>1</v>
      </c>
      <c>
        <is>
          <t>MANİSA</t>
        </is>
      </c>
      <c>
        <v>AKHİSAR</v>
      </c>
      <c>
        <is>
          <t>SUDELİĞİ KÖK 45-72-L00111_HatBaşıAyırıcı_53139805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11:15:20</t>
        </is>
      </c>
      <c>
        <is>
          <t>17.07.2020 13:55:03</t>
        </is>
      </c>
      <c>
        <v>2.661944444</v>
      </c>
      <c>
        <v>0</v>
      </c>
      <c>
        <v>0</v>
      </c>
      <c>
        <v>5</v>
      </c>
      <c>
        <v>257</v>
      </c>
      <c>
        <v>0</v>
      </c>
      <c>
        <v>0</v>
      </c>
      <c>
        <v>13.309722</v>
      </c>
      <c>
        <v>684.119722</v>
      </c>
    </row>
    <row>
      <c>
        <is>
          <t>1397289</t>
        </is>
      </c>
      <c>
        <v>1</v>
      </c>
      <c>
        <is>
          <t>MANİSA</t>
        </is>
      </c>
      <c>
        <v>SARUHANLI</v>
      </c>
      <c>
        <is>
          <t>SARUHANLI DM 45-80-M00001_SARUHANLI ŞEHİR-1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04:47:33</t>
        </is>
      </c>
      <c>
        <is>
          <t>08.07.2020 07:12:05</t>
        </is>
      </c>
      <c>
        <v>2.408888888</v>
      </c>
      <c>
        <v>23</v>
      </c>
      <c>
        <v>2510</v>
      </c>
      <c>
        <v>33</v>
      </c>
      <c>
        <v>10</v>
      </c>
      <c>
        <v>55.404444</v>
      </c>
      <c>
        <v>6046.311109</v>
      </c>
      <c>
        <v>79.493333</v>
      </c>
      <c>
        <v>24.088889</v>
      </c>
    </row>
    <row>
      <c>
        <is>
          <t>1386017</t>
        </is>
      </c>
      <c>
        <v>1</v>
      </c>
      <c>
        <is>
          <t>MANİSA</t>
        </is>
      </c>
      <c>
        <v>AKHİSAR</v>
      </c>
      <c>
        <is>
          <t>DOĞANKAYA OVA MAH.TR-1 45-72-L00190_Ayırıcı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18:58:56</t>
        </is>
      </c>
      <c>
        <is>
          <t>06.07.2020 20:04:52</t>
        </is>
      </c>
      <c>
        <v>1.098888888</v>
      </c>
      <c>
        <v>0</v>
      </c>
      <c>
        <v>0</v>
      </c>
      <c>
        <v>2</v>
      </c>
      <c>
        <v>74</v>
      </c>
      <c>
        <v>0</v>
      </c>
      <c>
        <v>0</v>
      </c>
      <c>
        <v>2.197778</v>
      </c>
      <c>
        <v>81.317778</v>
      </c>
    </row>
    <row>
      <c>
        <is>
          <t>1480099</t>
        </is>
      </c>
      <c>
        <v>1</v>
      </c>
      <c>
        <is>
          <t>MANİSA</t>
        </is>
      </c>
      <c>
        <v>SARUHANLI</v>
      </c>
      <c>
        <is>
          <t>SARUHANLI TR-21 45-80-M00021_C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18:40:53</t>
        </is>
      </c>
      <c>
        <is>
          <t>29.07.2020 19:28:30</t>
        </is>
      </c>
      <c>
        <v>0.793611111</v>
      </c>
      <c>
        <v>0</v>
      </c>
      <c>
        <v>136</v>
      </c>
      <c>
        <v>0</v>
      </c>
      <c>
        <v>0</v>
      </c>
      <c>
        <v>0</v>
      </c>
      <c>
        <v>107.931111</v>
      </c>
      <c>
        <v>0</v>
      </c>
      <c>
        <v>0</v>
      </c>
    </row>
    <row>
      <c>
        <is>
          <t>1481228</t>
        </is>
      </c>
      <c>
        <v>1</v>
      </c>
      <c>
        <is>
          <t>MANİSA</t>
        </is>
      </c>
      <c>
        <v>SARUHANLI</v>
      </c>
      <c>
        <is>
          <t>SARUHANLI TR-13 45-80-M00013_PAŞAKÖY ÇIKIŞI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18:59:21</t>
        </is>
      </c>
      <c>
        <is>
          <t>31.07.2020 19:13:52</t>
        </is>
      </c>
      <c>
        <v>0.241944444</v>
      </c>
      <c>
        <v>11</v>
      </c>
      <c>
        <v>977</v>
      </c>
      <c>
        <v>151</v>
      </c>
      <c>
        <v>1462</v>
      </c>
      <c>
        <v>2.661389</v>
      </c>
      <c>
        <v>236.379722</v>
      </c>
      <c>
        <v>36.533611</v>
      </c>
      <c>
        <v>353.722777</v>
      </c>
    </row>
    <row>
      <c>
        <is>
          <t>1424642</t>
        </is>
      </c>
      <c>
        <v>1</v>
      </c>
      <c>
        <is>
          <t>MANİSA</t>
        </is>
      </c>
      <c>
        <v>SOMA</v>
      </c>
      <c>
        <is>
          <t>CENKYERİ TR-1 45-82-M00131_CENKYERİ TR-3 M010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13:54:17</t>
        </is>
      </c>
      <c>
        <is>
          <t>20.07.2020 14:05:00</t>
        </is>
      </c>
      <c>
        <v>0.178377777</v>
      </c>
      <c>
        <v>2</v>
      </c>
      <c>
        <v>179</v>
      </c>
      <c>
        <v>0</v>
      </c>
      <c>
        <v>7</v>
      </c>
      <c>
        <v>0.356756</v>
      </c>
      <c>
        <v>31.929622</v>
      </c>
      <c>
        <v>0</v>
      </c>
      <c>
        <v>1.248644</v>
      </c>
    </row>
    <row>
      <c>
        <is>
          <t>1373073</t>
        </is>
      </c>
      <c>
        <v>1</v>
      </c>
      <c>
        <is>
          <t>İZMİR</t>
        </is>
      </c>
      <c>
        <v>ÖDEMİŞ</v>
      </c>
      <c>
        <is>
          <t>ALAŞARLI TR-1 35-15-L00195_950359826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09:06:55</t>
        </is>
      </c>
      <c>
        <is>
          <t>03.07.2020 16:39:57</t>
        </is>
      </c>
      <c>
        <v>7.550555555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7.550556</v>
      </c>
    </row>
    <row>
      <c>
        <is>
          <t>1478185</t>
        </is>
      </c>
      <c>
        <v>1</v>
      </c>
      <c>
        <is>
          <t>MANİSA</t>
        </is>
      </c>
      <c>
        <v>ŞEHZADELER</v>
      </c>
      <c>
        <is>
          <t>KARGIN KÖK 45-71-M00095_KARGIN BAKIR HAT TURGUTLU YÖNÜ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11:26:36</t>
        </is>
      </c>
      <c>
        <is>
          <t>27.07.2020 13:05:00</t>
        </is>
      </c>
      <c>
        <v>1.64</v>
      </c>
      <c>
        <v>0</v>
      </c>
      <c>
        <v>0</v>
      </c>
      <c>
        <v>134</v>
      </c>
      <c>
        <v>6</v>
      </c>
      <c>
        <v>0</v>
      </c>
      <c>
        <v>0</v>
      </c>
      <c>
        <v>219.76</v>
      </c>
      <c>
        <v>9.84</v>
      </c>
    </row>
    <row>
      <c>
        <is>
          <t>1477431</t>
        </is>
      </c>
      <c>
        <v>1</v>
      </c>
      <c>
        <is>
          <t>MANİSA</t>
        </is>
      </c>
      <c>
        <v>YUNUSEMRE</v>
      </c>
      <c>
        <is>
          <t>AKGEDİK KÖK-3 45-71-M00164_AKGEDİK-M02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18:47:11</t>
        </is>
      </c>
      <c>
        <is>
          <t>25.07.2020 19:26:49</t>
        </is>
      </c>
      <c>
        <v>0.660555555</v>
      </c>
      <c>
        <v>0</v>
      </c>
      <c>
        <v>0</v>
      </c>
      <c>
        <v>15</v>
      </c>
      <c>
        <v>241</v>
      </c>
      <c>
        <v>0</v>
      </c>
      <c>
        <v>0</v>
      </c>
      <c>
        <v>9.908333</v>
      </c>
      <c>
        <v>159.193889</v>
      </c>
    </row>
    <row>
      <c>
        <is>
          <t>1479380</t>
        </is>
      </c>
      <c>
        <v>1</v>
      </c>
      <c>
        <is>
          <t>MANİSA</t>
        </is>
      </c>
      <c>
        <v>YUNUSEMRE</v>
      </c>
      <c>
        <is>
          <t>AKGEDİK KÖK-3 45-71-M00164_AKGEDİK-M02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06:29:55</t>
        </is>
      </c>
      <c>
        <is>
          <t>29.07.2020 07:25:36</t>
        </is>
      </c>
      <c>
        <v>0.928055555</v>
      </c>
      <c>
        <v>0</v>
      </c>
      <c>
        <v>0</v>
      </c>
      <c>
        <v>15</v>
      </c>
      <c>
        <v>241</v>
      </c>
      <c>
        <v>0</v>
      </c>
      <c>
        <v>0</v>
      </c>
      <c>
        <v>13.920833</v>
      </c>
      <c>
        <v>223.661389</v>
      </c>
    </row>
    <row>
      <c>
        <is>
          <t>1398682</t>
        </is>
      </c>
      <c>
        <v>1</v>
      </c>
      <c>
        <is>
          <t>MANİSA</t>
        </is>
      </c>
      <c>
        <v>GÖRDES</v>
      </c>
      <c>
        <is>
          <t>TABAKLAR TR-2 45-75-M00337_B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22:16:44</t>
        </is>
      </c>
      <c>
        <is>
          <t>09.07.2020 23:11:40</t>
        </is>
      </c>
      <c>
        <v>0.915555555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10.986667</v>
      </c>
    </row>
    <row>
      <c>
        <is>
          <t>1422833</t>
        </is>
      </c>
      <c>
        <v>1</v>
      </c>
      <c>
        <is>
          <t>MANİSA</t>
        </is>
      </c>
      <c>
        <v>GÖRDES</v>
      </c>
      <c>
        <is>
          <t>KARAYAĞCI YANIKDAĞ TR-2 45-75-M00194_A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08:29:41</t>
        </is>
      </c>
      <c>
        <is>
          <t>17.07.2020 09:55:55</t>
        </is>
      </c>
      <c>
        <v>1.437222222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21.558333</v>
      </c>
    </row>
    <row>
      <c>
        <is>
          <t>1399665</t>
        </is>
      </c>
      <c>
        <v>1</v>
      </c>
      <c>
        <is>
          <t>İZMİR</t>
        </is>
      </c>
      <c>
        <v>KONAK</v>
      </c>
      <c>
        <is>
          <t>K-1637 35-01-K01637_912124762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11:36:47</t>
        </is>
      </c>
      <c>
        <is>
          <t>11.07.2020 16:17:32</t>
        </is>
      </c>
      <c>
        <v>4.679166666</v>
      </c>
      <c>
        <v>0</v>
      </c>
      <c>
        <v>2</v>
      </c>
      <c>
        <v>0</v>
      </c>
      <c>
        <v>0</v>
      </c>
      <c>
        <v>0</v>
      </c>
      <c>
        <v>9.358333</v>
      </c>
      <c>
        <v>0</v>
      </c>
      <c>
        <v>0</v>
      </c>
    </row>
    <row>
      <c>
        <is>
          <t>1478582</t>
        </is>
      </c>
      <c>
        <v>1</v>
      </c>
      <c>
        <is>
          <t>MANİSA</t>
        </is>
      </c>
      <c>
        <v>GÖRDES</v>
      </c>
      <c>
        <is>
          <t>SOFTALAR TR-1 45-75-M00207_A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08:49:23</t>
        </is>
      </c>
      <c>
        <is>
          <t>28.07.2020 10:37:09</t>
        </is>
      </c>
      <c>
        <v>1.796111111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61.067778</v>
      </c>
    </row>
    <row>
      <c>
        <is>
          <t>1476937</t>
        </is>
      </c>
      <c>
        <v>1</v>
      </c>
      <c>
        <is>
          <t>MANİSA</t>
        </is>
      </c>
      <c>
        <v>KÖPRÜBAŞI</v>
      </c>
      <c>
        <is>
          <t>KÖPRÜBAŞI TR-19 45-86-M00019_KÖPRÜBAŞI TR-20 M01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18:40:30</t>
        </is>
      </c>
      <c>
        <is>
          <t>24.07.2020 18:52:50</t>
        </is>
      </c>
      <c>
        <v>0.205555555</v>
      </c>
      <c>
        <v>12</v>
      </c>
      <c>
        <v>1434</v>
      </c>
      <c>
        <v>29</v>
      </c>
      <c>
        <v>232</v>
      </c>
      <c>
        <v>2.466667</v>
      </c>
      <c>
        <v>294.766666</v>
      </c>
      <c>
        <v>5.961111</v>
      </c>
      <c>
        <v>47.688889</v>
      </c>
    </row>
    <row>
      <c>
        <is>
          <t>1424533</t>
        </is>
      </c>
      <c>
        <v>1</v>
      </c>
      <c>
        <is>
          <t>İZMİR</t>
        </is>
      </c>
      <c>
        <v>KONAK</v>
      </c>
      <c>
        <is>
          <t>M-2018 (YATIRIM REZERVE) 35-01-M02018_947230904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11:02:05</t>
        </is>
      </c>
      <c>
        <is>
          <t>20.07.2020 15:59:27</t>
        </is>
      </c>
      <c>
        <v>4.956111111</v>
      </c>
      <c>
        <v>2</v>
      </c>
      <c>
        <v>0</v>
      </c>
      <c>
        <v>0</v>
      </c>
      <c>
        <v>0</v>
      </c>
      <c>
        <v>9.912222</v>
      </c>
      <c>
        <v>0</v>
      </c>
      <c>
        <v>0</v>
      </c>
      <c>
        <v>0</v>
      </c>
    </row>
    <row>
      <c>
        <is>
          <t>1480843</t>
        </is>
      </c>
      <c>
        <v>1</v>
      </c>
      <c>
        <is>
          <t>MANİSA</t>
        </is>
      </c>
      <c>
        <v>GÖRDES</v>
      </c>
      <c>
        <is>
          <t>KIRANKÖY ALANYAKA TR-1 45-75-M00189_945610612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22:56:09</t>
        </is>
      </c>
      <c>
        <is>
          <t>31.07.2020 03:50:36</t>
        </is>
      </c>
      <c>
        <v>4.9075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4.9075</v>
      </c>
    </row>
    <row>
      <c>
        <is>
          <t>1477788</t>
        </is>
      </c>
      <c>
        <v>1</v>
      </c>
      <c>
        <is>
          <t>MANİSA</t>
        </is>
      </c>
      <c>
        <v>GÖRDES</v>
      </c>
      <c>
        <is>
          <t>GÖRDES TR-35 45-75-M00035_B A4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15:00:04</t>
        </is>
      </c>
      <c>
        <is>
          <t>26.07.2020 17:00:34</t>
        </is>
      </c>
      <c>
        <v>2.008333333</v>
      </c>
      <c>
        <v>0</v>
      </c>
      <c>
        <v>25</v>
      </c>
      <c>
        <v>0</v>
      </c>
      <c>
        <v>0</v>
      </c>
      <c>
        <v>0</v>
      </c>
      <c>
        <v>50.208333</v>
      </c>
      <c>
        <v>0</v>
      </c>
      <c>
        <v>0</v>
      </c>
    </row>
    <row>
      <c>
        <is>
          <t>1373051</t>
        </is>
      </c>
      <c>
        <v>1</v>
      </c>
      <c>
        <is>
          <t>MANİSA</t>
        </is>
      </c>
      <c>
        <v>AKHİSAR</v>
      </c>
      <c>
        <is>
          <t>YEĞENOBA TR-2 45-72-M00214_Ayırıcı H01</t>
        </is>
      </c>
      <c>
        <v>OG Direk Yıkılması 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11:41:04</t>
        </is>
      </c>
      <c>
        <is>
          <t>03.07.2020 14:04:00</t>
        </is>
      </c>
      <c>
        <v>2.382222222</v>
      </c>
      <c>
        <v>0</v>
      </c>
      <c>
        <v>0</v>
      </c>
      <c>
        <v>1</v>
      </c>
      <c>
        <v>4</v>
      </c>
      <c>
        <v>0</v>
      </c>
      <c>
        <v>0</v>
      </c>
      <c>
        <v>2.382222</v>
      </c>
      <c>
        <v>9.528889</v>
      </c>
    </row>
    <row>
      <c>
        <is>
          <t>1423253</t>
        </is>
      </c>
      <c>
        <v>1</v>
      </c>
      <c>
        <is>
          <t>MANİSA</t>
        </is>
      </c>
      <c>
        <v>AKHİSAR</v>
      </c>
      <c>
        <is>
          <t>YENİCEKÖY TR-1 45-72-L00184_956483434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18:30:35</t>
        </is>
      </c>
      <c>
        <is>
          <t>17.07.2020 20:27:16</t>
        </is>
      </c>
      <c>
        <v>1.944722222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1.944722</v>
      </c>
    </row>
    <row>
      <c>
        <is>
          <t>1412082</t>
        </is>
      </c>
      <c>
        <v>1</v>
      </c>
      <c>
        <is>
          <t>MANİSA</t>
        </is>
      </c>
      <c>
        <v>AKHİSAR</v>
      </c>
      <c>
        <is>
          <t>YENİCEKÖY TR-1 45-72-L00184_956483453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14:28:54</t>
        </is>
      </c>
      <c>
        <is>
          <t>15.07.2020 21:01:30</t>
        </is>
      </c>
      <c>
        <v>6.543333333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6.543333</v>
      </c>
    </row>
    <row>
      <c>
        <is>
          <t>1397170</t>
        </is>
      </c>
      <c>
        <v>1</v>
      </c>
      <c>
        <is>
          <t>MANİSA</t>
        </is>
      </c>
      <c>
        <v>SALİHLİ</v>
      </c>
      <c>
        <is>
          <t>SALİHLİ TM 45-78-A00004_YILMAZ DM-1-M12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23:53:57</t>
        </is>
      </c>
      <c>
        <is>
          <t>08.07.2020 00:14:00</t>
        </is>
      </c>
      <c>
        <v>0.334166666</v>
      </c>
      <c>
        <v>0</v>
      </c>
      <c>
        <v>0</v>
      </c>
      <c>
        <v>1</v>
      </c>
      <c>
        <v>25</v>
      </c>
      <c>
        <v>0</v>
      </c>
      <c>
        <v>0</v>
      </c>
      <c>
        <v>0.334167</v>
      </c>
      <c>
        <v>8.354167</v>
      </c>
    </row>
    <row>
      <c>
        <is>
          <t>1476942</t>
        </is>
      </c>
      <c>
        <v>1</v>
      </c>
      <c>
        <is>
          <t>MANİSA</t>
        </is>
      </c>
      <c>
        <v>TURGUTLU</v>
      </c>
      <c>
        <is>
          <t>TR-2/3 45-83-L00003_48137784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19:02:00</t>
        </is>
      </c>
      <c>
        <is>
          <t>24.07.2020 19:25:20</t>
        </is>
      </c>
      <c>
        <v>0.388888888</v>
      </c>
      <c>
        <v>0</v>
      </c>
      <c>
        <v>27</v>
      </c>
      <c>
        <v>0</v>
      </c>
      <c>
        <v>0</v>
      </c>
      <c>
        <v>0</v>
      </c>
      <c>
        <v>10.5</v>
      </c>
      <c>
        <v>0</v>
      </c>
      <c>
        <v>0</v>
      </c>
    </row>
    <row>
      <c>
        <is>
          <t>1386198</t>
        </is>
      </c>
      <c>
        <v>1</v>
      </c>
      <c>
        <is>
          <t>MANİSA</t>
        </is>
      </c>
      <c>
        <v>SALİHLİ</v>
      </c>
      <c>
        <is>
          <t>ACAR TARIM LTD.ŞTİ ÖZEL TR 45-78-L00436Ö_Ayırıcı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22:06:59</t>
        </is>
      </c>
      <c>
        <is>
          <t>07.07.2020 02:20:44</t>
        </is>
      </c>
      <c>
        <v>4.229166666</v>
      </c>
      <c>
        <v>0</v>
      </c>
      <c>
        <v>0</v>
      </c>
      <c>
        <v>1</v>
      </c>
      <c>
        <v>0</v>
      </c>
      <c>
        <v>0</v>
      </c>
      <c>
        <v>0</v>
      </c>
      <c>
        <v>4.229167</v>
      </c>
      <c>
        <v>0</v>
      </c>
    </row>
    <row>
      <c>
        <is>
          <t>1386675</t>
        </is>
      </c>
      <c>
        <v>1</v>
      </c>
      <c>
        <is>
          <t>MANİSA</t>
        </is>
      </c>
      <c>
        <v>SOMA</v>
      </c>
      <c>
        <is>
          <t>SOMA TR-23 45-82-M00023_TR-23/1-M03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12:27:22</t>
        </is>
      </c>
      <c>
        <is>
          <t>07.07.2020 12:40:00</t>
        </is>
      </c>
      <c>
        <v>0.210555555</v>
      </c>
      <c>
        <v>1</v>
      </c>
      <c>
        <v>247</v>
      </c>
      <c>
        <v>0</v>
      </c>
      <c>
        <v>0</v>
      </c>
      <c>
        <v>0.210556</v>
      </c>
      <c>
        <v>52.007222</v>
      </c>
      <c>
        <v>0</v>
      </c>
      <c>
        <v>0</v>
      </c>
    </row>
    <row>
      <c>
        <is>
          <t>1424774</t>
        </is>
      </c>
      <c>
        <v>1</v>
      </c>
      <c>
        <is>
          <t>İZMİR</t>
        </is>
      </c>
      <c>
        <v>KEMALPAŞA</v>
      </c>
      <c>
        <is>
          <t>MEHMET ALİ UYAR VE ARK. ÖZEL TR 35-27-M00612Ö_Ayırıcı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17:37:44</t>
        </is>
      </c>
      <c>
        <is>
          <t>20.07.2020 22:07:35</t>
        </is>
      </c>
      <c>
        <v>4.4975</v>
      </c>
      <c>
        <v>0</v>
      </c>
      <c>
        <v>0</v>
      </c>
      <c>
        <v>15</v>
      </c>
      <c>
        <v>0</v>
      </c>
      <c>
        <v>0</v>
      </c>
      <c>
        <v>0</v>
      </c>
      <c>
        <v>67.4625</v>
      </c>
      <c>
        <v>0</v>
      </c>
    </row>
    <row>
      <c>
        <is>
          <t>1412087</t>
        </is>
      </c>
      <c>
        <v>1</v>
      </c>
      <c>
        <is>
          <t>İZMİR</t>
        </is>
      </c>
      <c>
        <v>KEMALPAŞA</v>
      </c>
      <c>
        <is>
          <t>ÇAMBEL KÖK 35-27-M00619_YENMİŞ-2 M04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15.07.2020 14:36:54</t>
        </is>
      </c>
      <c>
        <is>
          <t>15.07.2020 14:38:54</t>
        </is>
      </c>
      <c>
        <v>0.033061944</v>
      </c>
      <c>
        <v>0</v>
      </c>
      <c>
        <v>0</v>
      </c>
      <c>
        <v>30</v>
      </c>
      <c>
        <v>381</v>
      </c>
      <c>
        <v>0</v>
      </c>
      <c>
        <v>0</v>
      </c>
      <c>
        <v>0.991858</v>
      </c>
      <c>
        <v>12.596601</v>
      </c>
    </row>
    <row>
      <c>
        <is>
          <t>1372144</t>
        </is>
      </c>
      <c>
        <v>1</v>
      </c>
      <c>
        <is>
          <t>İZMİR</t>
        </is>
      </c>
      <c>
        <v>KEMALPAŞA</v>
      </c>
      <c>
        <is>
          <t>ÇAMBEL KÖK 35-27-M00619_YENMİŞ-2-M04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06:42:47</t>
        </is>
      </c>
      <c>
        <is>
          <t>02.07.2020 07:25:00</t>
        </is>
      </c>
      <c>
        <v>0.703611111</v>
      </c>
      <c>
        <v>0</v>
      </c>
      <c>
        <v>0</v>
      </c>
      <c>
        <v>30</v>
      </c>
      <c>
        <v>381</v>
      </c>
      <c>
        <v>0</v>
      </c>
      <c>
        <v>0</v>
      </c>
      <c>
        <v>21.108333</v>
      </c>
      <c>
        <v>268.075833</v>
      </c>
    </row>
    <row>
      <c>
        <is>
          <t>1398056</t>
        </is>
      </c>
      <c>
        <v>1</v>
      </c>
      <c>
        <is>
          <t>MANİSA</t>
        </is>
      </c>
      <c>
        <v>SALİHLİ</v>
      </c>
      <c>
        <is>
          <t>PAZARKÖY KÖK 45-78-L00700_HatBaşıAyırıcı_62529122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07:01:49</t>
        </is>
      </c>
      <c>
        <is>
          <t>09.07.2020 08:00:19</t>
        </is>
      </c>
      <c>
        <v>0.975</v>
      </c>
      <c>
        <v>0</v>
      </c>
      <c>
        <v>0</v>
      </c>
      <c>
        <v>1</v>
      </c>
      <c>
        <v>0</v>
      </c>
      <c>
        <v>0</v>
      </c>
      <c>
        <v>0</v>
      </c>
      <c>
        <v>0.975</v>
      </c>
      <c>
        <v>0</v>
      </c>
    </row>
    <row>
      <c>
        <is>
          <t>1374857</t>
        </is>
      </c>
      <c>
        <v>1</v>
      </c>
      <c>
        <is>
          <t>MANİSA</t>
        </is>
      </c>
      <c>
        <v>SALİHLİ</v>
      </c>
      <c>
        <is>
          <t>ÇAYKÖY TR-1 45-78-L00429_49322396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14:23:28</t>
        </is>
      </c>
      <c>
        <is>
          <t>05.07.2020 15:28:24</t>
        </is>
      </c>
      <c>
        <v>1.082222222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32.466667</v>
      </c>
    </row>
    <row>
      <c>
        <is>
          <t>1411681</t>
        </is>
      </c>
      <c>
        <v>1</v>
      </c>
      <c>
        <is>
          <t>MANİSA</t>
        </is>
      </c>
      <c>
        <v>YUNUSEMRE</v>
      </c>
      <c>
        <is>
          <t>ÜÇPINAR DM 45-71-M00183_AVDAL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17:56:00</t>
        </is>
      </c>
      <c>
        <is>
          <t>14.07.2020 18:18:37</t>
        </is>
      </c>
      <c>
        <v>0.376944444</v>
      </c>
      <c>
        <v>0</v>
      </c>
      <c>
        <v>0</v>
      </c>
      <c>
        <v>50</v>
      </c>
      <c>
        <v>91</v>
      </c>
      <c>
        <v>0</v>
      </c>
      <c>
        <v>0</v>
      </c>
      <c>
        <v>18.847222</v>
      </c>
      <c>
        <v>34.301944</v>
      </c>
    </row>
    <row>
      <c>
        <is>
          <t>1399270</t>
        </is>
      </c>
      <c>
        <v>1</v>
      </c>
      <c>
        <is>
          <t>İZMİR</t>
        </is>
      </c>
      <c>
        <v>BERGAMA</v>
      </c>
      <c>
        <is>
          <t>ZEYTİNDAĞ TR-1 35-16-M00003_953328783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16:58:38</t>
        </is>
      </c>
      <c>
        <is>
          <t>10.07.2020 19:46:32</t>
        </is>
      </c>
      <c>
        <v>2.798333333</v>
      </c>
      <c>
        <v>0</v>
      </c>
      <c>
        <v>1</v>
      </c>
      <c>
        <v>0</v>
      </c>
      <c>
        <v>0</v>
      </c>
      <c>
        <v>0</v>
      </c>
      <c>
        <v>2.798333</v>
      </c>
      <c>
        <v>0</v>
      </c>
      <c>
        <v>0</v>
      </c>
    </row>
    <row>
      <c>
        <is>
          <t>1478902</t>
        </is>
      </c>
      <c>
        <v>1</v>
      </c>
      <c>
        <is>
          <t>İZMİR</t>
        </is>
      </c>
      <c>
        <v>BERGAMA</v>
      </c>
      <c>
        <is>
          <t>KAZIKBAĞLARI TR-1 35-16-M00482_6442037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14:24:30</t>
        </is>
      </c>
      <c>
        <is>
          <t>28.07.2020 16:07:01</t>
        </is>
      </c>
      <c>
        <v>1.708611111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49.549722</v>
      </c>
    </row>
    <row>
      <c>
        <is>
          <t>1385937</t>
        </is>
      </c>
      <c>
        <v>1</v>
      </c>
      <c>
        <is>
          <t>MANİSA</t>
        </is>
      </c>
      <c>
        <v>SALİHLİ</v>
      </c>
      <c>
        <is>
          <t>ÇAVLU TR-1 KÖK 45-78-L00624_ L01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17:04:10</t>
        </is>
      </c>
      <c>
        <is>
          <t>06.07.2020 18:02:03</t>
        </is>
      </c>
      <c>
        <v>0.964722222</v>
      </c>
      <c>
        <v>0</v>
      </c>
      <c>
        <v>0</v>
      </c>
      <c>
        <v>2</v>
      </c>
      <c>
        <v>37</v>
      </c>
      <c>
        <v>0</v>
      </c>
      <c>
        <v>0</v>
      </c>
      <c>
        <v>1.929444</v>
      </c>
      <c>
        <v>35.694722</v>
      </c>
    </row>
    <row>
      <c>
        <is>
          <t>1375204</t>
        </is>
      </c>
      <c>
        <v>1</v>
      </c>
      <c>
        <is>
          <t>MANİSA</t>
        </is>
      </c>
      <c>
        <v>TURGUTLU</v>
      </c>
      <c>
        <is>
          <t>TR-2/83 45-83-L00083_48122619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21:02:45</t>
        </is>
      </c>
      <c>
        <is>
          <t>05.07.2020 21:39:06</t>
        </is>
      </c>
      <c>
        <v>0.605833333</v>
      </c>
      <c>
        <v>0</v>
      </c>
      <c>
        <v>192</v>
      </c>
      <c>
        <v>0</v>
      </c>
      <c>
        <v>0</v>
      </c>
      <c>
        <v>0</v>
      </c>
      <c>
        <v>116.32</v>
      </c>
      <c>
        <v>0</v>
      </c>
      <c>
        <v>0</v>
      </c>
    </row>
    <row>
      <c>
        <is>
          <t>1385895</t>
        </is>
      </c>
      <c>
        <v>1</v>
      </c>
      <c>
        <is>
          <t>MANİSA</t>
        </is>
      </c>
      <c>
        <v>TURGUTLU</v>
      </c>
      <c>
        <is>
          <t>TR-2/86 45-83-L00086_45-83-L00086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16:18:56</t>
        </is>
      </c>
      <c>
        <is>
          <t>06.07.2020 17:16:30</t>
        </is>
      </c>
      <c>
        <v>0.959444444</v>
      </c>
      <c>
        <v>2</v>
      </c>
      <c>
        <v>916</v>
      </c>
      <c>
        <v>0</v>
      </c>
      <c>
        <v>0</v>
      </c>
      <c>
        <v>1.918889</v>
      </c>
      <c>
        <v>878.851111</v>
      </c>
      <c>
        <v>0</v>
      </c>
      <c>
        <v>0</v>
      </c>
    </row>
    <row>
      <c>
        <is>
          <t>1410640</t>
        </is>
      </c>
      <c>
        <v>1</v>
      </c>
      <c>
        <is>
          <t>İZMİR</t>
        </is>
      </c>
      <c>
        <v>ÖDEMİŞ</v>
      </c>
      <c>
        <is>
          <t>MESCİTLİ DM 35-15-L00904_MESCİTLİ SULAMA-1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08:29:00</t>
        </is>
      </c>
      <c>
        <is>
          <t>13.07.2020 10:08:00</t>
        </is>
      </c>
      <c>
        <v>1.65</v>
      </c>
      <c>
        <v>0</v>
      </c>
      <c>
        <v>0</v>
      </c>
      <c>
        <v>6</v>
      </c>
      <c>
        <v>0</v>
      </c>
      <c>
        <v>0</v>
      </c>
      <c>
        <v>0</v>
      </c>
      <c>
        <v>9.9</v>
      </c>
      <c>
        <v>0</v>
      </c>
    </row>
    <row>
      <c>
        <is>
          <t>1411095</t>
        </is>
      </c>
      <c>
        <v>1</v>
      </c>
      <c>
        <is>
          <t>İZMİR</t>
        </is>
      </c>
      <c>
        <v>ÖDEMİŞ</v>
      </c>
      <c>
        <is>
          <t>OVAKENT TR-15 35-15-L01145_Ayırıcı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19:44:00</t>
        </is>
      </c>
      <c>
        <is>
          <t>13.07.2020 22:34:57</t>
        </is>
      </c>
      <c>
        <v>2.849166666</v>
      </c>
      <c>
        <v>0</v>
      </c>
      <c>
        <v>0</v>
      </c>
      <c>
        <v>1</v>
      </c>
      <c>
        <v>17</v>
      </c>
      <c>
        <v>0</v>
      </c>
      <c>
        <v>0</v>
      </c>
      <c>
        <v>2.849167</v>
      </c>
      <c>
        <v>48.435833</v>
      </c>
    </row>
    <row>
      <c>
        <is>
          <t>1479110</t>
        </is>
      </c>
      <c>
        <v>1</v>
      </c>
      <c>
        <is>
          <t>İZMİR</t>
        </is>
      </c>
      <c>
        <v>ÖDEMİŞ</v>
      </c>
      <c>
        <is>
          <t>GERELİ KÖYÜ SADIK PİLGİR SULAMA GRB TR-13 35-15-M00318_35-15-M00318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16:23:53</t>
        </is>
      </c>
      <c>
        <is>
          <t>28.07.2020 18:01:48</t>
        </is>
      </c>
      <c>
        <v>1.631944444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19.583333</v>
      </c>
    </row>
    <row>
      <c>
        <is>
          <t>1479498</t>
        </is>
      </c>
      <c>
        <v>1</v>
      </c>
      <c>
        <is>
          <t>İZMİR</t>
        </is>
      </c>
      <c>
        <v>ÖDEMİŞ</v>
      </c>
      <c>
        <is>
          <t>GERELİ KÖYÜ SADIK PİLGİR SULAMA GRB TR-13 35-15-M00318_35-15-M00318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09:24:48</t>
        </is>
      </c>
      <c>
        <is>
          <t>29.07.2020 12:36:00</t>
        </is>
      </c>
      <c>
        <v>3.186666666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38.24</v>
      </c>
    </row>
    <row>
      <c>
        <is>
          <t>1479305</t>
        </is>
      </c>
      <c>
        <v>1</v>
      </c>
      <c>
        <is>
          <t>MANİSA</t>
        </is>
      </c>
      <c>
        <v>SALİHLİ</v>
      </c>
      <c>
        <is>
          <t>ÇAVLU TR-1 KÖK 45-78-L00624_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21:15:58</t>
        </is>
      </c>
      <c>
        <is>
          <t>28.07.2020 22:37:48</t>
        </is>
      </c>
      <c>
        <v>1.363888888</v>
      </c>
      <c>
        <v>0</v>
      </c>
      <c>
        <v>0</v>
      </c>
      <c>
        <v>45</v>
      </c>
      <c>
        <v>244</v>
      </c>
      <c>
        <v>0</v>
      </c>
      <c>
        <v>0</v>
      </c>
      <c>
        <v>61.375</v>
      </c>
      <c>
        <v>332.788889</v>
      </c>
    </row>
    <row>
      <c>
        <is>
          <t>1422719</t>
        </is>
      </c>
      <c>
        <v>1</v>
      </c>
      <c>
        <is>
          <t>MANİSA</t>
        </is>
      </c>
      <c>
        <v>ALAŞEHİR</v>
      </c>
      <c>
        <is>
          <t>HALİMBEY ÇİFTLİĞİ TARIMSAL SULAMA 45-73-M00515_45-73-M00515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21:07:27</t>
        </is>
      </c>
      <c>
        <is>
          <t>16.07.2020 22:31:24</t>
        </is>
      </c>
      <c>
        <v>1.399166666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40.575833</v>
      </c>
    </row>
    <row>
      <c>
        <is>
          <t>1423940</t>
        </is>
      </c>
      <c>
        <v>1</v>
      </c>
      <c>
        <is>
          <t>İZMİR</t>
        </is>
      </c>
      <c>
        <v>BAYINDIR</v>
      </c>
      <c>
        <is>
          <t>YAŞAR SÖKELİOĞLU-1 35-20-L00099_Ayırıcı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08:11:49</t>
        </is>
      </c>
      <c>
        <is>
          <t>19.07.2020 09:18:47</t>
        </is>
      </c>
      <c>
        <v>1.116111111</v>
      </c>
      <c>
        <v>0</v>
      </c>
      <c>
        <v>52</v>
      </c>
      <c>
        <v>0</v>
      </c>
      <c>
        <v>0</v>
      </c>
      <c>
        <v>0</v>
      </c>
      <c>
        <v>58.037778</v>
      </c>
      <c>
        <v>0</v>
      </c>
      <c>
        <v>0</v>
      </c>
    </row>
    <row>
      <c>
        <is>
          <t>1396862</t>
        </is>
      </c>
      <c>
        <v>1</v>
      </c>
      <c>
        <is>
          <t>MANİSA</t>
        </is>
      </c>
      <c>
        <v>ALAŞEHİR</v>
      </c>
      <c>
        <is>
          <t>BAKLACI TR-1 45-73-M00523_C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16:29:42</t>
        </is>
      </c>
      <c>
        <is>
          <t>07.07.2020 17:52:30</t>
        </is>
      </c>
      <c>
        <v>1.38</v>
      </c>
      <c>
        <v>0</v>
      </c>
      <c>
        <v>0</v>
      </c>
      <c>
        <v>0</v>
      </c>
      <c>
        <v>176</v>
      </c>
      <c>
        <v>0</v>
      </c>
      <c>
        <v>0</v>
      </c>
      <c>
        <v>0</v>
      </c>
      <c>
        <v>242.88</v>
      </c>
    </row>
    <row>
      <c>
        <is>
          <t>1435155</t>
        </is>
      </c>
      <c>
        <v>1</v>
      </c>
      <c>
        <is>
          <t>MANİSA</t>
        </is>
      </c>
      <c>
        <v>ALAŞEHİR</v>
      </c>
      <c>
        <is>
          <t>TEPEKÖY TR-461 TARIMSAL SULAMA 45-73-M00740_Ayırıcı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13:17:10</t>
        </is>
      </c>
      <c>
        <is>
          <t>21.07.2020 15:16:33</t>
        </is>
      </c>
      <c>
        <v>1.989722222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33.825278</v>
      </c>
    </row>
    <row>
      <c>
        <is>
          <t>1374856</t>
        </is>
      </c>
      <c>
        <v>1</v>
      </c>
      <c>
        <is>
          <t>MANİSA</t>
        </is>
      </c>
      <c>
        <v>ALAŞEHİR</v>
      </c>
      <c>
        <is>
          <t>TÜRKMENKÖY TR-1 45-73-M00327_A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14:19:31</t>
        </is>
      </c>
      <c>
        <is>
          <t>05.07.2020 15:24:22</t>
        </is>
      </c>
      <c>
        <v>1.080833333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1.080833</v>
      </c>
    </row>
    <row>
      <c>
        <is>
          <t>1374920</t>
        </is>
      </c>
      <c>
        <v>1</v>
      </c>
      <c>
        <is>
          <t>MANİSA</t>
        </is>
      </c>
      <c>
        <v>ALAŞEHİR</v>
      </c>
      <c>
        <is>
          <t>TÜRKMENKÖY TR-1 45-73-M00327_45-73-M00327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15:50:34</t>
        </is>
      </c>
      <c>
        <is>
          <t>05.07.2020 16:58:00</t>
        </is>
      </c>
      <c>
        <v>1.123888888</v>
      </c>
      <c>
        <v>0</v>
      </c>
      <c>
        <v>0</v>
      </c>
      <c>
        <v>1</v>
      </c>
      <c>
        <v>99</v>
      </c>
      <c>
        <v>0</v>
      </c>
      <c>
        <v>0</v>
      </c>
      <c>
        <v>1.123889</v>
      </c>
      <c>
        <v>111.265</v>
      </c>
    </row>
    <row>
      <c>
        <is>
          <t>1373948</t>
        </is>
      </c>
      <c>
        <v>1</v>
      </c>
      <c>
        <is>
          <t>MANİSA</t>
        </is>
      </c>
      <c>
        <v>ALAŞEHİR</v>
      </c>
      <c>
        <is>
          <t>ÇAĞLAYAN TR-1 45-73-M00173_A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09:51:18</t>
        </is>
      </c>
      <c>
        <is>
          <t>04.07.2020 10:35:43</t>
        </is>
      </c>
      <c>
        <v>0.740277777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19.9875</v>
      </c>
    </row>
    <row>
      <c>
        <is>
          <t>1477275</t>
        </is>
      </c>
      <c>
        <v>1</v>
      </c>
      <c>
        <is>
          <t>MANİSA</t>
        </is>
      </c>
      <c>
        <v>ALAŞEHİR</v>
      </c>
      <c>
        <is>
          <t>KEMALİYE TR-7 45-73-M00155_915787866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12:48:00</t>
        </is>
      </c>
      <c>
        <is>
          <t>25.07.2020 13:09:26</t>
        </is>
      </c>
      <c>
        <v>0.357222222</v>
      </c>
      <c>
        <v>0</v>
      </c>
      <c>
        <v>1</v>
      </c>
      <c>
        <v>0</v>
      </c>
      <c>
        <v>0</v>
      </c>
      <c>
        <v>0</v>
      </c>
      <c>
        <v>0.357222</v>
      </c>
      <c>
        <v>0</v>
      </c>
      <c>
        <v>0</v>
      </c>
    </row>
    <row>
      <c>
        <is>
          <t>1411790</t>
        </is>
      </c>
      <c>
        <v>1</v>
      </c>
      <c>
        <is>
          <t>İZMİR</t>
        </is>
      </c>
      <c>
        <v>BERGAMA</v>
      </c>
      <c>
        <is>
          <t>ZEYTİNDAĞ TR-1 35-16-M00003_953328793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20:53:46</t>
        </is>
      </c>
      <c>
        <is>
          <t>14.07.2020 22:11:27</t>
        </is>
      </c>
      <c>
        <v>1.294722222</v>
      </c>
      <c>
        <v>0</v>
      </c>
      <c>
        <v>1</v>
      </c>
      <c>
        <v>0</v>
      </c>
      <c>
        <v>0</v>
      </c>
      <c>
        <v>0</v>
      </c>
      <c>
        <v>1.294722</v>
      </c>
      <c>
        <v>0</v>
      </c>
      <c>
        <v>0</v>
      </c>
    </row>
    <row>
      <c>
        <is>
          <t>1480853</t>
        </is>
      </c>
      <c>
        <v>1</v>
      </c>
      <c>
        <is>
          <t>İZMİR</t>
        </is>
      </c>
      <c>
        <v>BAYINDIR</v>
      </c>
      <c>
        <is>
          <t>KARAVELİLER TR-5 35-20-L00449_35-20-L00449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23:14:37</t>
        </is>
      </c>
      <c>
        <is>
          <t>31.07.2020 00:27:29</t>
        </is>
      </c>
      <c>
        <v>1.214444444</v>
      </c>
      <c>
        <v>0</v>
      </c>
      <c>
        <v>22</v>
      </c>
      <c>
        <v>1</v>
      </c>
      <c>
        <v>1</v>
      </c>
      <c>
        <v>0</v>
      </c>
      <c>
        <v>26.717778</v>
      </c>
      <c>
        <v>1.214444</v>
      </c>
      <c>
        <v>1.214444</v>
      </c>
    </row>
    <row>
      <c>
        <is>
          <t>1386363</t>
        </is>
      </c>
      <c>
        <v>1</v>
      </c>
      <c>
        <is>
          <t>MANİSA</t>
        </is>
      </c>
      <c>
        <v>TURGUTLU</v>
      </c>
      <c>
        <is>
          <t>TR-2/112 45-83-L00112_TR-2/114-L02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07:10:35</t>
        </is>
      </c>
      <c>
        <is>
          <t>07.07.2020 07:45:16</t>
        </is>
      </c>
      <c>
        <v>0.578055555</v>
      </c>
      <c>
        <v>3</v>
      </c>
      <c>
        <v>667</v>
      </c>
      <c>
        <v>0</v>
      </c>
      <c>
        <v>0</v>
      </c>
      <c>
        <v>1.734167</v>
      </c>
      <c>
        <v>385.563055</v>
      </c>
      <c>
        <v>0</v>
      </c>
      <c>
        <v>0</v>
      </c>
    </row>
    <row>
      <c>
        <is>
          <t>1374444</t>
        </is>
      </c>
      <c>
        <v>1</v>
      </c>
      <c>
        <is>
          <t>MANİSA</t>
        </is>
      </c>
      <c>
        <v>TURGUTLU</v>
      </c>
      <c>
        <is>
          <t>TR-2/27 45-83-L00027_B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21:55:54</t>
        </is>
      </c>
      <c>
        <is>
          <t>04.07.2020 22:35:33</t>
        </is>
      </c>
      <c>
        <v>0.660833333</v>
      </c>
      <c>
        <v>0</v>
      </c>
      <c>
        <v>469</v>
      </c>
      <c>
        <v>0</v>
      </c>
      <c>
        <v>0</v>
      </c>
      <c>
        <v>0</v>
      </c>
      <c>
        <v>309.930833</v>
      </c>
      <c>
        <v>0</v>
      </c>
      <c>
        <v>0</v>
      </c>
    </row>
    <row>
      <c>
        <is>
          <t>1410256</t>
        </is>
      </c>
      <c>
        <v>1</v>
      </c>
      <c>
        <is>
          <t>MANİSA</t>
        </is>
      </c>
      <c>
        <v>TURGUTLU</v>
      </c>
      <c>
        <is>
          <t>TR-2/115 45-83-L00115_B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10:58:54</t>
        </is>
      </c>
      <c>
        <is>
          <t>12.07.2020 11:47:13</t>
        </is>
      </c>
      <c>
        <v>0.805277777</v>
      </c>
      <c>
        <v>0</v>
      </c>
      <c>
        <v>540</v>
      </c>
      <c>
        <v>0</v>
      </c>
      <c>
        <v>0</v>
      </c>
      <c>
        <v>0</v>
      </c>
      <c>
        <v>434.85</v>
      </c>
      <c>
        <v>0</v>
      </c>
      <c>
        <v>0</v>
      </c>
    </row>
    <row>
      <c>
        <is>
          <t>1424418</t>
        </is>
      </c>
      <c>
        <v>1</v>
      </c>
      <c>
        <is>
          <t>MANİSA</t>
        </is>
      </c>
      <c>
        <v>SALİHLİ</v>
      </c>
      <c>
        <is>
          <t>GÖKEYÜP MISTIKDAMLARI TR-1 45-78-M00796_49207148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08:35:50</t>
        </is>
      </c>
      <c>
        <is>
          <t>20.07.2020 13:57:57</t>
        </is>
      </c>
      <c>
        <v>5.368611111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187.901389</v>
      </c>
    </row>
    <row>
      <c>
        <is>
          <t>1466285</t>
        </is>
      </c>
      <c>
        <v>1</v>
      </c>
      <c>
        <is>
          <t>MANİSA</t>
        </is>
      </c>
      <c>
        <v>TURGUTLU</v>
      </c>
      <c>
        <is>
          <t>TR-2/115 45-83-L00115_B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17:21:38</t>
        </is>
      </c>
      <c>
        <is>
          <t>23.07.2020 17:50:58</t>
        </is>
      </c>
      <c>
        <v>0.488888888</v>
      </c>
      <c>
        <v>0</v>
      </c>
      <c>
        <v>540</v>
      </c>
      <c>
        <v>0</v>
      </c>
      <c>
        <v>0</v>
      </c>
      <c>
        <v>0</v>
      </c>
      <c>
        <v>264</v>
      </c>
      <c>
        <v>0</v>
      </c>
      <c>
        <v>0</v>
      </c>
    </row>
    <row>
      <c>
        <is>
          <t>1481190</t>
        </is>
      </c>
      <c>
        <v>1</v>
      </c>
      <c>
        <is>
          <t>İZMİR</t>
        </is>
      </c>
      <c>
        <v>MENDERES</v>
      </c>
      <c>
        <is>
          <t>DEĞİRMENDERE OVA TR-6 35-22-M00200_Ayırıcı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18:00:00</t>
        </is>
      </c>
      <c>
        <is>
          <t>31.07.2020 18:10:47</t>
        </is>
      </c>
      <c>
        <v>0.179722222</v>
      </c>
      <c>
        <v>0</v>
      </c>
      <c>
        <v>57</v>
      </c>
      <c>
        <v>1</v>
      </c>
      <c>
        <v>7</v>
      </c>
      <c>
        <v>0</v>
      </c>
      <c>
        <v>10.244167</v>
      </c>
      <c>
        <v>0.179722</v>
      </c>
      <c>
        <v>1.258056</v>
      </c>
    </row>
    <row>
      <c>
        <is>
          <t>1477562</t>
        </is>
      </c>
      <c>
        <v>1</v>
      </c>
      <c>
        <is>
          <t>MANİSA</t>
        </is>
      </c>
      <c>
        <v>SARIGÖL</v>
      </c>
      <c>
        <is>
          <t>ALEMŞAHLI TR-4 HİSAR 45-79-M00454_45-79-M00454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05:56:03</t>
        </is>
      </c>
      <c>
        <is>
          <t>26.07.2020 07:11:10</t>
        </is>
      </c>
      <c>
        <v>1.251944444</v>
      </c>
      <c>
        <v>0</v>
      </c>
      <c>
        <v>0</v>
      </c>
      <c>
        <v>1</v>
      </c>
      <c>
        <v>69</v>
      </c>
      <c>
        <v>0</v>
      </c>
      <c>
        <v>0</v>
      </c>
      <c>
        <v>1.251944</v>
      </c>
      <c>
        <v>86.384167</v>
      </c>
    </row>
    <row>
      <c>
        <is>
          <t>1411154</t>
        </is>
      </c>
      <c>
        <v>1</v>
      </c>
      <c>
        <is>
          <t>MANİSA</t>
        </is>
      </c>
      <c>
        <v>SARIGÖL</v>
      </c>
      <c>
        <is>
          <t>ALEMŞAHLI TR-4 HİSAR 45-79-M00454_A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21:07:24</t>
        </is>
      </c>
      <c>
        <is>
          <t>14.07.2020 00:15:17</t>
        </is>
      </c>
      <c>
        <v>3.131388888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15.656944</v>
      </c>
    </row>
    <row>
      <c>
        <is>
          <t>1466293</t>
        </is>
      </c>
      <c>
        <v>1</v>
      </c>
      <c>
        <is>
          <t>İZMİR</t>
        </is>
      </c>
      <c>
        <v>FOÇA</v>
      </c>
      <c>
        <is>
          <t>YENİFOÇA TR-45 35-23-M00045_D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17:45:00</t>
        </is>
      </c>
      <c>
        <is>
          <t>23.07.2020 18:11:58</t>
        </is>
      </c>
      <c>
        <v>0.449444444</v>
      </c>
      <c>
        <v>0</v>
      </c>
      <c>
        <v>142</v>
      </c>
      <c>
        <v>0</v>
      </c>
      <c>
        <v>11</v>
      </c>
      <c>
        <v>0</v>
      </c>
      <c>
        <v>63.821111</v>
      </c>
      <c>
        <v>0</v>
      </c>
      <c>
        <v>4.943889</v>
      </c>
    </row>
    <row>
      <c>
        <is>
          <t>1396838</t>
        </is>
      </c>
      <c>
        <v>1</v>
      </c>
      <c>
        <is>
          <t>MANİSA</t>
        </is>
      </c>
      <c>
        <v>TURGUTLU</v>
      </c>
      <c>
        <is>
          <t>KISMALI TR-1 45-83-M00309_Ayırıcı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16:12:34</t>
        </is>
      </c>
      <c>
        <is>
          <t>07.07.2020 17:08:10</t>
        </is>
      </c>
      <c>
        <v>0.926666666</v>
      </c>
      <c>
        <v>1</v>
      </c>
      <c>
        <v>33</v>
      </c>
      <c>
        <v>0</v>
      </c>
      <c>
        <v>0</v>
      </c>
      <c>
        <v>0.926667</v>
      </c>
      <c>
        <v>30.58</v>
      </c>
      <c>
        <v>0</v>
      </c>
      <c>
        <v>0</v>
      </c>
    </row>
    <row>
      <c>
        <is>
          <t>1397894</t>
        </is>
      </c>
      <c>
        <v>1</v>
      </c>
      <c>
        <is>
          <t>MANİSA</t>
        </is>
      </c>
      <c>
        <v>ŞEHZADELER</v>
      </c>
      <c>
        <is>
          <t>AŞAĞIÇOBANİSA KÖK 45-71-M00096_AŞAĞIÇOBANİSA TR-3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19:31:38</t>
        </is>
      </c>
      <c>
        <is>
          <t>08.07.2020 20:27:08</t>
        </is>
      </c>
      <c>
        <v>0.925</v>
      </c>
      <c>
        <v>24</v>
      </c>
      <c>
        <v>1021</v>
      </c>
      <c>
        <v>2</v>
      </c>
      <c>
        <v>31</v>
      </c>
      <c>
        <v>22.2</v>
      </c>
      <c>
        <v>944.425</v>
      </c>
      <c>
        <v>1.85</v>
      </c>
      <c>
        <v>28.675</v>
      </c>
    </row>
    <row>
      <c>
        <is>
          <t>1371711</t>
        </is>
      </c>
      <c>
        <v>1</v>
      </c>
      <c>
        <is>
          <t>MANİSA</t>
        </is>
      </c>
      <c>
        <v>TURGUTLU</v>
      </c>
      <c>
        <is>
          <t>TR-2/95 45-83-L00095_Ayırıcı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12:34:00</t>
        </is>
      </c>
      <c>
        <is>
          <t>01.07.2020 12:48:53</t>
        </is>
      </c>
      <c>
        <v>0.248055555</v>
      </c>
      <c>
        <v>1</v>
      </c>
      <c>
        <v>95</v>
      </c>
      <c>
        <v>0</v>
      </c>
      <c>
        <v>0</v>
      </c>
      <c>
        <v>0.248056</v>
      </c>
      <c>
        <v>23.565278</v>
      </c>
      <c>
        <v>0</v>
      </c>
      <c>
        <v>0</v>
      </c>
    </row>
    <row>
      <c>
        <is>
          <t>1372286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12:30:53</t>
        </is>
      </c>
      <c>
        <is>
          <t>02.07.2020 19:05:00</t>
        </is>
      </c>
      <c>
        <v>6.568611111</v>
      </c>
      <c>
        <v>3</v>
      </c>
      <c>
        <v>0</v>
      </c>
      <c>
        <v>86</v>
      </c>
      <c>
        <v>170</v>
      </c>
      <c>
        <v>19.705833</v>
      </c>
      <c>
        <v>0</v>
      </c>
      <c>
        <v>564.900556</v>
      </c>
      <c>
        <v>1116.663889</v>
      </c>
    </row>
    <row>
      <c>
        <is>
          <t>1411276</t>
        </is>
      </c>
      <c>
        <v>1</v>
      </c>
      <c>
        <is>
          <t>İZMİR</t>
        </is>
      </c>
      <c>
        <v>KEMALPAŞA</v>
      </c>
      <c>
        <is>
          <t>NİHAT ÇORUM SULAMA GRUBU TR 35-27-M00207_35-27-M00207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08:42:24</t>
        </is>
      </c>
      <c>
        <is>
          <t>14.07.2020 19:50:32</t>
        </is>
      </c>
      <c>
        <v>11.135555555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55.677778</v>
      </c>
    </row>
    <row>
      <c>
        <is>
          <t>1424441</t>
        </is>
      </c>
      <c>
        <v>1</v>
      </c>
      <c>
        <is>
          <t>İZMİR</t>
        </is>
      </c>
      <c>
        <v>BORNOVA</v>
      </c>
      <c>
        <is>
          <t>M-1335 KAYADİBİ KÖK 35-02-M01335_M-640 TRT ÇIKIŞI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09:14:15</t>
        </is>
      </c>
      <c>
        <is>
          <t>20.07.2020 09:26:00</t>
        </is>
      </c>
      <c>
        <v>0.195833333</v>
      </c>
      <c>
        <v>0</v>
      </c>
      <c>
        <v>0</v>
      </c>
      <c>
        <v>19</v>
      </c>
      <c>
        <v>22</v>
      </c>
      <c>
        <v>0</v>
      </c>
      <c>
        <v>0</v>
      </c>
      <c>
        <v>3.720833</v>
      </c>
      <c>
        <v>4.308333</v>
      </c>
    </row>
    <row>
      <c>
        <is>
          <t>1374305</t>
        </is>
      </c>
      <c>
        <v>1</v>
      </c>
      <c>
        <is>
          <t>MANİSA</t>
        </is>
      </c>
      <c>
        <v>TURGUTLU</v>
      </c>
      <c>
        <is>
          <t>TR-2/11-A 45-83-L00156_955177301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18:36:40</t>
        </is>
      </c>
      <c>
        <is>
          <t>04.07.2020 19:15:41</t>
        </is>
      </c>
      <c>
        <v>0.650277777</v>
      </c>
      <c>
        <v>0</v>
      </c>
      <c>
        <v>1</v>
      </c>
      <c>
        <v>0</v>
      </c>
      <c>
        <v>0</v>
      </c>
      <c>
        <v>0</v>
      </c>
      <c>
        <v>0.650278</v>
      </c>
      <c>
        <v>0</v>
      </c>
      <c>
        <v>0</v>
      </c>
    </row>
    <row>
      <c>
        <is>
          <t>1375263</t>
        </is>
      </c>
      <c>
        <v>1</v>
      </c>
      <c>
        <is>
          <t>MANİSA</t>
        </is>
      </c>
      <c>
        <v>TURGUTLU</v>
      </c>
      <c>
        <is>
          <t>CELALETTİN AŞKIN TARIMSAL SULAMA TR-1 45-83-M00311_Ayırıcı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21:49:14</t>
        </is>
      </c>
      <c>
        <is>
          <t>05.07.2020 23:27:12</t>
        </is>
      </c>
      <c>
        <v>1.632777777</v>
      </c>
      <c>
        <v>0</v>
      </c>
      <c>
        <v>44</v>
      </c>
      <c>
        <v>0</v>
      </c>
      <c>
        <v>2</v>
      </c>
      <c>
        <v>0</v>
      </c>
      <c>
        <v>71.842222</v>
      </c>
      <c>
        <v>0</v>
      </c>
      <c>
        <v>3.265556</v>
      </c>
    </row>
    <row>
      <c>
        <is>
          <t>1424829</t>
        </is>
      </c>
      <c>
        <v>1</v>
      </c>
      <c>
        <is>
          <t>MANİSA</t>
        </is>
      </c>
      <c>
        <v>ALAŞEHİR</v>
      </c>
      <c>
        <is>
          <t>ALAŞEHİR TR-15 45-73-M00015_962635822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19:24:34</t>
        </is>
      </c>
      <c>
        <is>
          <t>20.07.2020 20:20:24</t>
        </is>
      </c>
      <c>
        <v>0.930555555</v>
      </c>
      <c>
        <v>0</v>
      </c>
      <c>
        <v>1</v>
      </c>
      <c>
        <v>0</v>
      </c>
      <c>
        <v>0</v>
      </c>
      <c>
        <v>0</v>
      </c>
      <c>
        <v>0.930556</v>
      </c>
      <c>
        <v>0</v>
      </c>
      <c>
        <v>0</v>
      </c>
    </row>
    <row>
      <c>
        <is>
          <t>1386246</t>
        </is>
      </c>
      <c>
        <v>1</v>
      </c>
      <c>
        <is>
          <t>MANİSA</t>
        </is>
      </c>
      <c>
        <v>TURGUTLU</v>
      </c>
      <c>
        <is>
          <t>BOSTANLI KÜME EVLERİ TR-3 45-83-M00692_Ayırıcı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23:12:56</t>
        </is>
      </c>
      <c>
        <is>
          <t>07.07.2020 00:55:56</t>
        </is>
      </c>
      <c>
        <v>1.716666666</v>
      </c>
      <c>
        <v>0</v>
      </c>
      <c>
        <v>39</v>
      </c>
      <c>
        <v>1</v>
      </c>
      <c>
        <v>4</v>
      </c>
      <c>
        <v>0</v>
      </c>
      <c>
        <v>66.95</v>
      </c>
      <c>
        <v>1.716667</v>
      </c>
      <c>
        <v>6.866667</v>
      </c>
    </row>
    <row>
      <c>
        <is>
          <t>1424609</t>
        </is>
      </c>
      <c>
        <v>1</v>
      </c>
      <c>
        <is>
          <t>MANİSA</t>
        </is>
      </c>
      <c>
        <v>TURGUTLU</v>
      </c>
      <c>
        <is>
          <t>KISMALI TR-3 45-83-M00726_72373734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12:43:44</t>
        </is>
      </c>
      <c>
        <is>
          <t>20.07.2020 13:47:15</t>
        </is>
      </c>
      <c>
        <v>1.058611111</v>
      </c>
      <c>
        <v>0</v>
      </c>
      <c>
        <v>5</v>
      </c>
      <c>
        <v>0</v>
      </c>
      <c>
        <v>0</v>
      </c>
      <c>
        <v>0</v>
      </c>
      <c>
        <v>5.293056</v>
      </c>
      <c>
        <v>0</v>
      </c>
      <c>
        <v>0</v>
      </c>
    </row>
    <row>
      <c>
        <is>
          <t>1386010</t>
        </is>
      </c>
      <c>
        <v>1</v>
      </c>
      <c>
        <is>
          <t>İZMİR</t>
        </is>
      </c>
      <c>
        <v>BERGAMA</v>
      </c>
      <c>
        <is>
          <t>YENİKENT SULAMA TR-9 35-16-M00218_35-16-M00218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18:51:04</t>
        </is>
      </c>
      <c>
        <is>
          <t>06.07.2020 22:24:31</t>
        </is>
      </c>
      <c>
        <v>3.5575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53.3625</v>
      </c>
    </row>
    <row>
      <c>
        <is>
          <t>1411292</t>
        </is>
      </c>
      <c>
        <v>1</v>
      </c>
      <c>
        <is>
          <t>İZMİR</t>
        </is>
      </c>
      <c>
        <v>NARLIDERE</v>
      </c>
      <c>
        <is>
          <t>K-2366 35-07-K02366_TRAFO K01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09:05:30</t>
        </is>
      </c>
      <c>
        <is>
          <t>14.07.2020 18:37:47</t>
        </is>
      </c>
      <c>
        <v>9.538055555</v>
      </c>
      <c>
        <v>1</v>
      </c>
      <c>
        <v>217</v>
      </c>
      <c>
        <v>0</v>
      </c>
      <c>
        <v>0</v>
      </c>
      <c>
        <v>9.538056</v>
      </c>
      <c>
        <v>2069.758055</v>
      </c>
      <c>
        <v>0</v>
      </c>
      <c>
        <v>0</v>
      </c>
    </row>
    <row>
      <c>
        <is>
          <t>1386235</t>
        </is>
      </c>
      <c>
        <v>1</v>
      </c>
      <c>
        <is>
          <t>MANİSA</t>
        </is>
      </c>
      <c>
        <v>TURGUTLU</v>
      </c>
      <c>
        <is>
          <t>TR-2/24 45-83-L00024_45-83-L00024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23:09:32</t>
        </is>
      </c>
      <c>
        <is>
          <t>06.07.2020 23:25:30</t>
        </is>
      </c>
      <c>
        <v>0.266111111</v>
      </c>
      <c>
        <v>2</v>
      </c>
      <c>
        <v>555</v>
      </c>
      <c>
        <v>0</v>
      </c>
      <c>
        <v>0</v>
      </c>
      <c>
        <v>0.532222</v>
      </c>
      <c>
        <v>147.691667</v>
      </c>
      <c>
        <v>0</v>
      </c>
      <c>
        <v>0</v>
      </c>
    </row>
    <row>
      <c>
        <is>
          <t>1398698</t>
        </is>
      </c>
      <c>
        <v>1</v>
      </c>
      <c>
        <is>
          <t>İZMİR</t>
        </is>
      </c>
      <c>
        <v>ÖDEMİŞ</v>
      </c>
      <c>
        <is>
          <t>KAYMAKÇI TR-9 35-15-M00410_72373723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23:20:00</t>
        </is>
      </c>
      <c>
        <is>
          <t>10.07.2020 00:22:10</t>
        </is>
      </c>
      <c>
        <v>1.036111111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3.108333</v>
      </c>
    </row>
    <row>
      <c>
        <is>
          <t>1399654</t>
        </is>
      </c>
      <c>
        <v>1</v>
      </c>
      <c>
        <is>
          <t>İZMİR</t>
        </is>
      </c>
      <c>
        <v>ÖDEMİŞ</v>
      </c>
      <c>
        <is>
          <t>KAYMAKÇI TR-3 35-15-M00405_72373706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11:10:47</t>
        </is>
      </c>
      <c>
        <is>
          <t>11.07.2020 14:50:12</t>
        </is>
      </c>
      <c>
        <v>3.656944444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18.284722</v>
      </c>
    </row>
    <row>
      <c>
        <is>
          <t>1423055</t>
        </is>
      </c>
      <c>
        <v>1</v>
      </c>
      <c>
        <is>
          <t>İZMİR</t>
        </is>
      </c>
      <c>
        <v>ÖDEMİŞ</v>
      </c>
      <c>
        <is>
          <t>KAYMAKÇI TR-27 35-15-L00237_950406017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12:17:39</t>
        </is>
      </c>
      <c>
        <is>
          <t>17.07.2020 15:09:04</t>
        </is>
      </c>
      <c>
        <v>2.856944444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2.856944</v>
      </c>
    </row>
    <row>
      <c>
        <is>
          <t>1397431</t>
        </is>
      </c>
      <c>
        <v>1</v>
      </c>
      <c>
        <is>
          <t>İZMİR</t>
        </is>
      </c>
      <c>
        <v>ÖDEMİŞ</v>
      </c>
      <c>
        <is>
          <t>KONAKLI TR-1 35-15-L00902_48652770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09:04:53</t>
        </is>
      </c>
      <c>
        <is>
          <t>08.07.2020 09:46:07</t>
        </is>
      </c>
      <c>
        <v>0.687222222</v>
      </c>
      <c>
        <v>0</v>
      </c>
      <c>
        <v>40</v>
      </c>
      <c>
        <v>0</v>
      </c>
      <c>
        <v>0</v>
      </c>
      <c>
        <v>0</v>
      </c>
      <c>
        <v>27.488889</v>
      </c>
      <c>
        <v>0</v>
      </c>
      <c>
        <v>0</v>
      </c>
    </row>
    <row>
      <c>
        <is>
          <t>1397314</t>
        </is>
      </c>
      <c>
        <v>1</v>
      </c>
      <c>
        <is>
          <t>İZMİR</t>
        </is>
      </c>
      <c>
        <v>ÖDEMİŞ</v>
      </c>
      <c>
        <is>
          <t>KONAKLI DM 35-15-L00898_BOZCAYAKA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06:47:34</t>
        </is>
      </c>
      <c>
        <is>
          <t>08.07.2020 09:12:40</t>
        </is>
      </c>
      <c>
        <v>2.418333333</v>
      </c>
      <c>
        <v>2</v>
      </c>
      <c>
        <v>12</v>
      </c>
      <c>
        <v>14</v>
      </c>
      <c>
        <v>225</v>
      </c>
      <c>
        <v>4.836667</v>
      </c>
      <c>
        <v>29.02</v>
      </c>
      <c>
        <v>33.856667</v>
      </c>
      <c>
        <v>544.125</v>
      </c>
    </row>
    <row>
      <c>
        <is>
          <t>1411122</t>
        </is>
      </c>
      <c>
        <v>1</v>
      </c>
      <c>
        <is>
          <t>İZMİR</t>
        </is>
      </c>
      <c>
        <v>BAYINDIR</v>
      </c>
      <c>
        <is>
          <t>HAVUZBAŞI TR-1 35-20-L00211_35-20-L00211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20:17:57</t>
        </is>
      </c>
      <c>
        <is>
          <t>13.07.2020 20:59:45</t>
        </is>
      </c>
      <c>
        <v>0.696666666</v>
      </c>
      <c>
        <v>0</v>
      </c>
      <c>
        <v>55</v>
      </c>
      <c>
        <v>2</v>
      </c>
      <c>
        <v>1</v>
      </c>
      <c>
        <v>0</v>
      </c>
      <c>
        <v>38.316667</v>
      </c>
      <c>
        <v>1.393333</v>
      </c>
      <c>
        <v>0.696667</v>
      </c>
    </row>
    <row>
      <c>
        <is>
          <t>1374051</t>
        </is>
      </c>
      <c>
        <v>1</v>
      </c>
      <c>
        <is>
          <t>İZMİR</t>
        </is>
      </c>
      <c>
        <v>BAYINDIR</v>
      </c>
      <c>
        <is>
          <t>ARIKBAŞI TR-2 35-20-L00219_A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12:24:20</t>
        </is>
      </c>
      <c>
        <is>
          <t>04.07.2020 14:38:11</t>
        </is>
      </c>
      <c>
        <v>2.230833333</v>
      </c>
      <c>
        <v>0</v>
      </c>
      <c>
        <v>22</v>
      </c>
      <c>
        <v>0</v>
      </c>
      <c>
        <v>0</v>
      </c>
      <c>
        <v>0</v>
      </c>
      <c>
        <v>49.078333</v>
      </c>
      <c>
        <v>0</v>
      </c>
      <c>
        <v>0</v>
      </c>
    </row>
    <row>
      <c>
        <is>
          <t>1385953</t>
        </is>
      </c>
      <c>
        <v>1</v>
      </c>
      <c>
        <is>
          <t>MANİSA</t>
        </is>
      </c>
      <c>
        <v>TURGUTLU</v>
      </c>
      <c>
        <is>
          <t>TR-2/122 45-83-M00720_72373849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17:40:05</t>
        </is>
      </c>
      <c>
        <is>
          <t>06.07.2020 18:37:03</t>
        </is>
      </c>
      <c>
        <v>0.949444444</v>
      </c>
      <c>
        <v>0</v>
      </c>
      <c>
        <v>134</v>
      </c>
      <c>
        <v>0</v>
      </c>
      <c>
        <v>0</v>
      </c>
      <c>
        <v>0</v>
      </c>
      <c>
        <v>127.225555</v>
      </c>
      <c>
        <v>0</v>
      </c>
      <c>
        <v>0</v>
      </c>
    </row>
    <row>
      <c>
        <is>
          <t>1410778</t>
        </is>
      </c>
      <c>
        <v>1</v>
      </c>
      <c>
        <is>
          <t>MANİSA</t>
        </is>
      </c>
      <c>
        <v>TURGUTLU</v>
      </c>
      <c>
        <is>
          <t>TR-1/67 (CEZAEVİ YANI) 45-83-M00067_955162523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11:00:21</t>
        </is>
      </c>
      <c>
        <is>
          <t>13.07.2020 11:52:10</t>
        </is>
      </c>
      <c>
        <v>0.863611111</v>
      </c>
      <c>
        <v>0</v>
      </c>
      <c>
        <v>2</v>
      </c>
      <c>
        <v>0</v>
      </c>
      <c>
        <v>0</v>
      </c>
      <c>
        <v>0</v>
      </c>
      <c>
        <v>1.727222</v>
      </c>
      <c>
        <v>0</v>
      </c>
      <c>
        <v>0</v>
      </c>
    </row>
    <row>
      <c>
        <is>
          <t>1480626</t>
        </is>
      </c>
      <c>
        <v>1</v>
      </c>
      <c>
        <is>
          <t>MANİSA</t>
        </is>
      </c>
      <c>
        <v>TURGUTLU</v>
      </c>
      <c>
        <is>
          <t>TR-2/121 45-83-M00715_48122541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17:28:46</t>
        </is>
      </c>
      <c>
        <is>
          <t>30.07.2020 18:13:26</t>
        </is>
      </c>
      <c>
        <v>0.744444444</v>
      </c>
      <c>
        <v>0</v>
      </c>
      <c>
        <v>532</v>
      </c>
      <c>
        <v>0</v>
      </c>
      <c>
        <v>0</v>
      </c>
      <c>
        <v>0</v>
      </c>
      <c>
        <v>396.044444</v>
      </c>
      <c>
        <v>0</v>
      </c>
      <c>
        <v>0</v>
      </c>
    </row>
    <row>
      <c>
        <is>
          <t>1398953</t>
        </is>
      </c>
      <c>
        <v>1</v>
      </c>
      <c>
        <is>
          <t>MANİSA</t>
        </is>
      </c>
      <c>
        <v>TURGUTLU</v>
      </c>
      <c>
        <is>
          <t>SABANCI TR 45-83-M00254_A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10:25:57</t>
        </is>
      </c>
      <c>
        <is>
          <t>10.07.2020 13:12:28</t>
        </is>
      </c>
      <c>
        <v>2.775277777</v>
      </c>
      <c>
        <v>0</v>
      </c>
      <c>
        <v>10</v>
      </c>
      <c>
        <v>0</v>
      </c>
      <c>
        <v>0</v>
      </c>
      <c>
        <v>0</v>
      </c>
      <c>
        <v>27.752778</v>
      </c>
      <c>
        <v>0</v>
      </c>
      <c>
        <v>0</v>
      </c>
    </row>
    <row>
      <c>
        <is>
          <t>1375122</t>
        </is>
      </c>
      <c>
        <v>1</v>
      </c>
      <c>
        <is>
          <t>İZMİR</t>
        </is>
      </c>
      <c>
        <v>KİRAZ</v>
      </c>
      <c>
        <is>
          <t>ARKACILAR TR-3 35-31-L00100_35-31-L00100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19:31:49</t>
        </is>
      </c>
      <c>
        <is>
          <t>06.07.2020 02:38:11</t>
        </is>
      </c>
      <c>
        <v>7.106111111</v>
      </c>
      <c>
        <v>0</v>
      </c>
      <c>
        <v>0</v>
      </c>
      <c>
        <v>1</v>
      </c>
      <c>
        <v>34</v>
      </c>
      <c>
        <v>0</v>
      </c>
      <c>
        <v>0</v>
      </c>
      <c>
        <v>7.106111</v>
      </c>
      <c>
        <v>241.607778</v>
      </c>
    </row>
    <row>
      <c>
        <is>
          <t>1386603</t>
        </is>
      </c>
      <c>
        <v>1</v>
      </c>
      <c>
        <is>
          <t>MANİSA</t>
        </is>
      </c>
      <c>
        <v>SARIGÖL</v>
      </c>
      <c>
        <is>
          <t>SARIGÖL TR-18 45-79-M00018_B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10:39:03</t>
        </is>
      </c>
      <c>
        <is>
          <t>07.07.2020 12:03:11</t>
        </is>
      </c>
      <c>
        <v>1.402222222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1.402222</v>
      </c>
    </row>
    <row>
      <c>
        <is>
          <t>1465970</t>
        </is>
      </c>
      <c>
        <v>1</v>
      </c>
      <c>
        <is>
          <t>İZMİR</t>
        </is>
      </c>
      <c>
        <v>KİRAZ</v>
      </c>
      <c>
        <is>
          <t>ARKACILAR TR-1 35-31-L00037_47983535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09:18:51</t>
        </is>
      </c>
      <c>
        <is>
          <t>23.07.2020 16:55:29</t>
        </is>
      </c>
      <c>
        <v>7.610283333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380.514167</v>
      </c>
    </row>
    <row>
      <c>
        <is>
          <t>1477389</t>
        </is>
      </c>
      <c>
        <v>1</v>
      </c>
      <c>
        <is>
          <t>İZMİR</t>
        </is>
      </c>
      <c>
        <v>KİRAZ</v>
      </c>
      <c>
        <is>
          <t>TR-2 35-31-L00002_35-31-L00002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16:55:31</t>
        </is>
      </c>
      <c>
        <is>
          <t>25.07.2020 17:25:08</t>
        </is>
      </c>
      <c>
        <v>0.493611111</v>
      </c>
      <c>
        <v>1</v>
      </c>
      <c>
        <v>79</v>
      </c>
      <c>
        <v>0</v>
      </c>
      <c>
        <v>11</v>
      </c>
      <c>
        <v>0.493611</v>
      </c>
      <c>
        <v>38.995278</v>
      </c>
      <c>
        <v>0</v>
      </c>
      <c>
        <v>5.429722</v>
      </c>
    </row>
    <row>
      <c>
        <is>
          <t>1410393</t>
        </is>
      </c>
      <c>
        <v>1</v>
      </c>
      <c>
        <is>
          <t>İZMİR</t>
        </is>
      </c>
      <c>
        <v>KEMALPAŞA</v>
      </c>
      <c>
        <is>
          <t>YUKARI KIZILCA TR-1 35-27-L00051_A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16:00:48</t>
        </is>
      </c>
      <c>
        <is>
          <t>12.07.2020 17:20:08</t>
        </is>
      </c>
      <c>
        <v>1.322222222</v>
      </c>
      <c>
        <v>0</v>
      </c>
      <c>
        <v>26</v>
      </c>
      <c>
        <v>0</v>
      </c>
      <c>
        <v>19</v>
      </c>
      <c>
        <v>0</v>
      </c>
      <c>
        <v>34.377778</v>
      </c>
      <c>
        <v>0</v>
      </c>
      <c>
        <v>25.122222</v>
      </c>
    </row>
    <row>
      <c>
        <is>
          <t>1410445</t>
        </is>
      </c>
      <c>
        <v>1</v>
      </c>
      <c>
        <is>
          <t>İZMİR</t>
        </is>
      </c>
      <c>
        <v>KEMALPAŞA</v>
      </c>
      <c>
        <is>
          <t>FERİDUN KILIÇ SULAMA GRUBU TR-1 35-27-L00120_Ayırıcı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18:01:13</t>
        </is>
      </c>
      <c>
        <is>
          <t>12.07.2020 20:09:55</t>
        </is>
      </c>
      <c>
        <v>2.145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6.435</v>
      </c>
    </row>
    <row>
      <c>
        <is>
          <t>1373627</t>
        </is>
      </c>
      <c>
        <v>1</v>
      </c>
      <c>
        <is>
          <t>İZMİR</t>
        </is>
      </c>
      <c>
        <v>KARABURUN</v>
      </c>
      <c>
        <is>
          <t>MORDOĞAN TR-5 35-21-L00146_953365239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19:34:46</t>
        </is>
      </c>
      <c>
        <is>
          <t>04.07.2020 03:22:48</t>
        </is>
      </c>
      <c>
        <v>7.800555555</v>
      </c>
      <c>
        <v>0</v>
      </c>
      <c>
        <v>2</v>
      </c>
      <c>
        <v>0</v>
      </c>
      <c>
        <v>0</v>
      </c>
      <c>
        <v>0</v>
      </c>
      <c>
        <v>15.601111</v>
      </c>
      <c>
        <v>0</v>
      </c>
      <c>
        <v>0</v>
      </c>
    </row>
    <row>
      <c>
        <is>
          <t>1373379</t>
        </is>
      </c>
      <c>
        <v>1</v>
      </c>
      <c>
        <is>
          <t>İZMİR</t>
        </is>
      </c>
      <c>
        <v>KARABURUN</v>
      </c>
      <c>
        <is>
          <t>MORDOĞAN TR-41 35-21-L00164_HatBaşıAyırıcı_53138190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14:51:16</t>
        </is>
      </c>
      <c>
        <is>
          <t>04.07.2020 00:14:39</t>
        </is>
      </c>
      <c>
        <v>9.389722222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450.706667</v>
      </c>
    </row>
    <row>
      <c>
        <is>
          <t>1423139</t>
        </is>
      </c>
      <c>
        <v>1</v>
      </c>
      <c>
        <is>
          <t>İZMİR</t>
        </is>
      </c>
      <c>
        <v>TİRE</v>
      </c>
      <c>
        <is>
          <t>DM-2/21 35-29-M00095_950318249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15:02:17</t>
        </is>
      </c>
      <c>
        <is>
          <t>17.07.2020 21:03:33</t>
        </is>
      </c>
      <c>
        <v>6.021111111</v>
      </c>
      <c>
        <v>0</v>
      </c>
      <c>
        <v>6</v>
      </c>
      <c>
        <v>0</v>
      </c>
      <c>
        <v>0</v>
      </c>
      <c>
        <v>0</v>
      </c>
      <c>
        <v>36.126667</v>
      </c>
      <c>
        <v>0</v>
      </c>
      <c>
        <v>0</v>
      </c>
    </row>
    <row>
      <c>
        <is>
          <t>1410252</t>
        </is>
      </c>
      <c>
        <v>1</v>
      </c>
      <c>
        <is>
          <t>İZMİR</t>
        </is>
      </c>
      <c>
        <v>KARABURUN</v>
      </c>
      <c>
        <is>
          <t>ARDIÇ MAHALLESİ TR-17 35-21-L00128_B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10:48:09</t>
        </is>
      </c>
      <c>
        <is>
          <t>12.07.2020 14:34:11</t>
        </is>
      </c>
      <c>
        <v>3.767222222</v>
      </c>
      <c>
        <v>0</v>
      </c>
      <c>
        <v>21</v>
      </c>
      <c>
        <v>0</v>
      </c>
      <c>
        <v>1</v>
      </c>
      <c>
        <v>0</v>
      </c>
      <c>
        <v>79.111667</v>
      </c>
      <c>
        <v>0</v>
      </c>
      <c>
        <v>3.767222</v>
      </c>
    </row>
    <row>
      <c>
        <is>
          <t>1410707</t>
        </is>
      </c>
      <c>
        <v>1</v>
      </c>
      <c>
        <is>
          <t>İZMİR</t>
        </is>
      </c>
      <c>
        <v>BAYINDIR</v>
      </c>
      <c>
        <is>
          <t>CANLI TR-1 KÖK 35-20-L00124_YEŞİLOVA ÇAYIR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09:50:14</t>
        </is>
      </c>
      <c>
        <is>
          <t>13.07.2020 10:20:00</t>
        </is>
      </c>
      <c>
        <v>0.496111111</v>
      </c>
      <c>
        <v>0</v>
      </c>
      <c>
        <v>445</v>
      </c>
      <c>
        <v>14</v>
      </c>
      <c>
        <v>14</v>
      </c>
      <c>
        <v>0</v>
      </c>
      <c>
        <v>220.769444</v>
      </c>
      <c>
        <v>6.945556</v>
      </c>
      <c>
        <v>6.945556</v>
      </c>
    </row>
    <row>
      <c>
        <is>
          <t>1476602</t>
        </is>
      </c>
      <c>
        <v>1</v>
      </c>
      <c>
        <is>
          <t>İZMİR</t>
        </is>
      </c>
      <c>
        <v>BORNOVA</v>
      </c>
      <c>
        <is>
          <t>M-1335 KAYADİBİ KÖK 35-02-M01335_M-640 TRT ÇIKIŞI-M03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10:01:00</t>
        </is>
      </c>
      <c>
        <is>
          <t>24.07.2020 11:02:49</t>
        </is>
      </c>
      <c>
        <v>1.030277777</v>
      </c>
      <c>
        <v>0</v>
      </c>
      <c>
        <v>0</v>
      </c>
      <c>
        <v>19</v>
      </c>
      <c>
        <v>22</v>
      </c>
      <c>
        <v>0</v>
      </c>
      <c>
        <v>0</v>
      </c>
      <c>
        <v>19.575278</v>
      </c>
      <c>
        <v>22.666111</v>
      </c>
    </row>
    <row>
      <c>
        <is>
          <t>1477553</t>
        </is>
      </c>
      <c>
        <v>1</v>
      </c>
      <c>
        <is>
          <t>İZMİR</t>
        </is>
      </c>
      <c>
        <v>KEMALPAŞA</v>
      </c>
      <c>
        <is>
          <t>ARMUTLU TR-7 35-27-M00550_İZSU POMPA-M04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04:34:32</t>
        </is>
      </c>
      <c>
        <is>
          <t>26.07.2020 05:14:00</t>
        </is>
      </c>
      <c>
        <v>0.657777777</v>
      </c>
      <c>
        <v>0</v>
      </c>
      <c>
        <v>0</v>
      </c>
      <c>
        <v>3</v>
      </c>
      <c>
        <v>8</v>
      </c>
      <c>
        <v>0</v>
      </c>
      <c>
        <v>0</v>
      </c>
      <c>
        <v>1.973333</v>
      </c>
      <c>
        <v>5.262222</v>
      </c>
    </row>
    <row>
      <c>
        <is>
          <t>1423725</t>
        </is>
      </c>
      <c>
        <v>1</v>
      </c>
      <c>
        <is>
          <t>İZMİR</t>
        </is>
      </c>
      <c>
        <v>KEMALPAŞA</v>
      </c>
      <c>
        <is>
          <t>ARMUTLU İM 35-27-A00001_HatBaşıAyırıcı_53132487 L16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16:50:58</t>
        </is>
      </c>
      <c>
        <is>
          <t>18.07.2020 19:35:55</t>
        </is>
      </c>
      <c>
        <v>2.749166666</v>
      </c>
      <c>
        <v>0</v>
      </c>
      <c>
        <v>0</v>
      </c>
      <c>
        <v>22</v>
      </c>
      <c>
        <v>0</v>
      </c>
      <c>
        <v>0</v>
      </c>
      <c>
        <v>0</v>
      </c>
      <c>
        <v>60.481667</v>
      </c>
      <c>
        <v>0</v>
      </c>
    </row>
    <row>
      <c>
        <is>
          <t>1423997</t>
        </is>
      </c>
      <c>
        <v>1</v>
      </c>
      <c>
        <is>
          <t>İZMİR</t>
        </is>
      </c>
      <c>
        <v>KEMALPAŞA</v>
      </c>
      <c>
        <is>
          <t>ARMUTLU İM 35-27-A00001_ARMUTLU SANAYİ M12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19.07.2020 09:29:27</t>
        </is>
      </c>
      <c>
        <is>
          <t>19.07.2020 17:34:00</t>
        </is>
      </c>
      <c>
        <v>8.075833333</v>
      </c>
      <c>
        <v>28</v>
      </c>
      <c>
        <v>46</v>
      </c>
      <c>
        <v>8</v>
      </c>
      <c>
        <v>41</v>
      </c>
      <c>
        <v>226.123333</v>
      </c>
      <c>
        <v>371.488333</v>
      </c>
      <c>
        <v>64.606667</v>
      </c>
      <c>
        <v>331.109167</v>
      </c>
    </row>
    <row>
      <c>
        <is>
          <t>1466463</t>
        </is>
      </c>
      <c>
        <v>1</v>
      </c>
      <c>
        <is>
          <t>İZMİR</t>
        </is>
      </c>
      <c>
        <v>ÖDEMİŞ</v>
      </c>
      <c>
        <is>
          <t>KAYMAKÇI TR-12 35-15-M00249_950397304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23:18:26</t>
        </is>
      </c>
      <c>
        <is>
          <t>24.07.2020 00:29:03</t>
        </is>
      </c>
      <c>
        <v>1.176944444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1.176944</v>
      </c>
    </row>
    <row>
      <c>
        <is>
          <t>1423495</t>
        </is>
      </c>
      <c>
        <v>1</v>
      </c>
      <c>
        <is>
          <t>İZMİR</t>
        </is>
      </c>
      <c>
        <v>KEMALPAŞA</v>
      </c>
      <c>
        <is>
          <t>ARMUTLU TR-5 35-27-L00005_DAĞITIM TRAFO ARMUTLU TR-5-L04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18.07.2020 09:12:56</t>
        </is>
      </c>
      <c>
        <is>
          <t>18.07.2020 17:51:00</t>
        </is>
      </c>
      <c>
        <v>8.634444444</v>
      </c>
      <c>
        <v>2</v>
      </c>
      <c>
        <v>652</v>
      </c>
      <c>
        <v>0</v>
      </c>
      <c>
        <v>16</v>
      </c>
      <c>
        <v>17.268889</v>
      </c>
      <c>
        <v>5629.657777</v>
      </c>
      <c>
        <v>0</v>
      </c>
      <c>
        <v>138.151111</v>
      </c>
    </row>
    <row>
      <c>
        <is>
          <t>1372135</t>
        </is>
      </c>
      <c>
        <v>1</v>
      </c>
      <c>
        <is>
          <t>İZMİR</t>
        </is>
      </c>
      <c>
        <v>KEMALPAŞA</v>
      </c>
      <c>
        <is>
          <t>SERVET YAŞAR ÖZEL TR 35-27-M00187Ö_Ayırıcı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05:53:18</t>
        </is>
      </c>
      <c>
        <is>
          <t>02.07.2020 07:17:17</t>
        </is>
      </c>
      <c>
        <v>1.399722222</v>
      </c>
      <c>
        <v>0</v>
      </c>
      <c>
        <v>0</v>
      </c>
      <c>
        <v>1</v>
      </c>
      <c>
        <v>0</v>
      </c>
      <c>
        <v>0</v>
      </c>
      <c>
        <v>0</v>
      </c>
      <c>
        <v>1.399722</v>
      </c>
      <c>
        <v>0</v>
      </c>
    </row>
    <row>
      <c>
        <is>
          <t>1373611</t>
        </is>
      </c>
      <c>
        <v>1</v>
      </c>
      <c>
        <is>
          <t>İZMİR</t>
        </is>
      </c>
      <c>
        <v>KEMALPAŞA</v>
      </c>
      <c>
        <is>
          <t>A. CANCAN SLM GRB TR-1 35-27-M00602_914693464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18:49:48</t>
        </is>
      </c>
      <c>
        <is>
          <t>03.07.2020 21:27:02</t>
        </is>
      </c>
      <c>
        <v>2.620555555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2.620556</v>
      </c>
    </row>
    <row>
      <c>
        <is>
          <t>1411535</t>
        </is>
      </c>
      <c>
        <v>1</v>
      </c>
      <c>
        <is>
          <t>İZMİR</t>
        </is>
      </c>
      <c>
        <v>BERGAMA</v>
      </c>
      <c>
        <is>
          <t>ALİBEYLİ TARIMSAL SULAMA TR-1 35-16-M00239_A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13:40:18</t>
        </is>
      </c>
      <c>
        <is>
          <t>14.07.2020 19:32:14</t>
        </is>
      </c>
      <c>
        <v>5.865555555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5.865556</v>
      </c>
    </row>
    <row>
      <c>
        <is>
          <t>1477631</t>
        </is>
      </c>
      <c>
        <v>1</v>
      </c>
      <c>
        <is>
          <t>İZMİR</t>
        </is>
      </c>
      <c>
        <v>KEMALPAŞA</v>
      </c>
      <c>
        <is>
          <t>ARMUTLU TR-7 35-27-M00550_İZSU POMPA-M04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08:31:15</t>
        </is>
      </c>
      <c>
        <is>
          <t>26.07.2020 11:14:59</t>
        </is>
      </c>
      <c>
        <v>2.728888888</v>
      </c>
      <c>
        <v>0</v>
      </c>
      <c>
        <v>0</v>
      </c>
      <c>
        <v>3</v>
      </c>
      <c>
        <v>8</v>
      </c>
      <c>
        <v>0</v>
      </c>
      <c>
        <v>0</v>
      </c>
      <c>
        <v>8.186667</v>
      </c>
      <c>
        <v>21.831111</v>
      </c>
    </row>
    <row>
      <c>
        <is>
          <t>1372738</t>
        </is>
      </c>
      <c>
        <v>1</v>
      </c>
      <c>
        <is>
          <t>İZMİR</t>
        </is>
      </c>
      <c>
        <v>BERGAMA</v>
      </c>
      <c>
        <is>
          <t>ALİBEYLİ TR-1 35-16-M00148_953356044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19:11:11</t>
        </is>
      </c>
      <c>
        <is>
          <t>02.07.2020 20:09:02</t>
        </is>
      </c>
      <c>
        <v>0.964166666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0.964167</v>
      </c>
    </row>
    <row>
      <c>
        <is>
          <t>1372072</t>
        </is>
      </c>
      <c>
        <v>1</v>
      </c>
      <c>
        <is>
          <t>İZMİR</t>
        </is>
      </c>
      <c>
        <v>BERGAMA</v>
      </c>
      <c>
        <is>
          <t>ALİBEYLİ TR-1 35-16-M00148_953322666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22:50:39</t>
        </is>
      </c>
      <c>
        <is>
          <t>01.07.2020 23:41:10</t>
        </is>
      </c>
      <c>
        <v>0.841944444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0.841944</v>
      </c>
    </row>
    <row>
      <c>
        <is>
          <t>1479408</t>
        </is>
      </c>
      <c>
        <v>1</v>
      </c>
      <c>
        <is>
          <t>İZMİR</t>
        </is>
      </c>
      <c>
        <v>KEMALPAŞA</v>
      </c>
      <c>
        <is>
          <t>ARMUTLU İM 35-27-A00001_TR-2 15.8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07:53:54</t>
        </is>
      </c>
      <c>
        <is>
          <t>29.07.2020 08:26:00</t>
        </is>
      </c>
      <c>
        <v>0.535</v>
      </c>
      <c>
        <v>15</v>
      </c>
      <c>
        <v>4777</v>
      </c>
      <c>
        <v>59</v>
      </c>
      <c>
        <v>1126</v>
      </c>
      <c>
        <v>8.025</v>
      </c>
      <c>
        <v>2555.695</v>
      </c>
      <c>
        <v>31.565</v>
      </c>
      <c>
        <v>602.41</v>
      </c>
    </row>
    <row>
      <c>
        <is>
          <t>1479459</t>
        </is>
      </c>
      <c>
        <v>1</v>
      </c>
      <c>
        <is>
          <t>İZMİR</t>
        </is>
      </c>
      <c>
        <v>KEMALPAŞA</v>
      </c>
      <c>
        <is>
          <t>ARMUTLU İM 35-27-A00001_KIZILCA TOPRAKSU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09:12:52</t>
        </is>
      </c>
      <c>
        <is>
          <t>29.07.2020 10:31:11</t>
        </is>
      </c>
      <c>
        <v>1.305277777</v>
      </c>
      <c>
        <v>0</v>
      </c>
      <c>
        <v>0</v>
      </c>
      <c>
        <v>43</v>
      </c>
      <c>
        <v>147</v>
      </c>
      <c>
        <v>0</v>
      </c>
      <c>
        <v>0</v>
      </c>
      <c>
        <v>56.126944</v>
      </c>
      <c>
        <v>191.875833</v>
      </c>
    </row>
    <row>
      <c>
        <is>
          <t>1373868</t>
        </is>
      </c>
      <c>
        <v>1</v>
      </c>
      <c>
        <is>
          <t>İZMİR</t>
        </is>
      </c>
      <c>
        <v>KEMALPAŞA</v>
      </c>
      <c>
        <is>
          <t>ARMUTLU İM 35-27-A00001_ARMUTLU SANAYİ M12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04.07.2020 09:29:36</t>
        </is>
      </c>
      <c>
        <is>
          <t>04.07.2020 15:35:34</t>
        </is>
      </c>
      <c>
        <v>6.099444444</v>
      </c>
      <c>
        <v>50</v>
      </c>
      <c>
        <v>63</v>
      </c>
      <c>
        <v>8</v>
      </c>
      <c>
        <v>80</v>
      </c>
      <c>
        <v>304.972222</v>
      </c>
      <c>
        <v>384.265</v>
      </c>
      <c>
        <v>48.795556</v>
      </c>
      <c>
        <v>487.955556</v>
      </c>
    </row>
    <row>
      <c>
        <is>
          <t>1386380</t>
        </is>
      </c>
      <c>
        <v>1</v>
      </c>
      <c>
        <is>
          <t>MANİSA</t>
        </is>
      </c>
      <c>
        <v>SARUHANLI</v>
      </c>
      <c>
        <is>
          <t>ALİBEYLİ DM 45-80-M00064_ALİBEYLİ TARIMSAL 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07:03:31</t>
        </is>
      </c>
      <c>
        <is>
          <t>07.07.2020 08:37:10</t>
        </is>
      </c>
      <c>
        <v>1.560833333</v>
      </c>
      <c>
        <v>0</v>
      </c>
      <c>
        <v>0</v>
      </c>
      <c>
        <v>21</v>
      </c>
      <c>
        <v>71</v>
      </c>
      <c>
        <v>0</v>
      </c>
      <c>
        <v>0</v>
      </c>
      <c>
        <v>32.7775</v>
      </c>
      <c>
        <v>110.819167</v>
      </c>
    </row>
    <row>
      <c>
        <is>
          <t>1410549</t>
        </is>
      </c>
      <c>
        <v>1</v>
      </c>
      <c>
        <is>
          <t>İZMİR</t>
        </is>
      </c>
      <c>
        <v>KEMALPAŞA</v>
      </c>
      <c>
        <is>
          <t>ARMUTLU DM-02/TR-25 35-27-L00001_35-27-L00001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21:48:53</t>
        </is>
      </c>
      <c>
        <is>
          <t>12.07.2020 22:39:43</t>
        </is>
      </c>
      <c>
        <v>0.847222222</v>
      </c>
      <c>
        <v>0</v>
      </c>
      <c>
        <v>215</v>
      </c>
      <c>
        <v>2</v>
      </c>
      <c>
        <v>51</v>
      </c>
      <c>
        <v>0</v>
      </c>
      <c>
        <v>182.152778</v>
      </c>
      <c>
        <v>1.694444</v>
      </c>
      <c>
        <v>43.208333</v>
      </c>
    </row>
    <row>
      <c>
        <is>
          <t>1411079</t>
        </is>
      </c>
      <c>
        <v>1</v>
      </c>
      <c>
        <is>
          <t>İZMİR</t>
        </is>
      </c>
      <c>
        <v>KEMALPAŞA</v>
      </c>
      <c>
        <is>
          <t>ARMUTLU DM-02/TR-25 35-27-L00001_35-27-L00001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19:17:39</t>
        </is>
      </c>
      <c>
        <is>
          <t>13.07.2020 20:56:00</t>
        </is>
      </c>
      <c>
        <v>1.639166666</v>
      </c>
      <c>
        <v>0</v>
      </c>
      <c>
        <v>215</v>
      </c>
      <c>
        <v>2</v>
      </c>
      <c>
        <v>51</v>
      </c>
      <c>
        <v>0</v>
      </c>
      <c>
        <v>352.420833</v>
      </c>
      <c>
        <v>3.278333</v>
      </c>
      <c>
        <v>83.5975</v>
      </c>
    </row>
    <row>
      <c>
        <is>
          <t>1411174</t>
        </is>
      </c>
      <c>
        <v>1</v>
      </c>
      <c>
        <is>
          <t>İZMİR</t>
        </is>
      </c>
      <c>
        <v>KEMALPAŞA</v>
      </c>
      <c>
        <is>
          <t>ARMUTLU TR-22 35-27-M00616_B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22:01:50</t>
        </is>
      </c>
      <c>
        <is>
          <t>13.07.2020 23:19:30</t>
        </is>
      </c>
      <c>
        <v>1.294444444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25.888889</v>
      </c>
    </row>
    <row>
      <c>
        <is>
          <t>1385788</t>
        </is>
      </c>
      <c>
        <v>1</v>
      </c>
      <c>
        <is>
          <t>MANİSA</t>
        </is>
      </c>
      <c>
        <v>DEMİRCİ</v>
      </c>
      <c>
        <is>
          <t>AKDERE TR-1 45-74-M00161_945583887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14:15:00</t>
        </is>
      </c>
      <c>
        <is>
          <t>06.07.2020 14:58:35</t>
        </is>
      </c>
      <c>
        <v>0.726388888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0.726389</v>
      </c>
    </row>
    <row>
      <c>
        <is>
          <t>1373648</t>
        </is>
      </c>
      <c>
        <v>1</v>
      </c>
      <c>
        <is>
          <t>İZMİR</t>
        </is>
      </c>
      <c>
        <v>KINIK</v>
      </c>
      <c>
        <is>
          <t>ARPADERE TR-1 35-24-M00083_Ayırıcı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19:26:33</t>
        </is>
      </c>
      <c>
        <is>
          <t>03.07.2020 20:36:35</t>
        </is>
      </c>
      <c>
        <v>1.167222222</v>
      </c>
      <c>
        <v>0</v>
      </c>
      <c>
        <v>115</v>
      </c>
      <c>
        <v>1</v>
      </c>
      <c>
        <v>0</v>
      </c>
      <c>
        <v>0</v>
      </c>
      <c>
        <v>134.230556</v>
      </c>
      <c>
        <v>1.167222</v>
      </c>
      <c>
        <v>0</v>
      </c>
    </row>
    <row>
      <c>
        <is>
          <t>1455559</t>
        </is>
      </c>
      <c>
        <v>1</v>
      </c>
      <c>
        <is>
          <t>MANİSA</t>
        </is>
      </c>
      <c>
        <v>SARUHANLI</v>
      </c>
      <c>
        <is>
          <t>ALİBEYLİ DM 45-80-M00064_ALİBEYLİ ŞEHİR-1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10:39:38</t>
        </is>
      </c>
      <c>
        <is>
          <t>22.07.2020 11:48:19</t>
        </is>
      </c>
      <c>
        <v>1.144722222</v>
      </c>
      <c>
        <v>6</v>
      </c>
      <c>
        <v>517</v>
      </c>
      <c>
        <v>0</v>
      </c>
      <c>
        <v>17</v>
      </c>
      <c>
        <v>6.868333</v>
      </c>
      <c>
        <v>591.821389</v>
      </c>
      <c>
        <v>0</v>
      </c>
      <c>
        <v>19.460278</v>
      </c>
    </row>
    <row>
      <c>
        <is>
          <t>1477791</t>
        </is>
      </c>
      <c>
        <v>1</v>
      </c>
      <c>
        <is>
          <t>İZMİR</t>
        </is>
      </c>
      <c>
        <v>TORBALI</v>
      </c>
      <c>
        <is>
          <t>ARSLANLAR TM 35-26-A00004_KUTLUTAŞ M29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15:13:38</t>
        </is>
      </c>
      <c>
        <is>
          <t>26.07.2020 16:02:08</t>
        </is>
      </c>
      <c>
        <v>0.808333333</v>
      </c>
      <c>
        <v>5</v>
      </c>
      <c>
        <v>17</v>
      </c>
      <c>
        <v>65</v>
      </c>
      <c>
        <v>107</v>
      </c>
      <c>
        <v>4.041667</v>
      </c>
      <c>
        <v>13.741667</v>
      </c>
      <c>
        <v>52.541667</v>
      </c>
      <c>
        <v>86.491667</v>
      </c>
    </row>
    <row>
      <c>
        <is>
          <t>1371539</t>
        </is>
      </c>
      <c>
        <v>1</v>
      </c>
      <c>
        <is>
          <t>İZMİR</t>
        </is>
      </c>
      <c>
        <v>TORBALI</v>
      </c>
      <c>
        <is>
          <t>NİHAT YILMAZ ÖZEL TR 35-26-M00374Ö_Ayırıcı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08:35:25</t>
        </is>
      </c>
      <c>
        <is>
          <t>01.07.2020 09:35:20</t>
        </is>
      </c>
      <c>
        <v>0.998611111</v>
      </c>
      <c>
        <v>0</v>
      </c>
      <c>
        <v>0</v>
      </c>
      <c>
        <v>1</v>
      </c>
      <c>
        <v>0</v>
      </c>
      <c>
        <v>0</v>
      </c>
      <c>
        <v>0</v>
      </c>
      <c>
        <v>0.998611</v>
      </c>
      <c>
        <v>0</v>
      </c>
    </row>
    <row>
      <c>
        <is>
          <t>1371656</t>
        </is>
      </c>
      <c>
        <v>1</v>
      </c>
      <c>
        <is>
          <t>İZMİR</t>
        </is>
      </c>
      <c>
        <v>TORBALI</v>
      </c>
      <c>
        <is>
          <t>ARSLANLAR TOPRAK SULAMA TR-5 35-26-M00378_Ayırıcı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10:17:48</t>
        </is>
      </c>
      <c>
        <is>
          <t>01.07.2020 14:26:14</t>
        </is>
      </c>
      <c>
        <v>4.140555555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41.405556</v>
      </c>
    </row>
    <row>
      <c>
        <is>
          <t>1477858</t>
        </is>
      </c>
      <c>
        <v>1</v>
      </c>
      <c>
        <is>
          <t>MANİSA</t>
        </is>
      </c>
      <c>
        <v>SARUHANLI</v>
      </c>
      <c>
        <is>
          <t>ALİBEYLİ DM 45-80-M00064_ALİBEYLİ ŞEHİR-2-M06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17:58:43</t>
        </is>
      </c>
      <c>
        <is>
          <t>26.07.2020 18:23:57</t>
        </is>
      </c>
      <c>
        <v>0.420555555</v>
      </c>
      <c>
        <v>4</v>
      </c>
      <c>
        <v>201</v>
      </c>
      <c>
        <v>0</v>
      </c>
      <c>
        <v>8</v>
      </c>
      <c>
        <v>1.682222</v>
      </c>
      <c>
        <v>84.531667</v>
      </c>
      <c>
        <v>0</v>
      </c>
      <c>
        <v>3.364444</v>
      </c>
    </row>
    <row>
      <c>
        <is>
          <t>1398869</t>
        </is>
      </c>
      <c>
        <v>1</v>
      </c>
      <c>
        <is>
          <t>İZMİR</t>
        </is>
      </c>
      <c>
        <v>TORBALI</v>
      </c>
      <c>
        <is>
          <t>ARSLANLAR TM 35-26-A00004_SANAYİ-1 M13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09:23:24</t>
        </is>
      </c>
      <c>
        <is>
          <t>10.07.2020 09:59:39</t>
        </is>
      </c>
      <c>
        <v>0.603977777</v>
      </c>
      <c>
        <v>106</v>
      </c>
      <c>
        <v>24090</v>
      </c>
      <c>
        <v>3</v>
      </c>
      <c>
        <v>35</v>
      </c>
      <c>
        <v>64.021644</v>
      </c>
      <c>
        <v>14549.824648</v>
      </c>
      <c>
        <v>1.811933</v>
      </c>
      <c>
        <v>21.139222</v>
      </c>
    </row>
    <row>
      <c>
        <is>
          <t>1398618</t>
        </is>
      </c>
      <c>
        <v>1</v>
      </c>
      <c>
        <is>
          <t>İZMİR</t>
        </is>
      </c>
      <c>
        <v>TORBALI</v>
      </c>
      <c>
        <is>
          <t>ARSLANLAR TM 35-26-A00004_KÖYLER-3 L45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20:08:48</t>
        </is>
      </c>
      <c>
        <is>
          <t>09.07.2020 20:18:20</t>
        </is>
      </c>
      <c>
        <v>0.158888888</v>
      </c>
      <c>
        <v>0</v>
      </c>
      <c>
        <v>0</v>
      </c>
      <c>
        <v>194</v>
      </c>
      <c>
        <v>537</v>
      </c>
      <c>
        <v>0</v>
      </c>
      <c>
        <v>0</v>
      </c>
      <c>
        <v>30.824444</v>
      </c>
      <c>
        <v>85.323333</v>
      </c>
    </row>
    <row>
      <c>
        <is>
          <t>1397079</t>
        </is>
      </c>
      <c>
        <v>1</v>
      </c>
      <c>
        <is>
          <t>İZMİR</t>
        </is>
      </c>
      <c>
        <v>TORBALI</v>
      </c>
      <c>
        <is>
          <t>ARSLANLAR TM 35-26-A00004_KUTLUTAŞ M29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21:04:47</t>
        </is>
      </c>
      <c>
        <is>
          <t>07.07.2020 23:05:00</t>
        </is>
      </c>
      <c>
        <v>2.003611111</v>
      </c>
      <c>
        <v>5</v>
      </c>
      <c>
        <v>17</v>
      </c>
      <c>
        <v>65</v>
      </c>
      <c>
        <v>105</v>
      </c>
      <c>
        <v>10.018056</v>
      </c>
      <c>
        <v>34.061389</v>
      </c>
      <c>
        <v>130.234722</v>
      </c>
      <c>
        <v>210.379167</v>
      </c>
    </row>
    <row>
      <c>
        <is>
          <t>1411249</t>
        </is>
      </c>
      <c>
        <v>1</v>
      </c>
      <c>
        <is>
          <t>İZMİR</t>
        </is>
      </c>
      <c>
        <v>TORBALI</v>
      </c>
      <c>
        <is>
          <t>ARSLANLAR TM 35-26-A00004_DAĞKIZILCA-1 M32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14.07.2020 07:48:16</t>
        </is>
      </c>
      <c>
        <is>
          <t>14.07.2020 07:50:00</t>
        </is>
      </c>
      <c>
        <v>0.028888888</v>
      </c>
      <c>
        <v>16</v>
      </c>
      <c>
        <v>27</v>
      </c>
      <c>
        <v>13</v>
      </c>
      <c>
        <v>10</v>
      </c>
      <c>
        <v>0.462222</v>
      </c>
      <c>
        <v>0.78</v>
      </c>
      <c>
        <v>0.375556</v>
      </c>
      <c>
        <v>0.288889</v>
      </c>
    </row>
    <row>
      <c>
        <is>
          <t>1423163</t>
        </is>
      </c>
      <c>
        <v>1</v>
      </c>
      <c>
        <is>
          <t>İZMİR</t>
        </is>
      </c>
      <c>
        <v>TORBALI</v>
      </c>
      <c>
        <is>
          <t>ARSLANLAR TM 35-26-A00004_KUTLUTAŞ M29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15:56:22</t>
        </is>
      </c>
      <c>
        <is>
          <t>17.07.2020 16:05:28</t>
        </is>
      </c>
      <c>
        <v>0.151666666</v>
      </c>
      <c>
        <v>4</v>
      </c>
      <c>
        <v>17</v>
      </c>
      <c>
        <v>64</v>
      </c>
      <c>
        <v>107</v>
      </c>
      <c>
        <v>0.606667</v>
      </c>
      <c>
        <v>2.578333</v>
      </c>
      <c>
        <v>9.706667</v>
      </c>
      <c>
        <v>16.228333</v>
      </c>
    </row>
    <row>
      <c>
        <is>
          <t>1425037</t>
        </is>
      </c>
      <c>
        <v>1</v>
      </c>
      <c>
        <is>
          <t>İZMİR</t>
        </is>
      </c>
      <c>
        <v>TORBALI</v>
      </c>
      <c>
        <is>
          <t>ARSLANLAR TM 35-26-A00004_SUBAŞI M19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09:08:46</t>
        </is>
      </c>
      <c>
        <is>
          <t>21.07.2020 11:14:47</t>
        </is>
      </c>
      <c>
        <v>2.100277777</v>
      </c>
      <c>
        <v>5</v>
      </c>
      <c>
        <v>1101</v>
      </c>
      <c>
        <v>106</v>
      </c>
      <c>
        <v>1354</v>
      </c>
      <c>
        <v>10.501389</v>
      </c>
      <c>
        <v>2312.405832</v>
      </c>
      <c>
        <v>222.629444</v>
      </c>
      <c>
        <v>2843.77611</v>
      </c>
    </row>
    <row>
      <c>
        <is>
          <t>1411385</t>
        </is>
      </c>
      <c>
        <v>1</v>
      </c>
      <c>
        <is>
          <t>İZMİR</t>
        </is>
      </c>
      <c>
        <v>ÖDEMİŞ</v>
      </c>
      <c>
        <is>
          <t>SUBATAN TR-5 35-15-L00340_35-15-L00340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10:33:49</t>
        </is>
      </c>
      <c>
        <is>
          <t>14.07.2020 13:58:00</t>
        </is>
      </c>
      <c>
        <v>3.403055555</v>
      </c>
      <c>
        <v>0</v>
      </c>
      <c>
        <v>0</v>
      </c>
      <c>
        <v>1</v>
      </c>
      <c>
        <v>49</v>
      </c>
      <c>
        <v>0</v>
      </c>
      <c>
        <v>0</v>
      </c>
      <c>
        <v>3.403056</v>
      </c>
      <c>
        <v>166.749722</v>
      </c>
    </row>
    <row>
      <c>
        <is>
          <t>1478763</t>
        </is>
      </c>
      <c>
        <v>1</v>
      </c>
      <c>
        <is>
          <t>MANİSA</t>
        </is>
      </c>
      <c>
        <v>SARUHANLI</v>
      </c>
      <c>
        <is>
          <t>ALİBEYLİ DM 45-80-M00064_45-80-M00064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13:17:55</t>
        </is>
      </c>
      <c>
        <is>
          <t>28.07.2020 13:44:43</t>
        </is>
      </c>
      <c>
        <v>0.446666666</v>
      </c>
      <c>
        <v>0</v>
      </c>
      <c>
        <v>91</v>
      </c>
      <c>
        <v>2</v>
      </c>
      <c>
        <v>7</v>
      </c>
      <c>
        <v>0</v>
      </c>
      <c>
        <v>40.646667</v>
      </c>
      <c>
        <v>0.893333</v>
      </c>
      <c>
        <v>3.126667</v>
      </c>
    </row>
    <row>
      <c>
        <is>
          <t>1477140</t>
        </is>
      </c>
      <c>
        <v>1</v>
      </c>
      <c>
        <is>
          <t>İZMİR</t>
        </is>
      </c>
      <c>
        <v>ÖDEMİŞ</v>
      </c>
      <c>
        <is>
          <t>SUBATAN TR-3 35-15-L00337_A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10:49:16</t>
        </is>
      </c>
      <c>
        <is>
          <t>25.07.2020 11:47:52</t>
        </is>
      </c>
      <c>
        <v>0.976666666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9.766667</v>
      </c>
    </row>
    <row>
      <c>
        <is>
          <t>1435189</t>
        </is>
      </c>
      <c>
        <v>1</v>
      </c>
      <c>
        <is>
          <t>İZMİR</t>
        </is>
      </c>
      <c>
        <v>KARABURUN</v>
      </c>
      <c>
        <is>
          <t>MORDOĞAN TR-35 35-21-L00147_953356925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21.07.2020 14:07:19</t>
        </is>
      </c>
      <c>
        <is>
          <t>21.07.2020 21:08:34</t>
        </is>
      </c>
      <c>
        <v>7.020833333</v>
      </c>
      <c>
        <v>0</v>
      </c>
      <c>
        <v>1</v>
      </c>
      <c>
        <v>0</v>
      </c>
      <c>
        <v>0</v>
      </c>
      <c>
        <v>0</v>
      </c>
      <c>
        <v>7.020833</v>
      </c>
      <c>
        <v>0</v>
      </c>
      <c>
        <v>0</v>
      </c>
    </row>
    <row>
      <c>
        <is>
          <t>1478166</t>
        </is>
      </c>
      <c>
        <v>1</v>
      </c>
      <c>
        <is>
          <t>MANİSA</t>
        </is>
      </c>
      <c>
        <v>SARUHANLI</v>
      </c>
      <c>
        <is>
          <t>TR-82 TARIMSAL SULAMA 45-80-M01082_Ayırıcı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11:19:19</t>
        </is>
      </c>
      <c>
        <is>
          <t>27.07.2020 12:23:04</t>
        </is>
      </c>
      <c>
        <v>1.0625</v>
      </c>
      <c>
        <v>0</v>
      </c>
      <c>
        <v>0</v>
      </c>
      <c>
        <v>1</v>
      </c>
      <c>
        <v>7</v>
      </c>
      <c>
        <v>0</v>
      </c>
      <c>
        <v>0</v>
      </c>
      <c>
        <v>1.0625</v>
      </c>
      <c>
        <v>7.4375</v>
      </c>
    </row>
    <row>
      <c>
        <is>
          <t>1372186</t>
        </is>
      </c>
      <c>
        <v>1</v>
      </c>
      <c>
        <is>
          <t>MANİSA</t>
        </is>
      </c>
      <c>
        <v>SARUHANLI</v>
      </c>
      <c>
        <is>
          <t>ALİBEYLİ DM 45-80-M00064_HatBaşıAyırıcı_53136915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08:57:09</t>
        </is>
      </c>
      <c>
        <is>
          <t>02.07.2020 09:06:19</t>
        </is>
      </c>
      <c>
        <v>0.152777777</v>
      </c>
      <c>
        <v>0</v>
      </c>
      <c>
        <v>0</v>
      </c>
      <c>
        <v>4</v>
      </c>
      <c>
        <v>14</v>
      </c>
      <c>
        <v>0</v>
      </c>
      <c>
        <v>0</v>
      </c>
      <c>
        <v>0.611111</v>
      </c>
      <c>
        <v>2.138889</v>
      </c>
    </row>
    <row>
      <c>
        <is>
          <t>1397736</t>
        </is>
      </c>
      <c>
        <v>1</v>
      </c>
      <c>
        <is>
          <t>İZMİR</t>
        </is>
      </c>
      <c>
        <v>BERGAMA</v>
      </c>
      <c>
        <is>
          <t>TR-136 35-16-L00136_953318834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15:49:54</t>
        </is>
      </c>
      <c>
        <is>
          <t>08.07.2020 21:00:19</t>
        </is>
      </c>
      <c>
        <v>5.173611111</v>
      </c>
      <c>
        <v>0</v>
      </c>
      <c>
        <v>10</v>
      </c>
      <c>
        <v>0</v>
      </c>
      <c>
        <v>0</v>
      </c>
      <c>
        <v>0</v>
      </c>
      <c>
        <v>51.736111</v>
      </c>
      <c>
        <v>0</v>
      </c>
      <c>
        <v>0</v>
      </c>
    </row>
    <row>
      <c>
        <is>
          <t>1397563</t>
        </is>
      </c>
      <c>
        <v>1</v>
      </c>
      <c>
        <is>
          <t>İZMİR</t>
        </is>
      </c>
      <c>
        <v>BERGAMA</v>
      </c>
      <c>
        <is>
          <t>TR-136 35-16-L00136_953318848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11:20:22</t>
        </is>
      </c>
      <c>
        <is>
          <t>08.07.2020 20:57:34</t>
        </is>
      </c>
      <c>
        <v>9.62</v>
      </c>
      <c>
        <v>0</v>
      </c>
      <c>
        <v>27</v>
      </c>
      <c>
        <v>0</v>
      </c>
      <c>
        <v>0</v>
      </c>
      <c>
        <v>0</v>
      </c>
      <c>
        <v>259.74</v>
      </c>
      <c>
        <v>0</v>
      </c>
      <c>
        <v>0</v>
      </c>
    </row>
    <row>
      <c>
        <is>
          <t>1410619</t>
        </is>
      </c>
      <c>
        <v>1</v>
      </c>
      <c>
        <is>
          <t>İZMİR</t>
        </is>
      </c>
      <c>
        <v>ALİAĞA</v>
      </c>
      <c>
        <is>
          <t>AŞAĞI ŞEHİT KEMAL TR 35-17-M00327_35-17-M00327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07:48:38</t>
        </is>
      </c>
      <c>
        <is>
          <t>13.07.2020 08:58:46</t>
        </is>
      </c>
      <c>
        <v>1.168888888</v>
      </c>
      <c>
        <v>3</v>
      </c>
      <c>
        <v>123</v>
      </c>
      <c>
        <v>0</v>
      </c>
      <c>
        <v>0</v>
      </c>
      <c>
        <v>3.506667</v>
      </c>
      <c>
        <v>143.773333</v>
      </c>
      <c>
        <v>0</v>
      </c>
      <c>
        <v>0</v>
      </c>
    </row>
    <row>
      <c>
        <is>
          <t>1397511</t>
        </is>
      </c>
      <c>
        <v>1</v>
      </c>
      <c>
        <is>
          <t>İZMİR</t>
        </is>
      </c>
      <c>
        <v>NARLIDERE</v>
      </c>
      <c>
        <is>
          <t>K-997 35-07-K00997_B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10:39:51</t>
        </is>
      </c>
      <c>
        <is>
          <t>08.07.2020 12:39:26</t>
        </is>
      </c>
      <c>
        <v>1.993055555</v>
      </c>
      <c>
        <v>0</v>
      </c>
      <c>
        <v>73</v>
      </c>
      <c>
        <v>0</v>
      </c>
      <c>
        <v>0</v>
      </c>
      <c>
        <v>0</v>
      </c>
      <c>
        <v>145.493056</v>
      </c>
      <c>
        <v>0</v>
      </c>
      <c>
        <v>0</v>
      </c>
    </row>
    <row>
      <c>
        <is>
          <t>1477475</t>
        </is>
      </c>
      <c>
        <v>1</v>
      </c>
      <c>
        <is>
          <t>MANİSA</t>
        </is>
      </c>
      <c>
        <v>TURGUTLU</v>
      </c>
      <c>
        <is>
          <t>TR-2/8 45-83-L00008_48078470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20:36:03</t>
        </is>
      </c>
      <c>
        <is>
          <t>25.07.2020 20:59:04</t>
        </is>
      </c>
      <c>
        <v>0.383611111</v>
      </c>
      <c>
        <v>0</v>
      </c>
      <c>
        <v>145</v>
      </c>
      <c>
        <v>0</v>
      </c>
      <c>
        <v>0</v>
      </c>
      <c>
        <v>0</v>
      </c>
      <c>
        <v>55.623611</v>
      </c>
      <c>
        <v>0</v>
      </c>
      <c>
        <v>0</v>
      </c>
    </row>
    <row>
      <c>
        <is>
          <t>1411201</t>
        </is>
      </c>
      <c>
        <v>1</v>
      </c>
      <c>
        <is>
          <t>İZMİR</t>
        </is>
      </c>
      <c>
        <v>BERGAMA</v>
      </c>
      <c>
        <is>
          <t>TR-122 35-16-L00122_948414831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23:47:17</t>
        </is>
      </c>
      <c>
        <is>
          <t>14.07.2020 11:21:21</t>
        </is>
      </c>
      <c>
        <v>11.567777777</v>
      </c>
      <c>
        <v>0</v>
      </c>
      <c>
        <v>1</v>
      </c>
      <c>
        <v>0</v>
      </c>
      <c>
        <v>0</v>
      </c>
      <c>
        <v>0</v>
      </c>
      <c>
        <v>11.567778</v>
      </c>
      <c>
        <v>0</v>
      </c>
      <c>
        <v>0</v>
      </c>
    </row>
    <row>
      <c>
        <is>
          <t>1373465</t>
        </is>
      </c>
      <c>
        <v>1</v>
      </c>
      <c>
        <is>
          <t>İZMİR</t>
        </is>
      </c>
      <c>
        <v>KARABURUN</v>
      </c>
      <c>
        <is>
          <t>KARABURUN TR-1/15 35-21-L00019_DAĞITIM TRAFO KARABURUN TR-1/15-L04 L04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17:00:00</t>
        </is>
      </c>
      <c>
        <is>
          <t>03.07.2020 18:30:17</t>
        </is>
      </c>
      <c>
        <v>1.504722222</v>
      </c>
      <c>
        <v>0</v>
      </c>
      <c>
        <v>289</v>
      </c>
      <c>
        <v>0</v>
      </c>
      <c>
        <v>0</v>
      </c>
      <c>
        <v>0</v>
      </c>
      <c>
        <v>434.864722</v>
      </c>
      <c>
        <v>0</v>
      </c>
      <c>
        <v>0</v>
      </c>
    </row>
    <row>
      <c>
        <is>
          <t>1374414</t>
        </is>
      </c>
      <c>
        <v>1</v>
      </c>
      <c>
        <is>
          <t>İZMİR</t>
        </is>
      </c>
      <c>
        <v>KARABURUN</v>
      </c>
      <c>
        <is>
          <t>KARABURUN TR-2 35-21-L00014_C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20:54:58</t>
        </is>
      </c>
      <c>
        <is>
          <t>04.07.2020 21:45:02</t>
        </is>
      </c>
      <c>
        <v>0.834444444</v>
      </c>
      <c>
        <v>0</v>
      </c>
      <c>
        <v>57</v>
      </c>
      <c>
        <v>0</v>
      </c>
      <c>
        <v>0</v>
      </c>
      <c>
        <v>0</v>
      </c>
      <c>
        <v>47.563333</v>
      </c>
      <c>
        <v>0</v>
      </c>
      <c>
        <v>0</v>
      </c>
    </row>
    <row>
      <c>
        <is>
          <t>1410917</t>
        </is>
      </c>
      <c>
        <v>1</v>
      </c>
      <c>
        <is>
          <t>İZMİR</t>
        </is>
      </c>
      <c>
        <v>BERGAMA</v>
      </c>
      <c>
        <is>
          <t>TR-122 35-16-L00122_953319722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14:45:25</t>
        </is>
      </c>
      <c>
        <is>
          <t>14.07.2020 01:21:13</t>
        </is>
      </c>
      <c>
        <v>10.596666666</v>
      </c>
      <c>
        <v>0</v>
      </c>
      <c>
        <v>1</v>
      </c>
      <c>
        <v>0</v>
      </c>
      <c>
        <v>0</v>
      </c>
      <c>
        <v>0</v>
      </c>
      <c>
        <v>10.596667</v>
      </c>
      <c>
        <v>0</v>
      </c>
      <c>
        <v>0</v>
      </c>
    </row>
    <row>
      <c>
        <is>
          <t>1396908</t>
        </is>
      </c>
      <c>
        <v>1</v>
      </c>
      <c>
        <is>
          <t>MANİSA</t>
        </is>
      </c>
      <c>
        <v>SARIGÖL</v>
      </c>
      <c>
        <is>
          <t>SARIGÖL TR-67 45-79-M00067_A A01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17:20:43</t>
        </is>
      </c>
      <c>
        <is>
          <t>07.07.2020 19:28:59</t>
        </is>
      </c>
      <c>
        <v>2.137777777</v>
      </c>
      <c>
        <v>0</v>
      </c>
      <c>
        <v>36</v>
      </c>
      <c>
        <v>0</v>
      </c>
      <c>
        <v>0</v>
      </c>
      <c>
        <v>0</v>
      </c>
      <c>
        <v>76.96</v>
      </c>
      <c>
        <v>0</v>
      </c>
      <c>
        <v>0</v>
      </c>
    </row>
    <row>
      <c>
        <is>
          <t>1396780</t>
        </is>
      </c>
      <c>
        <v>1</v>
      </c>
      <c>
        <is>
          <t>MANİSA</t>
        </is>
      </c>
      <c>
        <v>SARIGÖL</v>
      </c>
      <c>
        <is>
          <t>SARIGÖL TR-4 45-79-M00004_TR-5-6-7 - TIRAZLAR M01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15:13:37</t>
        </is>
      </c>
      <c>
        <is>
          <t>07.07.2020 15:50:00</t>
        </is>
      </c>
      <c>
        <v>0.606388888</v>
      </c>
      <c>
        <v>0</v>
      </c>
      <c>
        <v>7</v>
      </c>
      <c>
        <v>13</v>
      </c>
      <c>
        <v>737</v>
      </c>
      <c>
        <v>0</v>
      </c>
      <c>
        <v>4.244722</v>
      </c>
      <c>
        <v>7.883056</v>
      </c>
      <c>
        <v>446.90861</v>
      </c>
    </row>
    <row>
      <c>
        <is>
          <t>1399306</t>
        </is>
      </c>
      <c>
        <v>1</v>
      </c>
      <c>
        <is>
          <t>MANİSA</t>
        </is>
      </c>
      <c>
        <v>TURGUTLU</v>
      </c>
      <c>
        <is>
          <t>TR-2/17 45-83-L00017_48122567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17:50:06</t>
        </is>
      </c>
      <c>
        <is>
          <t>10.07.2020 18:42:39</t>
        </is>
      </c>
      <c>
        <v>0.875833333</v>
      </c>
      <c>
        <v>0</v>
      </c>
      <c>
        <v>97</v>
      </c>
      <c>
        <v>0</v>
      </c>
      <c>
        <v>0</v>
      </c>
      <c>
        <v>0</v>
      </c>
      <c>
        <v>84.955833</v>
      </c>
      <c>
        <v>0</v>
      </c>
      <c>
        <v>0</v>
      </c>
    </row>
    <row>
      <c>
        <is>
          <t>1386197</t>
        </is>
      </c>
      <c>
        <v>1</v>
      </c>
      <c>
        <is>
          <t>MANİSA</t>
        </is>
      </c>
      <c>
        <v>SALİHLİ</v>
      </c>
      <c>
        <is>
          <t>POYRAZDAMLARI TR-1 KÖK 45-78-M00571_56407837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21:47:42</t>
        </is>
      </c>
      <c>
        <is>
          <t>06.07.2020 23:44:24</t>
        </is>
      </c>
      <c>
        <v>1.945</v>
      </c>
      <c>
        <v>0</v>
      </c>
      <c>
        <v>15</v>
      </c>
      <c>
        <v>0</v>
      </c>
      <c>
        <v>0</v>
      </c>
      <c>
        <v>0</v>
      </c>
      <c>
        <v>29.175</v>
      </c>
      <c>
        <v>0</v>
      </c>
      <c>
        <v>0</v>
      </c>
    </row>
    <row>
      <c>
        <is>
          <t>1385848</t>
        </is>
      </c>
      <c>
        <v>1</v>
      </c>
      <c>
        <is>
          <t>İZMİR</t>
        </is>
      </c>
      <c>
        <v>MENDERES</v>
      </c>
      <c>
        <is>
          <t>ÇAKALTEPE TR-2 35-22-M00184_35-22-M00184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15:34:46</t>
        </is>
      </c>
      <c>
        <is>
          <t>06.07.2020 17:35:57</t>
        </is>
      </c>
      <c>
        <v>2.019722222</v>
      </c>
      <c>
        <v>0</v>
      </c>
      <c>
        <v>35</v>
      </c>
      <c>
        <v>1</v>
      </c>
      <c>
        <v>4</v>
      </c>
      <c>
        <v>0</v>
      </c>
      <c>
        <v>70.690278</v>
      </c>
      <c>
        <v>2.019722</v>
      </c>
      <c>
        <v>8.078889</v>
      </c>
    </row>
    <row>
      <c>
        <is>
          <t>1372047</t>
        </is>
      </c>
      <c>
        <v>1</v>
      </c>
      <c>
        <is>
          <t>İZMİR</t>
        </is>
      </c>
      <c>
        <v>KARABURUN</v>
      </c>
      <c>
        <is>
          <t>KARABURUN TR-1 35-21-L00001_953368131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21:35:30</t>
        </is>
      </c>
      <c>
        <is>
          <t>01.07.2020 22:36:37</t>
        </is>
      </c>
      <c>
        <v>1.018611111</v>
      </c>
      <c>
        <v>0</v>
      </c>
      <c>
        <v>1</v>
      </c>
      <c>
        <v>0</v>
      </c>
      <c>
        <v>0</v>
      </c>
      <c>
        <v>0</v>
      </c>
      <c>
        <v>1.018611</v>
      </c>
      <c>
        <v>0</v>
      </c>
      <c>
        <v>0</v>
      </c>
    </row>
    <row>
      <c>
        <is>
          <t>1478372</t>
        </is>
      </c>
      <c>
        <v>1</v>
      </c>
      <c>
        <is>
          <t>İZMİR</t>
        </is>
      </c>
      <c>
        <v>KARABURUN</v>
      </c>
      <c>
        <is>
          <t>KARABURUN TR-1 35-21-L00001_A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17:46:41</t>
        </is>
      </c>
      <c>
        <is>
          <t>27.07.2020 20:41:41</t>
        </is>
      </c>
      <c>
        <v>2.916666666</v>
      </c>
      <c>
        <v>0</v>
      </c>
      <c>
        <v>127</v>
      </c>
      <c>
        <v>0</v>
      </c>
      <c>
        <v>0</v>
      </c>
      <c>
        <v>0</v>
      </c>
      <c>
        <v>370.416667</v>
      </c>
      <c>
        <v>0</v>
      </c>
      <c>
        <v>0</v>
      </c>
    </row>
    <row>
      <c>
        <is>
          <t>1373581</t>
        </is>
      </c>
      <c>
        <v>1</v>
      </c>
      <c>
        <is>
          <t>MANİSA</t>
        </is>
      </c>
      <c>
        <v>AHMETLİ</v>
      </c>
      <c>
        <is>
          <t>AHMETLİ TR-52 45-84-L00052_93533901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18:20:50</t>
        </is>
      </c>
      <c>
        <is>
          <t>03.07.2020 19:17:19</t>
        </is>
      </c>
      <c>
        <v>0.941388888</v>
      </c>
      <c>
        <v>1</v>
      </c>
      <c>
        <v>0</v>
      </c>
      <c>
        <v>0</v>
      </c>
      <c>
        <v>0</v>
      </c>
      <c>
        <v>0.941389</v>
      </c>
      <c>
        <v>0</v>
      </c>
      <c>
        <v>0</v>
      </c>
      <c>
        <v>0</v>
      </c>
    </row>
    <row>
      <c>
        <is>
          <t>1373688</t>
        </is>
      </c>
      <c>
        <v>1</v>
      </c>
      <c>
        <is>
          <t>MANİSA</t>
        </is>
      </c>
      <c>
        <v>AHMETLİ</v>
      </c>
      <c>
        <is>
          <t>AHMETLİ TR-74 KURTULUŞ 45-84-L00074_72372680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20:49:24</t>
        </is>
      </c>
      <c>
        <is>
          <t>03.07.2020 22:40:39</t>
        </is>
      </c>
      <c>
        <v>1.854166666</v>
      </c>
      <c>
        <v>0</v>
      </c>
      <c>
        <v>121</v>
      </c>
      <c>
        <v>0</v>
      </c>
      <c>
        <v>0</v>
      </c>
      <c>
        <v>0</v>
      </c>
      <c>
        <v>224.354167</v>
      </c>
      <c>
        <v>0</v>
      </c>
      <c>
        <v>0</v>
      </c>
    </row>
    <row>
      <c>
        <is>
          <t>1374066</t>
        </is>
      </c>
      <c>
        <v>1</v>
      </c>
      <c>
        <is>
          <t>MANİSA</t>
        </is>
      </c>
      <c>
        <v>AHMETLİ</v>
      </c>
      <c>
        <is>
          <t>AHMETLİ TR-51 45-84-L00051_955181006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12:44:32</t>
        </is>
      </c>
      <c>
        <is>
          <t>04.07.2020 13:32:11</t>
        </is>
      </c>
      <c>
        <v>0.794166666</v>
      </c>
      <c>
        <v>0</v>
      </c>
      <c>
        <v>1</v>
      </c>
      <c>
        <v>0</v>
      </c>
      <c>
        <v>0</v>
      </c>
      <c>
        <v>0</v>
      </c>
      <c>
        <v>0.794167</v>
      </c>
      <c>
        <v>0</v>
      </c>
      <c>
        <v>0</v>
      </c>
    </row>
    <row>
      <c>
        <is>
          <t>1476509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08:09:50</t>
        </is>
      </c>
      <c>
        <is>
          <t>24.07.2020 08:41:00</t>
        </is>
      </c>
      <c>
        <v>0.519444444</v>
      </c>
      <c>
        <v>0</v>
      </c>
      <c>
        <v>1052</v>
      </c>
      <c>
        <v>46</v>
      </c>
      <c>
        <v>78</v>
      </c>
      <c>
        <v>0</v>
      </c>
      <c>
        <v>546.455555</v>
      </c>
      <c>
        <v>23.894444</v>
      </c>
      <c>
        <v>40.516667</v>
      </c>
    </row>
    <row>
      <c>
        <is>
          <t>1480481</t>
        </is>
      </c>
      <c>
        <v>1</v>
      </c>
      <c>
        <is>
          <t>İZMİR</t>
        </is>
      </c>
      <c>
        <v>MENDERES</v>
      </c>
      <c>
        <is>
          <t>DEĞİRMENDERE DM 35-22-M00085_DEĞİRMENDERE-1-M05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13:45:35</t>
        </is>
      </c>
      <c>
        <is>
          <t>30.07.2020 14:02:55</t>
        </is>
      </c>
      <c>
        <v>0.288888888</v>
      </c>
      <c>
        <v>1</v>
      </c>
      <c>
        <v>502</v>
      </c>
      <c>
        <v>5</v>
      </c>
      <c>
        <v>39</v>
      </c>
      <c>
        <v>0.288889</v>
      </c>
      <c>
        <v>145.022222</v>
      </c>
      <c>
        <v>1.444444</v>
      </c>
      <c>
        <v>11.266667</v>
      </c>
    </row>
    <row>
      <c>
        <is>
          <t>1481188</t>
        </is>
      </c>
      <c>
        <v>1</v>
      </c>
      <c>
        <is>
          <t>İZMİR</t>
        </is>
      </c>
      <c>
        <v>MENDERES</v>
      </c>
      <c>
        <is>
          <t>DEĞİRMENDERE DM 35-22-M00085_ÇAMÖNÜ - ATAKÖY M09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17:43:51</t>
        </is>
      </c>
      <c>
        <is>
          <t>31.07.2020 18:03:45</t>
        </is>
      </c>
      <c>
        <v>0.331666666</v>
      </c>
      <c>
        <v>0</v>
      </c>
      <c>
        <v>1880</v>
      </c>
      <c>
        <v>64</v>
      </c>
      <c>
        <v>266</v>
      </c>
      <c>
        <v>0</v>
      </c>
      <c>
        <v>623.533332</v>
      </c>
      <c>
        <v>21.226667</v>
      </c>
      <c>
        <v>88.223333</v>
      </c>
    </row>
    <row>
      <c>
        <is>
          <t>1479234</t>
        </is>
      </c>
      <c>
        <v>1</v>
      </c>
      <c>
        <is>
          <t>İZMİR</t>
        </is>
      </c>
      <c>
        <v>MENDERES</v>
      </c>
      <c>
        <is>
          <t>SANCAKLI TR-1 35-22-M00157_35-22-M00157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19:11:11</t>
        </is>
      </c>
      <c>
        <is>
          <t>28.07.2020 20:31:48</t>
        </is>
      </c>
      <c>
        <v>1.343611111</v>
      </c>
      <c>
        <v>0</v>
      </c>
      <c>
        <v>117</v>
      </c>
      <c>
        <v>1</v>
      </c>
      <c>
        <v>9</v>
      </c>
      <c>
        <v>0</v>
      </c>
      <c>
        <v>157.2025</v>
      </c>
      <c>
        <v>1.343611</v>
      </c>
      <c>
        <v>12.0925</v>
      </c>
    </row>
    <row>
      <c>
        <is>
          <t>1478435</t>
        </is>
      </c>
      <c>
        <v>1</v>
      </c>
      <c>
        <is>
          <t>İZMİR</t>
        </is>
      </c>
      <c>
        <v>MENDERES</v>
      </c>
      <c>
        <is>
          <t>SANCAKLI TR-1 35-22-M00157_35-22-M00157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19:48:48</t>
        </is>
      </c>
      <c>
        <is>
          <t>27.07.2020 20:17:33</t>
        </is>
      </c>
      <c>
        <v>0.479166666</v>
      </c>
      <c>
        <v>0</v>
      </c>
      <c>
        <v>117</v>
      </c>
      <c>
        <v>1</v>
      </c>
      <c>
        <v>9</v>
      </c>
      <c>
        <v>0</v>
      </c>
      <c>
        <v>56.0625</v>
      </c>
      <c>
        <v>0.479167</v>
      </c>
      <c>
        <v>4.3125</v>
      </c>
    </row>
    <row>
      <c>
        <is>
          <t>1424276</t>
        </is>
      </c>
      <c>
        <v>1</v>
      </c>
      <c>
        <is>
          <t>İZMİR</t>
        </is>
      </c>
      <c>
        <v>MENDERES</v>
      </c>
      <c>
        <is>
          <t>SANCAKLI TR-1 35-22-M00157_35-22-M00157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19:32:21</t>
        </is>
      </c>
      <c>
        <is>
          <t>19.07.2020 21:24:02</t>
        </is>
      </c>
      <c>
        <v>1.861388888</v>
      </c>
      <c>
        <v>0</v>
      </c>
      <c>
        <v>115</v>
      </c>
      <c>
        <v>1</v>
      </c>
      <c>
        <v>9</v>
      </c>
      <c>
        <v>0</v>
      </c>
      <c>
        <v>214.059722</v>
      </c>
      <c>
        <v>1.861389</v>
      </c>
      <c>
        <v>16.7525</v>
      </c>
    </row>
    <row>
      <c>
        <is>
          <t>1372042</t>
        </is>
      </c>
      <c>
        <v>1</v>
      </c>
      <c>
        <is>
          <t>İZMİR</t>
        </is>
      </c>
      <c>
        <v>MENDERES</v>
      </c>
      <c>
        <is>
          <t>SANCAKLI TR-1 35-22-M00155_35-22-M00155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21:19:44</t>
        </is>
      </c>
      <c>
        <is>
          <t>01.07.2020 21:54:47</t>
        </is>
      </c>
      <c>
        <v>0.584166666</v>
      </c>
      <c>
        <v>0</v>
      </c>
      <c>
        <v>72</v>
      </c>
      <c>
        <v>1</v>
      </c>
      <c>
        <v>13</v>
      </c>
      <c>
        <v>0</v>
      </c>
      <c>
        <v>42.06</v>
      </c>
      <c>
        <v>0.584167</v>
      </c>
      <c>
        <v>7.594167</v>
      </c>
    </row>
    <row>
      <c>
        <is>
          <t>1372076</t>
        </is>
      </c>
      <c>
        <v>1</v>
      </c>
      <c>
        <is>
          <t>İZMİR</t>
        </is>
      </c>
      <c>
        <v>MENDERES</v>
      </c>
      <c>
        <is>
          <t>SANCAKLI TR-1 35-22-M00155_35-22-M00155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22:50:15</t>
        </is>
      </c>
      <c>
        <is>
          <t>01.07.2020 23:54:57</t>
        </is>
      </c>
      <c>
        <v>1.078333333</v>
      </c>
      <c>
        <v>0</v>
      </c>
      <c>
        <v>72</v>
      </c>
      <c>
        <v>1</v>
      </c>
      <c>
        <v>13</v>
      </c>
      <c>
        <v>0</v>
      </c>
      <c>
        <v>77.64</v>
      </c>
      <c>
        <v>1.078333</v>
      </c>
      <c>
        <v>14.018333</v>
      </c>
    </row>
    <row>
      <c>
        <is>
          <t>1371990</t>
        </is>
      </c>
      <c>
        <v>1</v>
      </c>
      <c>
        <is>
          <t>İZMİR</t>
        </is>
      </c>
      <c>
        <v>MENDERES</v>
      </c>
      <c>
        <is>
          <t>SANCAKLI TR-1 35-22-M00155_35-22-M00155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19:46:07</t>
        </is>
      </c>
      <c>
        <is>
          <t>01.07.2020 20:42:00</t>
        </is>
      </c>
      <c>
        <v>0.931388888</v>
      </c>
      <c>
        <v>0</v>
      </c>
      <c>
        <v>72</v>
      </c>
      <c>
        <v>1</v>
      </c>
      <c>
        <v>13</v>
      </c>
      <c>
        <v>0</v>
      </c>
      <c>
        <v>67.06</v>
      </c>
      <c>
        <v>0.931389</v>
      </c>
      <c>
        <v>12.108056</v>
      </c>
    </row>
    <row>
      <c>
        <is>
          <t>1372317</t>
        </is>
      </c>
      <c>
        <v>1</v>
      </c>
      <c>
        <is>
          <t>İZMİR</t>
        </is>
      </c>
      <c>
        <v>MENDERES</v>
      </c>
      <c>
        <is>
          <t>SANCAKLI TR-1 35-22-M00155_35-22-M00155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11:22:00</t>
        </is>
      </c>
      <c>
        <is>
          <t>02.07.2020 13:46:13</t>
        </is>
      </c>
      <c>
        <v>2.403611111</v>
      </c>
      <c>
        <v>0</v>
      </c>
      <c>
        <v>72</v>
      </c>
      <c>
        <v>1</v>
      </c>
      <c>
        <v>13</v>
      </c>
      <c>
        <v>0</v>
      </c>
      <c>
        <v>173.06</v>
      </c>
      <c>
        <v>2.403611</v>
      </c>
      <c>
        <v>31.246944</v>
      </c>
    </row>
    <row>
      <c>
        <is>
          <t>1398754</t>
        </is>
      </c>
      <c>
        <v>1</v>
      </c>
      <c>
        <is>
          <t>İZMİR</t>
        </is>
      </c>
      <c>
        <v>GAZİEMİR</v>
      </c>
      <c>
        <is>
          <t>K-3451 35-08-K03451_912776470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05:49:51</t>
        </is>
      </c>
      <c>
        <is>
          <t>10.07.2020 08:44:58</t>
        </is>
      </c>
      <c>
        <v>2.918611111</v>
      </c>
      <c>
        <v>0</v>
      </c>
      <c>
        <v>6</v>
      </c>
      <c>
        <v>0</v>
      </c>
      <c>
        <v>0</v>
      </c>
      <c>
        <v>0</v>
      </c>
      <c>
        <v>17.511667</v>
      </c>
      <c>
        <v>0</v>
      </c>
      <c>
        <v>0</v>
      </c>
    </row>
    <row>
      <c>
        <is>
          <t>1372739</t>
        </is>
      </c>
      <c>
        <v>1</v>
      </c>
      <c>
        <is>
          <t>İZMİR</t>
        </is>
      </c>
      <c>
        <v>MENDERES</v>
      </c>
      <c>
        <is>
          <t>SANCAKLI TR-1 35-22-M00155_35-22-M00155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19:22:47</t>
        </is>
      </c>
      <c>
        <is>
          <t>02.07.2020 20:10:00</t>
        </is>
      </c>
      <c>
        <v>0.786944444</v>
      </c>
      <c>
        <v>0</v>
      </c>
      <c>
        <v>72</v>
      </c>
      <c>
        <v>1</v>
      </c>
      <c>
        <v>13</v>
      </c>
      <c>
        <v>0</v>
      </c>
      <c>
        <v>56.66</v>
      </c>
      <c>
        <v>0.786944</v>
      </c>
      <c>
        <v>10.230278</v>
      </c>
    </row>
    <row>
      <c>
        <is>
          <t>1372699</t>
        </is>
      </c>
      <c>
        <v>1</v>
      </c>
      <c>
        <is>
          <t>İZMİR</t>
        </is>
      </c>
      <c>
        <v>MENDERES</v>
      </c>
      <c>
        <is>
          <t>SANCAKLI TR-1 35-22-M00155_35-22-M00155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18:40:37</t>
        </is>
      </c>
      <c>
        <is>
          <t>02.07.2020 19:04:22</t>
        </is>
      </c>
      <c>
        <v>0.395833333</v>
      </c>
      <c>
        <v>0</v>
      </c>
      <c>
        <v>72</v>
      </c>
      <c>
        <v>1</v>
      </c>
      <c>
        <v>13</v>
      </c>
      <c>
        <v>0</v>
      </c>
      <c>
        <v>28.5</v>
      </c>
      <c>
        <v>0.395833</v>
      </c>
      <c>
        <v>5.145833</v>
      </c>
    </row>
    <row>
      <c>
        <is>
          <t>1373113</t>
        </is>
      </c>
      <c>
        <v>1</v>
      </c>
      <c>
        <is>
          <t>İZMİR</t>
        </is>
      </c>
      <c>
        <v>MENDERES</v>
      </c>
      <c>
        <is>
          <t>SANCAKLI TR-1 35-22-M00155_Ayırıcı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09:37:20</t>
        </is>
      </c>
      <c>
        <is>
          <t>03.07.2020 16:25:31</t>
        </is>
      </c>
      <c>
        <v>6.803055555</v>
      </c>
      <c>
        <v>0</v>
      </c>
      <c>
        <v>72</v>
      </c>
      <c>
        <v>1</v>
      </c>
      <c>
        <v>13</v>
      </c>
      <c>
        <v>0</v>
      </c>
      <c>
        <v>489.82</v>
      </c>
      <c>
        <v>6.803056</v>
      </c>
      <c>
        <v>88.439722</v>
      </c>
    </row>
    <row>
      <c>
        <is>
          <t>1373673</t>
        </is>
      </c>
      <c>
        <v>1</v>
      </c>
      <c>
        <is>
          <t>İZMİR</t>
        </is>
      </c>
      <c>
        <v>MENDERES</v>
      </c>
      <c>
        <is>
          <t>SANCAKLI TR-1 35-22-M00157_35-22-M00157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20:30:43</t>
        </is>
      </c>
      <c>
        <is>
          <t>03.07.2020 21:33:19</t>
        </is>
      </c>
      <c>
        <v>1.043333333</v>
      </c>
      <c>
        <v>0</v>
      </c>
      <c>
        <v>118</v>
      </c>
      <c>
        <v>1</v>
      </c>
      <c>
        <v>8</v>
      </c>
      <c>
        <v>0</v>
      </c>
      <c>
        <v>123.113333</v>
      </c>
      <c>
        <v>1.043333</v>
      </c>
      <c>
        <v>8.346667</v>
      </c>
    </row>
    <row>
      <c>
        <is>
          <t>1374820</t>
        </is>
      </c>
      <c>
        <v>1</v>
      </c>
      <c>
        <is>
          <t>İZMİR</t>
        </is>
      </c>
      <c>
        <v>MENDERES</v>
      </c>
      <c>
        <is>
          <t>SANCAKLI TR-4 35-22-M00156_Ayırıcı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13:21:05</t>
        </is>
      </c>
      <c>
        <is>
          <t>05.07.2020 14:45:02</t>
        </is>
      </c>
      <c>
        <v>1.399166666</v>
      </c>
      <c>
        <v>0</v>
      </c>
      <c>
        <v>36</v>
      </c>
      <c>
        <v>1</v>
      </c>
      <c>
        <v>7</v>
      </c>
      <c>
        <v>0</v>
      </c>
      <c>
        <v>50.37</v>
      </c>
      <c>
        <v>1.399167</v>
      </c>
      <c>
        <v>9.794167</v>
      </c>
    </row>
    <row>
      <c>
        <is>
          <t>1374891</t>
        </is>
      </c>
      <c>
        <v>1</v>
      </c>
      <c>
        <is>
          <t>İZMİR</t>
        </is>
      </c>
      <c>
        <v>MENDERES</v>
      </c>
      <c>
        <is>
          <t>SANCAKLI TR-4 35-22-M00156_Ayırıcı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15:10:55</t>
        </is>
      </c>
      <c>
        <is>
          <t>05.07.2020 15:37:23</t>
        </is>
      </c>
      <c>
        <v>0.441111111</v>
      </c>
      <c>
        <v>0</v>
      </c>
      <c>
        <v>36</v>
      </c>
      <c>
        <v>1</v>
      </c>
      <c>
        <v>7</v>
      </c>
      <c>
        <v>0</v>
      </c>
      <c>
        <v>15.88</v>
      </c>
      <c>
        <v>0.441111</v>
      </c>
      <c>
        <v>3.087778</v>
      </c>
    </row>
    <row>
      <c>
        <is>
          <t>1423318</t>
        </is>
      </c>
      <c>
        <v>1</v>
      </c>
      <c>
        <is>
          <t>MANİSA</t>
        </is>
      </c>
      <c>
        <v>TURGUTLU</v>
      </c>
      <c>
        <is>
          <t>AŞAĞI BOZKIR TR-1 45-83-L00252_45-83-L00252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20:32:34</t>
        </is>
      </c>
      <c>
        <is>
          <t>17.07.2020 20:48:12</t>
        </is>
      </c>
      <c>
        <v>0.260555555</v>
      </c>
      <c>
        <v>0</v>
      </c>
      <c>
        <v>146</v>
      </c>
      <c>
        <v>1</v>
      </c>
      <c>
        <v>11</v>
      </c>
      <c>
        <v>0</v>
      </c>
      <c>
        <v>38.041111</v>
      </c>
      <c>
        <v>0.260556</v>
      </c>
      <c>
        <v>2.866111</v>
      </c>
    </row>
    <row>
      <c>
        <is>
          <t>1480767</t>
        </is>
      </c>
      <c>
        <v>1</v>
      </c>
      <c>
        <is>
          <t>MANİSA</t>
        </is>
      </c>
      <c>
        <v>TURGUTLU</v>
      </c>
      <c>
        <is>
          <t>ÇATALKÖPRÜ TR-1 45-83-L00253_45-83-L00253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20:44:35</t>
        </is>
      </c>
      <c>
        <is>
          <t>30.07.2020 21:26:14</t>
        </is>
      </c>
      <c>
        <v>0.694166666</v>
      </c>
      <c>
        <v>0</v>
      </c>
      <c>
        <v>251</v>
      </c>
      <c>
        <v>1</v>
      </c>
      <c>
        <v>19</v>
      </c>
      <c>
        <v>0</v>
      </c>
      <c>
        <v>174.235833</v>
      </c>
      <c>
        <v>0.694167</v>
      </c>
      <c>
        <v>13.189167</v>
      </c>
    </row>
    <row>
      <c>
        <is>
          <t>1412148</t>
        </is>
      </c>
      <c>
        <v>1</v>
      </c>
      <c>
        <is>
          <t>İZMİR</t>
        </is>
      </c>
      <c>
        <v>BERGAMA</v>
      </c>
      <c>
        <is>
          <t>AŞAĞICUMA DM 35-16-M00103_HatBaşıAyırıcı_53140507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16:42:12</t>
        </is>
      </c>
      <c>
        <is>
          <t>15.07.2020 18:40:07</t>
        </is>
      </c>
      <c>
        <v>1.965277777</v>
      </c>
      <c>
        <v>0</v>
      </c>
      <c>
        <v>0</v>
      </c>
      <c>
        <v>1</v>
      </c>
      <c>
        <v>137</v>
      </c>
      <c>
        <v>0</v>
      </c>
      <c>
        <v>0</v>
      </c>
      <c>
        <v>1.965278</v>
      </c>
      <c>
        <v>269.243055</v>
      </c>
    </row>
    <row>
      <c>
        <is>
          <t>1398041</t>
        </is>
      </c>
      <c>
        <v>1</v>
      </c>
      <c>
        <is>
          <t>İZMİR</t>
        </is>
      </c>
      <c>
        <v>BERGAMA</v>
      </c>
      <c>
        <is>
          <t>AŞAĞICUMA DM 35-16-M00103_KAPLAN-M01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04:29:24</t>
        </is>
      </c>
      <c>
        <is>
          <t>09.07.2020 05:15:19</t>
        </is>
      </c>
      <c>
        <v>0.765277777</v>
      </c>
      <c>
        <v>0</v>
      </c>
      <c>
        <v>0</v>
      </c>
      <c>
        <v>1</v>
      </c>
      <c>
        <v>84</v>
      </c>
      <c>
        <v>0</v>
      </c>
      <c>
        <v>0</v>
      </c>
      <c>
        <v>0.765278</v>
      </c>
      <c>
        <v>64.283333</v>
      </c>
    </row>
    <row>
      <c>
        <is>
          <t>1398887</t>
        </is>
      </c>
      <c>
        <v>1</v>
      </c>
      <c>
        <is>
          <t>İZMİR</t>
        </is>
      </c>
      <c>
        <v>GAZİEMİR</v>
      </c>
      <c>
        <is>
          <t>K-3451 35-08-K03451_99098396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09:35:00</t>
        </is>
      </c>
      <c>
        <is>
          <t>10.07.2020 16:33:32</t>
        </is>
      </c>
      <c>
        <v>6.975555555</v>
      </c>
      <c>
        <v>0</v>
      </c>
      <c>
        <v>6</v>
      </c>
      <c>
        <v>0</v>
      </c>
      <c>
        <v>0</v>
      </c>
      <c>
        <v>0</v>
      </c>
      <c>
        <v>41.853333</v>
      </c>
      <c>
        <v>0</v>
      </c>
      <c>
        <v>0</v>
      </c>
    </row>
    <row>
      <c>
        <is>
          <t>1372224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45-82-A00001_HatBaşıAyırıcı_53136169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09:08:07</t>
        </is>
      </c>
      <c>
        <is>
          <t>02.07.2020 11:00:53</t>
        </is>
      </c>
      <c>
        <v>1.879444444</v>
      </c>
      <c>
        <v>0</v>
      </c>
      <c>
        <v>0</v>
      </c>
      <c>
        <v>4</v>
      </c>
      <c>
        <v>87</v>
      </c>
      <c>
        <v>0</v>
      </c>
      <c>
        <v>0</v>
      </c>
      <c>
        <v>7.517778</v>
      </c>
      <c>
        <v>163.511667</v>
      </c>
    </row>
    <row>
      <c>
        <is>
          <t>1397471</t>
        </is>
      </c>
      <c>
        <v>1</v>
      </c>
      <c>
        <is>
          <t>MANİSA</t>
        </is>
      </c>
      <c>
        <v>TURGUTLU</v>
      </c>
      <c>
        <is>
          <t>TR-2/114 45-83-L00114_J J02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09:52:46</t>
        </is>
      </c>
      <c>
        <is>
          <t>08.07.2020 10:07:31</t>
        </is>
      </c>
      <c>
        <v>0.245833333</v>
      </c>
      <c>
        <v>0</v>
      </c>
      <c>
        <v>38</v>
      </c>
      <c>
        <v>0</v>
      </c>
      <c>
        <v>0</v>
      </c>
      <c>
        <v>0</v>
      </c>
      <c>
        <v>9.341667</v>
      </c>
      <c>
        <v>0</v>
      </c>
      <c>
        <v>0</v>
      </c>
    </row>
    <row>
      <c>
        <is>
          <t>1386473</t>
        </is>
      </c>
      <c>
        <v>1</v>
      </c>
      <c>
        <is>
          <t>İZMİR</t>
        </is>
      </c>
      <c>
        <v>BERGAMA</v>
      </c>
      <c>
        <is>
          <t>AŞAĞIKIRIKLAR DM 35-16-M00448_ÇİFTLİK SULAMA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07.07.2020 09:13:21</t>
        </is>
      </c>
      <c>
        <is>
          <t>07.07.2020 11:17:55</t>
        </is>
      </c>
      <c>
        <v>2.075895277</v>
      </c>
      <c>
        <v>0</v>
      </c>
      <c>
        <v>0</v>
      </c>
      <c>
        <v>23</v>
      </c>
      <c>
        <v>53</v>
      </c>
      <c>
        <v>0</v>
      </c>
      <c>
        <v>0</v>
      </c>
      <c>
        <v>47.745591</v>
      </c>
      <c>
        <v>110.02245</v>
      </c>
    </row>
    <row>
      <c>
        <is>
          <t>1371910</t>
        </is>
      </c>
      <c>
        <v>1</v>
      </c>
      <c>
        <is>
          <t>İZMİR</t>
        </is>
      </c>
      <c>
        <v>BERGAMA</v>
      </c>
      <c>
        <is>
          <t>AŞAĞIKIRIKLAR DM 35-16-M00448_TARİŞ YEMTA-M16 M16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17:59:54</t>
        </is>
      </c>
      <c>
        <is>
          <t>01.07.2020 18:21:24</t>
        </is>
      </c>
      <c>
        <v>0.358333333</v>
      </c>
      <c>
        <v>0</v>
      </c>
      <c>
        <v>0</v>
      </c>
      <c>
        <v>6</v>
      </c>
      <c>
        <v>0</v>
      </c>
      <c>
        <v>0</v>
      </c>
      <c>
        <v>0</v>
      </c>
      <c>
        <v>2.15</v>
      </c>
      <c>
        <v>0</v>
      </c>
    </row>
    <row>
      <c>
        <is>
          <t>1424285</t>
        </is>
      </c>
      <c>
        <v>1</v>
      </c>
      <c>
        <is>
          <t>İZMİR</t>
        </is>
      </c>
      <c>
        <v>BERGAMA</v>
      </c>
      <c>
        <is>
          <t>AŞAĞIKIRIKLAR DM 35-16-M00448_TOPÇAM-M05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20:09:19</t>
        </is>
      </c>
      <c>
        <is>
          <t>19.07.2020 20:21:59</t>
        </is>
      </c>
      <c>
        <v>0.211111111</v>
      </c>
      <c>
        <v>0</v>
      </c>
      <c>
        <v>0</v>
      </c>
      <c>
        <v>9</v>
      </c>
      <c>
        <v>176</v>
      </c>
      <c>
        <v>0</v>
      </c>
      <c>
        <v>0</v>
      </c>
      <c>
        <v>1.9</v>
      </c>
      <c>
        <v>37.155556</v>
      </c>
    </row>
    <row>
      <c>
        <is>
          <t>1423065</t>
        </is>
      </c>
      <c>
        <v>1</v>
      </c>
      <c>
        <is>
          <t>İZMİR</t>
        </is>
      </c>
      <c>
        <v>BERGAMA</v>
      </c>
      <c>
        <is>
          <t>AŞAĞIKIRIKLAR DM 35-16-M00448_TARİŞ YEMTA-M16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13:16:34</t>
        </is>
      </c>
      <c>
        <is>
          <t>17.07.2020 14:14:16</t>
        </is>
      </c>
      <c>
        <v>0.961666666</v>
      </c>
      <c>
        <v>0</v>
      </c>
      <c>
        <v>0</v>
      </c>
      <c>
        <v>6</v>
      </c>
      <c>
        <v>0</v>
      </c>
      <c>
        <v>0</v>
      </c>
      <c>
        <v>0</v>
      </c>
      <c>
        <v>5.77</v>
      </c>
      <c>
        <v>0</v>
      </c>
    </row>
    <row>
      <c>
        <is>
          <t>1480307</t>
        </is>
      </c>
      <c>
        <v>1</v>
      </c>
      <c>
        <is>
          <t>MANİSA</t>
        </is>
      </c>
      <c>
        <v>AHMETLİ</v>
      </c>
      <c>
        <is>
          <t>ABBAS ALP ÖZEL TR 45-84-L00087Ö_Ayırıcı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08:37:42</t>
        </is>
      </c>
      <c>
        <is>
          <t>30.07.2020 09:36:57</t>
        </is>
      </c>
      <c>
        <v>0.9875</v>
      </c>
      <c>
        <v>0</v>
      </c>
      <c>
        <v>0</v>
      </c>
      <c>
        <v>2</v>
      </c>
      <c>
        <v>0</v>
      </c>
      <c>
        <v>0</v>
      </c>
      <c>
        <v>0</v>
      </c>
      <c>
        <v>1.975</v>
      </c>
      <c>
        <v>0</v>
      </c>
    </row>
    <row>
      <c>
        <is>
          <t>1477995</t>
        </is>
      </c>
      <c>
        <v>1</v>
      </c>
      <c>
        <is>
          <t>İZMİR</t>
        </is>
      </c>
      <c>
        <v>BERGAMA</v>
      </c>
      <c>
        <is>
          <t>TOPÇAM SULAMA TR-4 35-16-M00197_35-16-M00197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05:42:57</t>
        </is>
      </c>
      <c>
        <is>
          <t>27.07.2020 06:39:42</t>
        </is>
      </c>
      <c>
        <v>0.945833333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9.458333</v>
      </c>
    </row>
    <row>
      <c>
        <is>
          <t>1477085</t>
        </is>
      </c>
      <c>
        <v>1</v>
      </c>
      <c>
        <is>
          <t>İZMİR</t>
        </is>
      </c>
      <c>
        <v>BERGAMA</v>
      </c>
      <c>
        <is>
          <t>AŞAĞIKIRIKLAR TR-1 35-16-M00057_60309354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07:20:20</t>
        </is>
      </c>
      <c>
        <is>
          <t>25.07.2020 09:16:22</t>
        </is>
      </c>
      <c>
        <v>1.933888888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48.347222</v>
      </c>
    </row>
    <row>
      <c>
        <is>
          <t>1477030</t>
        </is>
      </c>
      <c>
        <v>1</v>
      </c>
      <c>
        <is>
          <t>İZMİR</t>
        </is>
      </c>
      <c>
        <v>BERGAMA</v>
      </c>
      <c>
        <is>
          <t>BÖLCEK-3 TR 35-16-M00024_Ayırıcı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22:34:00</t>
        </is>
      </c>
      <c>
        <is>
          <t>25.07.2020 00:03:27</t>
        </is>
      </c>
      <c>
        <v>1.490833333</v>
      </c>
      <c>
        <v>1</v>
      </c>
      <c>
        <v>80</v>
      </c>
      <c>
        <v>0</v>
      </c>
      <c>
        <v>2</v>
      </c>
      <c>
        <v>1.490833</v>
      </c>
      <c>
        <v>119.266667</v>
      </c>
      <c>
        <v>0</v>
      </c>
      <c>
        <v>2.981667</v>
      </c>
    </row>
    <row>
      <c>
        <is>
          <t>1423336</t>
        </is>
      </c>
      <c>
        <v>1</v>
      </c>
      <c>
        <is>
          <t>İZMİR</t>
        </is>
      </c>
      <c>
        <v>URLA</v>
      </c>
      <c>
        <is>
          <t>TR-21 35-19-L00021_947779673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21:12:48</t>
        </is>
      </c>
      <c>
        <is>
          <t>17.07.2020 22:28:16</t>
        </is>
      </c>
      <c>
        <v>1.257777777</v>
      </c>
      <c>
        <v>0</v>
      </c>
      <c>
        <v>1</v>
      </c>
      <c>
        <v>0</v>
      </c>
      <c>
        <v>0</v>
      </c>
      <c>
        <v>0</v>
      </c>
      <c>
        <v>1.257778</v>
      </c>
      <c>
        <v>0</v>
      </c>
      <c>
        <v>0</v>
      </c>
    </row>
    <row>
      <c>
        <is>
          <t>1480019</t>
        </is>
      </c>
      <c>
        <v>1</v>
      </c>
      <c>
        <is>
          <t>MANİSA</t>
        </is>
      </c>
      <c>
        <v>TURGUTLU</v>
      </c>
      <c>
        <is>
          <t>TR-2/104 45-83-L00104_955140555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16:40:55</t>
        </is>
      </c>
      <c>
        <is>
          <t>29.07.2020 18:58:05</t>
        </is>
      </c>
      <c>
        <v>2.286111111</v>
      </c>
      <c>
        <v>0</v>
      </c>
      <c>
        <v>8</v>
      </c>
      <c>
        <v>0</v>
      </c>
      <c>
        <v>0</v>
      </c>
      <c>
        <v>0</v>
      </c>
      <c>
        <v>18.288889</v>
      </c>
      <c>
        <v>0</v>
      </c>
      <c>
        <v>0</v>
      </c>
    </row>
    <row>
      <c>
        <is>
          <t>1479818</t>
        </is>
      </c>
      <c>
        <v>1</v>
      </c>
      <c>
        <is>
          <t>MANİSA</t>
        </is>
      </c>
      <c>
        <v>TURGUTLU</v>
      </c>
      <c>
        <is>
          <t>TR-2/104 45-83-L00104_955144711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13:20:20</t>
        </is>
      </c>
      <c>
        <is>
          <t>29.07.2020 14:50:41</t>
        </is>
      </c>
      <c>
        <v>1.505833333</v>
      </c>
      <c>
        <v>0</v>
      </c>
      <c>
        <v>5</v>
      </c>
      <c>
        <v>0</v>
      </c>
      <c>
        <v>0</v>
      </c>
      <c>
        <v>0</v>
      </c>
      <c>
        <v>7.529167</v>
      </c>
      <c>
        <v>0</v>
      </c>
      <c>
        <v>0</v>
      </c>
    </row>
    <row>
      <c>
        <is>
          <t>1480382</t>
        </is>
      </c>
      <c>
        <v>1</v>
      </c>
      <c>
        <is>
          <t>İZMİR</t>
        </is>
      </c>
      <c>
        <v>KİRAZ</v>
      </c>
      <c>
        <is>
          <t>ALTINOLUK TR-10 35-31-L00416_956575166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10:35:49</t>
        </is>
      </c>
      <c>
        <is>
          <t>30.07.2020 21:00:54</t>
        </is>
      </c>
      <c>
        <v>10.418055555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10.418056</v>
      </c>
    </row>
    <row>
      <c>
        <is>
          <t>1480179</t>
        </is>
      </c>
      <c>
        <v>1</v>
      </c>
      <c>
        <is>
          <t>İZMİR</t>
        </is>
      </c>
      <c>
        <v>FOÇA</v>
      </c>
      <c>
        <is>
          <t>FOÇA TR-47 35-23-L00047_42133503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21:07:50</t>
        </is>
      </c>
      <c>
        <is>
          <t>29.07.2020 22:24:02</t>
        </is>
      </c>
      <c>
        <v>1.27</v>
      </c>
      <c>
        <v>0</v>
      </c>
      <c>
        <v>162</v>
      </c>
      <c>
        <v>0</v>
      </c>
      <c>
        <v>0</v>
      </c>
      <c>
        <v>0</v>
      </c>
      <c>
        <v>205.74</v>
      </c>
      <c>
        <v>0</v>
      </c>
      <c>
        <v>0</v>
      </c>
    </row>
    <row>
      <c>
        <is>
          <t>1385868</t>
        </is>
      </c>
      <c>
        <v>1</v>
      </c>
      <c>
        <is>
          <t>MANİSA</t>
        </is>
      </c>
      <c>
        <v>TURGUTLU</v>
      </c>
      <c>
        <is>
          <t>TR-2/109 45-83-L00109_F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15:59:19</t>
        </is>
      </c>
      <c>
        <is>
          <t>06.07.2020 16:51:16</t>
        </is>
      </c>
      <c>
        <v>0.865833333</v>
      </c>
      <c>
        <v>0</v>
      </c>
      <c>
        <v>22</v>
      </c>
      <c>
        <v>0</v>
      </c>
      <c>
        <v>0</v>
      </c>
      <c>
        <v>0</v>
      </c>
      <c>
        <v>19.048333</v>
      </c>
      <c>
        <v>0</v>
      </c>
      <c>
        <v>0</v>
      </c>
    </row>
    <row>
      <c>
        <is>
          <t>1480326</t>
        </is>
      </c>
      <c>
        <v>1</v>
      </c>
      <c>
        <is>
          <t>MANİSA</t>
        </is>
      </c>
      <c>
        <v>TURGUTLU</v>
      </c>
      <c>
        <is>
          <t>TR-2/24 45-83-L00024_48136812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09:08:22</t>
        </is>
      </c>
      <c>
        <is>
          <t>30.07.2020 09:55:35</t>
        </is>
      </c>
      <c>
        <v>0.786944444</v>
      </c>
      <c>
        <v>0</v>
      </c>
      <c>
        <v>564</v>
      </c>
      <c>
        <v>0</v>
      </c>
      <c>
        <v>0</v>
      </c>
      <c>
        <v>0</v>
      </c>
      <c>
        <v>443.836666</v>
      </c>
      <c>
        <v>0</v>
      </c>
      <c>
        <v>0</v>
      </c>
    </row>
    <row>
      <c>
        <is>
          <t>1411435</t>
        </is>
      </c>
      <c>
        <v>1</v>
      </c>
      <c>
        <is>
          <t>İZMİR</t>
        </is>
      </c>
      <c>
        <v>MENDERES</v>
      </c>
      <c>
        <is>
          <t>GÖRECE M-356 35-22-M00356_35-22-M00356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11:13:28</t>
        </is>
      </c>
      <c>
        <is>
          <t>14.07.2020 14:27:56</t>
        </is>
      </c>
      <c>
        <v>3.241111111</v>
      </c>
      <c>
        <v>2</v>
      </c>
      <c>
        <v>617</v>
      </c>
      <c>
        <v>0</v>
      </c>
      <c>
        <v>0</v>
      </c>
      <c>
        <v>6.482222</v>
      </c>
      <c>
        <v>1999.765555</v>
      </c>
      <c>
        <v>0</v>
      </c>
      <c>
        <v>0</v>
      </c>
    </row>
    <row>
      <c>
        <is>
          <t>1385509</t>
        </is>
      </c>
      <c>
        <v>1</v>
      </c>
      <c>
        <is>
          <t>İZMİR</t>
        </is>
      </c>
      <c>
        <v>ÖDEMİŞ</v>
      </c>
      <c>
        <is>
          <t>KAYMAKÇI TR-36 35-15-L00230_B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08:52:15</t>
        </is>
      </c>
      <c>
        <is>
          <t>06.07.2020 11:47:36</t>
        </is>
      </c>
      <c>
        <v>2.9225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35.07</v>
      </c>
    </row>
    <row>
      <c>
        <is>
          <t>1372623</t>
        </is>
      </c>
      <c>
        <v>1</v>
      </c>
      <c>
        <is>
          <t>İZMİR</t>
        </is>
      </c>
      <c>
        <v>ÖDEMİŞ</v>
      </c>
      <c>
        <is>
          <t>KAYMAKÇI TR-14 35-15-M00243_950396235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17:15:27</t>
        </is>
      </c>
      <c>
        <is>
          <t>02.07.2020 18:10:39</t>
        </is>
      </c>
      <c>
        <v>0.92</v>
      </c>
      <c>
        <v>0</v>
      </c>
      <c>
        <v>1</v>
      </c>
      <c>
        <v>0</v>
      </c>
      <c>
        <v>0</v>
      </c>
      <c>
        <v>0</v>
      </c>
      <c>
        <v>0.92</v>
      </c>
      <c>
        <v>0</v>
      </c>
      <c>
        <v>0</v>
      </c>
    </row>
    <row>
      <c>
        <is>
          <t>1480339</t>
        </is>
      </c>
      <c>
        <v>1</v>
      </c>
      <c>
        <is>
          <t>İZMİR</t>
        </is>
      </c>
      <c>
        <v>TİRE</v>
      </c>
      <c>
        <is>
          <t>TİRE TR-17 35-29-M00452_950330936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09:35:49</t>
        </is>
      </c>
      <c>
        <is>
          <t>30.07.2020 10:40:34</t>
        </is>
      </c>
      <c>
        <v>1.079166666</v>
      </c>
      <c>
        <v>0</v>
      </c>
      <c>
        <v>3</v>
      </c>
      <c>
        <v>0</v>
      </c>
      <c>
        <v>0</v>
      </c>
      <c>
        <v>0</v>
      </c>
      <c>
        <v>3.2375</v>
      </c>
      <c>
        <v>0</v>
      </c>
      <c>
        <v>0</v>
      </c>
    </row>
    <row>
      <c>
        <is>
          <t>1399142</t>
        </is>
      </c>
      <c>
        <v>1</v>
      </c>
      <c>
        <is>
          <t>İZMİR</t>
        </is>
      </c>
      <c>
        <v>KARABURUN</v>
      </c>
      <c>
        <is>
          <t>SASKO SİTESİ TR-1 35-21-L00211_953364096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13:51:43</t>
        </is>
      </c>
      <c>
        <is>
          <t>10.07.2020 22:20:34</t>
        </is>
      </c>
      <c>
        <v>8.480833333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25.4425</v>
      </c>
    </row>
    <row>
      <c>
        <is>
          <t>1422392</t>
        </is>
      </c>
      <c>
        <v>1</v>
      </c>
      <c>
        <is>
          <t>İZMİR</t>
        </is>
      </c>
      <c>
        <v>KARABURUN</v>
      </c>
      <c>
        <is>
          <t>SASKO SİTESİ TR-1 35-21-L00211_A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09:34:00</t>
        </is>
      </c>
      <c>
        <is>
          <t>16.07.2020 10:45:00</t>
        </is>
      </c>
      <c>
        <v>1.183333333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14.2</v>
      </c>
    </row>
    <row>
      <c>
        <is>
          <t>1478391</t>
        </is>
      </c>
      <c>
        <v>1</v>
      </c>
      <c>
        <is>
          <t>İZMİR</t>
        </is>
      </c>
      <c>
        <v>KARABURUN</v>
      </c>
      <c>
        <is>
          <t>SASKO SİTESİ TR-2 35-21-L00212_A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18:20:22</t>
        </is>
      </c>
      <c>
        <is>
          <t>27.07.2020 21:18:27</t>
        </is>
      </c>
      <c>
        <v>2.968055555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65.297222</v>
      </c>
    </row>
    <row>
      <c>
        <is>
          <t>1445268</t>
        </is>
      </c>
      <c>
        <v>1</v>
      </c>
      <c>
        <is>
          <t>İZMİR</t>
        </is>
      </c>
      <c>
        <v>BALÇOVA</v>
      </c>
      <c>
        <is>
          <t>K-337 35-07-K00337_35-07-K00337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17:54:39</t>
        </is>
      </c>
      <c>
        <is>
          <t>21.07.2020 18:11:00</t>
        </is>
      </c>
      <c>
        <v>0.2725</v>
      </c>
      <c>
        <v>1</v>
      </c>
      <c>
        <v>1432</v>
      </c>
      <c>
        <v>0</v>
      </c>
      <c>
        <v>0</v>
      </c>
      <c>
        <v>0.2725</v>
      </c>
      <c>
        <v>390.22</v>
      </c>
      <c>
        <v>0</v>
      </c>
      <c>
        <v>0</v>
      </c>
    </row>
    <row>
      <c>
        <is>
          <t>1374201</t>
        </is>
      </c>
      <c>
        <v>1</v>
      </c>
      <c>
        <is>
          <t>İZMİR</t>
        </is>
      </c>
      <c>
        <v>BALÇOVA</v>
      </c>
      <c>
        <is>
          <t>K-2392 35-07-K02392_A 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16:12:40</t>
        </is>
      </c>
      <c>
        <is>
          <t>04.07.2020 17:27:25</t>
        </is>
      </c>
      <c>
        <v>1.245833333</v>
      </c>
      <c>
        <v>0</v>
      </c>
      <c>
        <v>71</v>
      </c>
      <c>
        <v>0</v>
      </c>
      <c>
        <v>0</v>
      </c>
      <c>
        <v>0</v>
      </c>
      <c>
        <v>88.454167</v>
      </c>
      <c>
        <v>0</v>
      </c>
      <c>
        <v>0</v>
      </c>
    </row>
    <row>
      <c>
        <is>
          <t>1424497</t>
        </is>
      </c>
      <c>
        <v>1</v>
      </c>
      <c>
        <is>
          <t>İZMİR</t>
        </is>
      </c>
      <c>
        <v>NARLIDERE</v>
      </c>
      <c>
        <is>
          <t>K-2740 35-07-K02740_A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20.07.2020 09:58:00</t>
        </is>
      </c>
      <c>
        <is>
          <t>20.07.2020 18:00:00</t>
        </is>
      </c>
      <c>
        <v>8.033333333</v>
      </c>
      <c>
        <v>0</v>
      </c>
      <c>
        <v>107</v>
      </c>
      <c>
        <v>0</v>
      </c>
      <c>
        <v>0</v>
      </c>
      <c>
        <v>0</v>
      </c>
      <c>
        <v>859.566667</v>
      </c>
      <c>
        <v>0</v>
      </c>
      <c>
        <v>0</v>
      </c>
    </row>
    <row>
      <c>
        <is>
          <t>1422854</t>
        </is>
      </c>
      <c>
        <v>1</v>
      </c>
      <c>
        <is>
          <t>İZMİR</t>
        </is>
      </c>
      <c>
        <v>NARLIDERE</v>
      </c>
      <c>
        <is>
          <t>K-2740 35-07-K02740_A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09:03:01</t>
        </is>
      </c>
      <c>
        <is>
          <t>17.07.2020 15:41:00</t>
        </is>
      </c>
      <c>
        <v>6.632920277</v>
      </c>
      <c>
        <v>0</v>
      </c>
      <c>
        <v>111</v>
      </c>
      <c>
        <v>0</v>
      </c>
      <c>
        <v>0</v>
      </c>
      <c>
        <v>0</v>
      </c>
      <c>
        <v>736.254151</v>
      </c>
      <c>
        <v>0</v>
      </c>
      <c>
        <v>0</v>
      </c>
    </row>
    <row>
      <c>
        <is>
          <t>1371550</t>
        </is>
      </c>
      <c>
        <v>1</v>
      </c>
      <c>
        <is>
          <t>İZMİR</t>
        </is>
      </c>
      <c>
        <v>KARABURUN</v>
      </c>
      <c>
        <is>
          <t>KARABURUN İM 35-21-A00001_HatBaşıAyırıcı_53138201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09:03:00</t>
        </is>
      </c>
      <c>
        <is>
          <t>01.07.2020 14:59:26</t>
        </is>
      </c>
      <c>
        <v>5.940555555</v>
      </c>
      <c>
        <v>0</v>
      </c>
      <c>
        <v>0</v>
      </c>
      <c>
        <v>2</v>
      </c>
      <c>
        <v>71</v>
      </c>
      <c>
        <v>0</v>
      </c>
      <c>
        <v>0</v>
      </c>
      <c>
        <v>11.881111</v>
      </c>
      <c>
        <v>421.779444</v>
      </c>
    </row>
    <row>
      <c>
        <is>
          <t>1476637</t>
        </is>
      </c>
      <c>
        <v>1</v>
      </c>
      <c>
        <is>
          <t>MANİSA</t>
        </is>
      </c>
      <c>
        <v>KIRKAĞAÇ</v>
      </c>
      <c>
        <is>
          <t>ALACALAR TR-1 45-76-L00087_Ayırıcı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10:43:27</t>
        </is>
      </c>
      <c>
        <is>
          <t>24.07.2020 12:08:32</t>
        </is>
      </c>
      <c>
        <v>1.418055555</v>
      </c>
      <c>
        <v>0</v>
      </c>
      <c>
        <v>154</v>
      </c>
      <c>
        <v>3</v>
      </c>
      <c>
        <v>0</v>
      </c>
      <c>
        <v>0</v>
      </c>
      <c>
        <v>218.380555</v>
      </c>
      <c>
        <v>4.254167</v>
      </c>
      <c>
        <v>0</v>
      </c>
    </row>
    <row>
      <c>
        <is>
          <t>1477967</t>
        </is>
      </c>
      <c>
        <v>1</v>
      </c>
      <c>
        <is>
          <t>İZMİR</t>
        </is>
      </c>
      <c>
        <v>BERGAMA</v>
      </c>
      <c>
        <is>
          <t>TEKKEDERE DM 35-16-M00137_HatBaşıAyırıcı_53140678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23:22:19</t>
        </is>
      </c>
      <c>
        <is>
          <t>27.07.2020 01:33:06</t>
        </is>
      </c>
      <c>
        <v>2.179722222</v>
      </c>
      <c>
        <v>0</v>
      </c>
      <c>
        <v>0</v>
      </c>
      <c>
        <v>21</v>
      </c>
      <c>
        <v>142</v>
      </c>
      <c>
        <v>0</v>
      </c>
      <c>
        <v>0</v>
      </c>
      <c>
        <v>45.774167</v>
      </c>
      <c>
        <v>309.520556</v>
      </c>
    </row>
    <row>
      <c>
        <is>
          <t>1477015</t>
        </is>
      </c>
      <c>
        <v>1</v>
      </c>
      <c>
        <is>
          <t>MANİSA</t>
        </is>
      </c>
      <c>
        <v>AHMETLİ</v>
      </c>
      <c>
        <is>
          <t>ALAHIDIR TR-2 45-84-L00022_5994200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21:23:09</t>
        </is>
      </c>
      <c>
        <is>
          <t>24.07.2020 22:18:12</t>
        </is>
      </c>
      <c>
        <v>0.9175</v>
      </c>
      <c>
        <v>0</v>
      </c>
      <c>
        <v>2</v>
      </c>
      <c>
        <v>0</v>
      </c>
      <c>
        <v>0</v>
      </c>
      <c>
        <v>0</v>
      </c>
      <c>
        <v>1.835</v>
      </c>
      <c>
        <v>0</v>
      </c>
      <c>
        <v>0</v>
      </c>
    </row>
    <row>
      <c>
        <is>
          <t>1375099</t>
        </is>
      </c>
      <c>
        <v>1</v>
      </c>
      <c>
        <is>
          <t>MANİSA</t>
        </is>
      </c>
      <c>
        <v>ALAŞEHİR</v>
      </c>
      <c>
        <is>
          <t>DM08/TR02 45-73-M00003_TR-4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19:28:35</t>
        </is>
      </c>
      <c>
        <is>
          <t>05.07.2020 20:00:00</t>
        </is>
      </c>
      <c>
        <v>0.523611111</v>
      </c>
      <c>
        <v>0</v>
      </c>
      <c>
        <v>0</v>
      </c>
      <c>
        <v>1</v>
      </c>
      <c>
        <v>20</v>
      </c>
      <c>
        <v>0</v>
      </c>
      <c>
        <v>0</v>
      </c>
      <c>
        <v>0.523611</v>
      </c>
      <c>
        <v>10.472222</v>
      </c>
    </row>
    <row>
      <c>
        <is>
          <t>1480796</t>
        </is>
      </c>
      <c>
        <v>1</v>
      </c>
      <c>
        <is>
          <t>İZMİR</t>
        </is>
      </c>
      <c>
        <v>ÖDEMİŞ</v>
      </c>
      <c>
        <is>
          <t>TR-7 35-15-M00007_35-15-M00007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21:04:23</t>
        </is>
      </c>
      <c>
        <is>
          <t>30.07.2020 22:11:13</t>
        </is>
      </c>
      <c>
        <v>1.113888888</v>
      </c>
      <c>
        <v>2</v>
      </c>
      <c>
        <v>831</v>
      </c>
      <c>
        <v>0</v>
      </c>
      <c>
        <v>0</v>
      </c>
      <c>
        <v>2.227778</v>
      </c>
      <c>
        <v>925.641666</v>
      </c>
      <c>
        <v>0</v>
      </c>
      <c>
        <v>0</v>
      </c>
    </row>
    <row>
      <c>
        <is>
          <t>1374276</t>
        </is>
      </c>
      <c>
        <v>1</v>
      </c>
      <c>
        <is>
          <t>MANİSA</t>
        </is>
      </c>
      <c>
        <v>AHMETLİ</v>
      </c>
      <c>
        <is>
          <t>ALAHIDIR TR-1 45-84-L00021_9623321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18:06:44</t>
        </is>
      </c>
      <c>
        <is>
          <t>04.07.2020 18:30:50</t>
        </is>
      </c>
      <c>
        <v>0.401666666</v>
      </c>
      <c>
        <v>0</v>
      </c>
      <c>
        <v>137</v>
      </c>
      <c>
        <v>0</v>
      </c>
      <c>
        <v>0</v>
      </c>
      <c>
        <v>0</v>
      </c>
      <c>
        <v>55.028333</v>
      </c>
      <c>
        <v>0</v>
      </c>
      <c>
        <v>0</v>
      </c>
    </row>
    <row>
      <c>
        <is>
          <t>1480754</t>
        </is>
      </c>
      <c>
        <v>1</v>
      </c>
      <c>
        <is>
          <t>İZMİR</t>
        </is>
      </c>
      <c>
        <v>ÇEŞME</v>
      </c>
      <c>
        <is>
          <t>L-297 35-18-L00297_12292686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18:37:30</t>
        </is>
      </c>
      <c>
        <is>
          <t>30.07.2020 20:47:12</t>
        </is>
      </c>
      <c>
        <v>2.161666666</v>
      </c>
      <c>
        <v>0</v>
      </c>
      <c>
        <v>76</v>
      </c>
      <c>
        <v>0</v>
      </c>
      <c>
        <v>0</v>
      </c>
      <c>
        <v>0</v>
      </c>
      <c>
        <v>164.286667</v>
      </c>
      <c>
        <v>0</v>
      </c>
      <c>
        <v>0</v>
      </c>
    </row>
    <row>
      <c>
        <is>
          <t>1481215</t>
        </is>
      </c>
      <c>
        <v>1</v>
      </c>
      <c>
        <is>
          <t>İZMİR</t>
        </is>
      </c>
      <c>
        <v>ÇEŞME</v>
      </c>
      <c>
        <is>
          <t>L-297 35-18-L00297_10199965 H02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18:38:15</t>
        </is>
      </c>
      <c>
        <is>
          <t>31.07.2020 23:11:19</t>
        </is>
      </c>
      <c>
        <v>4.551111111</v>
      </c>
      <c>
        <v>0</v>
      </c>
      <c>
        <v>27</v>
      </c>
      <c>
        <v>0</v>
      </c>
      <c>
        <v>0</v>
      </c>
      <c>
        <v>0</v>
      </c>
      <c>
        <v>122.88</v>
      </c>
      <c>
        <v>0</v>
      </c>
      <c>
        <v>0</v>
      </c>
    </row>
    <row>
      <c>
        <is>
          <t>1481132</t>
        </is>
      </c>
      <c>
        <v>1</v>
      </c>
      <c>
        <is>
          <t>İZMİR</t>
        </is>
      </c>
      <c>
        <v>ÇEŞME</v>
      </c>
      <c>
        <is>
          <t>L-297 35-18-L00297_12292686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16:12:40</t>
        </is>
      </c>
      <c>
        <is>
          <t>31.07.2020 17:16:16</t>
        </is>
      </c>
      <c>
        <v>1.06</v>
      </c>
      <c>
        <v>0</v>
      </c>
      <c>
        <v>76</v>
      </c>
      <c>
        <v>0</v>
      </c>
      <c>
        <v>0</v>
      </c>
      <c>
        <v>0</v>
      </c>
      <c>
        <v>80.56</v>
      </c>
      <c>
        <v>0</v>
      </c>
      <c>
        <v>0</v>
      </c>
    </row>
    <row>
      <c>
        <is>
          <t>1481203</t>
        </is>
      </c>
      <c>
        <v>1</v>
      </c>
      <c>
        <is>
          <t>MANİSA</t>
        </is>
      </c>
      <c>
        <v>TURGUTLU</v>
      </c>
      <c>
        <is>
          <t>TR-2/115 45-83-L00115_B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18:08:19</t>
        </is>
      </c>
      <c>
        <is>
          <t>31.07.2020 19:14:42</t>
        </is>
      </c>
      <c>
        <v>1.106388888</v>
      </c>
      <c>
        <v>0</v>
      </c>
      <c>
        <v>540</v>
      </c>
      <c>
        <v>0</v>
      </c>
      <c>
        <v>0</v>
      </c>
      <c>
        <v>0</v>
      </c>
      <c>
        <v>597.45</v>
      </c>
      <c>
        <v>0</v>
      </c>
      <c>
        <v>0</v>
      </c>
    </row>
    <row>
      <c>
        <is>
          <t>1480069</t>
        </is>
      </c>
      <c>
        <v>1</v>
      </c>
      <c>
        <is>
          <t>MANİSA</t>
        </is>
      </c>
      <c>
        <v>TURGUTLU</v>
      </c>
      <c>
        <is>
          <t>TR-2/115 45-83-L00115_B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17:58:57</t>
        </is>
      </c>
      <c>
        <is>
          <t>29.07.2020 19:06:11</t>
        </is>
      </c>
      <c>
        <v>1.120555555</v>
      </c>
      <c>
        <v>0</v>
      </c>
      <c>
        <v>540</v>
      </c>
      <c>
        <v>0</v>
      </c>
      <c>
        <v>0</v>
      </c>
      <c>
        <v>0</v>
      </c>
      <c>
        <v>605.1</v>
      </c>
      <c>
        <v>0</v>
      </c>
      <c>
        <v>0</v>
      </c>
    </row>
    <row>
      <c>
        <is>
          <t>1478412</t>
        </is>
      </c>
      <c>
        <v>1</v>
      </c>
      <c>
        <is>
          <t>MANİSA</t>
        </is>
      </c>
      <c>
        <v>TURGUTLU</v>
      </c>
      <c>
        <is>
          <t>TR-2/115 45-83-L00115_B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18:51:06</t>
        </is>
      </c>
      <c>
        <is>
          <t>27.07.2020 19:48:45</t>
        </is>
      </c>
      <c>
        <v>0.960833333</v>
      </c>
      <c>
        <v>0</v>
      </c>
      <c>
        <v>540</v>
      </c>
      <c>
        <v>0</v>
      </c>
      <c>
        <v>0</v>
      </c>
      <c>
        <v>0</v>
      </c>
      <c>
        <v>518.85</v>
      </c>
      <c>
        <v>0</v>
      </c>
      <c>
        <v>0</v>
      </c>
    </row>
    <row>
      <c>
        <is>
          <t>1386351</t>
        </is>
      </c>
      <c>
        <v>1</v>
      </c>
      <c>
        <is>
          <t>MANİSA</t>
        </is>
      </c>
      <c>
        <v>TURGUTLU</v>
      </c>
      <c>
        <is>
          <t>TR-2/113 45-83-L00113_Ayırıcı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06:19:04</t>
        </is>
      </c>
      <c>
        <is>
          <t>07.07.2020 13:46:34</t>
        </is>
      </c>
      <c>
        <v>7.458333333</v>
      </c>
      <c>
        <v>2</v>
      </c>
      <c>
        <v>667</v>
      </c>
      <c>
        <v>0</v>
      </c>
      <c>
        <v>0</v>
      </c>
      <c>
        <v>14.916667</v>
      </c>
      <c>
        <v>4974.708333</v>
      </c>
      <c>
        <v>0</v>
      </c>
      <c>
        <v>0</v>
      </c>
    </row>
    <row>
      <c>
        <is>
          <t>1374168</t>
        </is>
      </c>
      <c>
        <v>1</v>
      </c>
      <c>
        <is>
          <t>İZMİR</t>
        </is>
      </c>
      <c>
        <v>MENDERES</v>
      </c>
      <c>
        <is>
          <t>ÇUKURALTI M-37 35-25-M00078_35-25-M00078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15:23:31</t>
        </is>
      </c>
      <c>
        <is>
          <t>04.07.2020 17:45:15</t>
        </is>
      </c>
      <c>
        <v>2.362222222</v>
      </c>
      <c>
        <v>1</v>
      </c>
      <c>
        <v>535</v>
      </c>
      <c>
        <v>0</v>
      </c>
      <c>
        <v>0</v>
      </c>
      <c>
        <v>2.362222</v>
      </c>
      <c>
        <v>1263.788889</v>
      </c>
      <c>
        <v>0</v>
      </c>
      <c>
        <v>0</v>
      </c>
    </row>
    <row>
      <c>
        <is>
          <t>1372514</t>
        </is>
      </c>
      <c>
        <v>1</v>
      </c>
      <c>
        <is>
          <t>İZMİR</t>
        </is>
      </c>
      <c>
        <v>MENDERES</v>
      </c>
      <c>
        <is>
          <t>ÇUKURALTI M-37 35-25-M00078_8349381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15:04:05</t>
        </is>
      </c>
      <c>
        <is>
          <t>02.07.2020 16:41:46</t>
        </is>
      </c>
      <c>
        <v>1.628055555</v>
      </c>
      <c>
        <v>0</v>
      </c>
      <c>
        <v>349</v>
      </c>
      <c>
        <v>0</v>
      </c>
      <c>
        <v>0</v>
      </c>
      <c>
        <v>0</v>
      </c>
      <c>
        <v>568.191389</v>
      </c>
      <c>
        <v>0</v>
      </c>
      <c>
        <v>0</v>
      </c>
    </row>
    <row>
      <c>
        <is>
          <t>1411480</t>
        </is>
      </c>
      <c>
        <v>1</v>
      </c>
      <c>
        <is>
          <t>İZMİR</t>
        </is>
      </c>
      <c>
        <v>MENDERES</v>
      </c>
      <c>
        <is>
          <t>ÇUKURALTI M-18 35-25-M00066_7106122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12:40:32</t>
        </is>
      </c>
      <c>
        <is>
          <t>14.07.2020 14:22:42</t>
        </is>
      </c>
      <c>
        <v>1.702777777</v>
      </c>
      <c>
        <v>0</v>
      </c>
      <c>
        <v>168</v>
      </c>
      <c>
        <v>0</v>
      </c>
      <c>
        <v>0</v>
      </c>
      <c>
        <v>0</v>
      </c>
      <c>
        <v>286.066667</v>
      </c>
      <c>
        <v>0</v>
      </c>
      <c>
        <v>0</v>
      </c>
    </row>
    <row>
      <c>
        <is>
          <t>1374351</t>
        </is>
      </c>
      <c>
        <v>1</v>
      </c>
      <c>
        <is>
          <t>MANİSA</t>
        </is>
      </c>
      <c>
        <v>AHMETLİ</v>
      </c>
      <c>
        <is>
          <t>ALAHIDIR TR-2 45-84-L00022_5994200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19:46:51</t>
        </is>
      </c>
      <c>
        <is>
          <t>04.07.2020 20:32:32</t>
        </is>
      </c>
      <c>
        <v>0.761388888</v>
      </c>
      <c>
        <v>0</v>
      </c>
      <c>
        <v>2</v>
      </c>
      <c>
        <v>0</v>
      </c>
      <c>
        <v>0</v>
      </c>
      <c>
        <v>0</v>
      </c>
      <c>
        <v>1.522778</v>
      </c>
      <c>
        <v>0</v>
      </c>
      <c>
        <v>0</v>
      </c>
    </row>
    <row>
      <c>
        <is>
          <t>1479844</t>
        </is>
      </c>
      <c>
        <v>1</v>
      </c>
      <c>
        <is>
          <t>İZMİR</t>
        </is>
      </c>
      <c>
        <v>KARŞIYAKA</v>
      </c>
      <c>
        <is>
          <t>M-1033 35-04-M01033_F F1B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13:34:44</t>
        </is>
      </c>
      <c>
        <is>
          <t>29.07.2020 15:53:21</t>
        </is>
      </c>
      <c>
        <v>2.310277777</v>
      </c>
      <c>
        <v>0</v>
      </c>
      <c>
        <v>92</v>
      </c>
      <c>
        <v>0</v>
      </c>
      <c>
        <v>0</v>
      </c>
      <c>
        <v>0</v>
      </c>
      <c>
        <v>212.545555</v>
      </c>
      <c>
        <v>0</v>
      </c>
      <c>
        <v>0</v>
      </c>
    </row>
    <row>
      <c>
        <is>
          <t>1411327</t>
        </is>
      </c>
      <c>
        <v>1</v>
      </c>
      <c>
        <is>
          <t>İZMİR</t>
        </is>
      </c>
      <c>
        <v>ÇİĞLİ</v>
      </c>
      <c>
        <is>
          <t>K-4776 35-09-K04776_B b4b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09:25:19</t>
        </is>
      </c>
      <c>
        <is>
          <t>14.07.2020 10:43:07</t>
        </is>
      </c>
      <c>
        <v>1.296666666</v>
      </c>
      <c>
        <v>0</v>
      </c>
      <c>
        <v>6</v>
      </c>
      <c>
        <v>0</v>
      </c>
      <c>
        <v>0</v>
      </c>
      <c>
        <v>0</v>
      </c>
      <c>
        <v>7.78</v>
      </c>
      <c>
        <v>0</v>
      </c>
      <c>
        <v>0</v>
      </c>
    </row>
    <row>
      <c>
        <is>
          <t>1385412</t>
        </is>
      </c>
      <c>
        <v>1</v>
      </c>
      <c>
        <is>
          <t>MANİSA</t>
        </is>
      </c>
      <c>
        <v>YUNUSEMRE</v>
      </c>
      <c>
        <is>
          <t>KARAALİ DM 45-71-M02127_TOKİ-1-M05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06:29:27</t>
        </is>
      </c>
      <c>
        <is>
          <t>06.07.2020 07:09:41</t>
        </is>
      </c>
      <c>
        <v>0.670555555</v>
      </c>
      <c>
        <v>0</v>
      </c>
      <c>
        <v>0</v>
      </c>
      <c>
        <v>8</v>
      </c>
      <c>
        <v>1123</v>
      </c>
      <c>
        <v>0</v>
      </c>
      <c>
        <v>0</v>
      </c>
      <c>
        <v>5.364444</v>
      </c>
      <c>
        <v>753.033888</v>
      </c>
    </row>
    <row>
      <c>
        <is>
          <t>1386354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06:29:37</t>
        </is>
      </c>
      <c>
        <is>
          <t>07.07.2020 07:14:04</t>
        </is>
      </c>
      <c>
        <v>0.740833333</v>
      </c>
      <c>
        <v>7</v>
      </c>
      <c>
        <v>859</v>
      </c>
      <c>
        <v>22</v>
      </c>
      <c>
        <v>111</v>
      </c>
      <c>
        <v>5.185833</v>
      </c>
      <c>
        <v>636.375833</v>
      </c>
      <c>
        <v>16.298333</v>
      </c>
      <c>
        <v>82.2325</v>
      </c>
    </row>
    <row>
      <c>
        <is>
          <t>1424329</t>
        </is>
      </c>
      <c>
        <v>1</v>
      </c>
      <c>
        <is>
          <t>MANİSA</t>
        </is>
      </c>
      <c>
        <v>ŞEHZADELER</v>
      </c>
      <c>
        <is>
          <t>PAŞATIMARI TARIMSAL SULAMA TR-3 45-83-M00240_Ayırıcı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22:21:04</t>
        </is>
      </c>
      <c>
        <is>
          <t>19.07.2020 23:03:10</t>
        </is>
      </c>
      <c>
        <v>0.701666666</v>
      </c>
      <c>
        <v>0</v>
      </c>
      <c>
        <v>27</v>
      </c>
      <c>
        <v>0</v>
      </c>
      <c>
        <v>0</v>
      </c>
      <c>
        <v>0</v>
      </c>
      <c>
        <v>18.945</v>
      </c>
      <c>
        <v>0</v>
      </c>
      <c>
        <v>0</v>
      </c>
    </row>
    <row>
      <c>
        <is>
          <t>1424381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06:35:27</t>
        </is>
      </c>
      <c>
        <is>
          <t>20.07.2020 07:48:00</t>
        </is>
      </c>
      <c>
        <v>1.209166666</v>
      </c>
      <c>
        <v>7</v>
      </c>
      <c>
        <v>848</v>
      </c>
      <c>
        <v>23</v>
      </c>
      <c>
        <v>111</v>
      </c>
      <c>
        <v>8.464167</v>
      </c>
      <c>
        <v>1025.373333</v>
      </c>
      <c>
        <v>27.810833</v>
      </c>
      <c>
        <v>134.2175</v>
      </c>
    </row>
    <row>
      <c>
        <is>
          <t>1397342</t>
        </is>
      </c>
      <c>
        <v>1</v>
      </c>
      <c>
        <is>
          <t>MANİSA</t>
        </is>
      </c>
      <c>
        <v>SARUHANLI</v>
      </c>
      <c>
        <is>
          <t>SARUHANLI TR-25 45-80-M00025_TR-135 PAĞMAT ÖZEL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07:29:07</t>
        </is>
      </c>
      <c>
        <is>
          <t>08.07.2020 08:38:08</t>
        </is>
      </c>
      <c>
        <v>1.150277777</v>
      </c>
      <c>
        <v>3</v>
      </c>
      <c>
        <v>0</v>
      </c>
      <c>
        <v>32</v>
      </c>
      <c>
        <v>10</v>
      </c>
      <c>
        <v>3.450833</v>
      </c>
      <c>
        <v>0</v>
      </c>
      <c>
        <v>36.808889</v>
      </c>
      <c>
        <v>11.502778</v>
      </c>
    </row>
    <row>
      <c>
        <is>
          <t>1476669</t>
        </is>
      </c>
      <c>
        <v>1</v>
      </c>
      <c>
        <is>
          <t>MANİSA</t>
        </is>
      </c>
      <c>
        <v>KÖPRÜBAŞI</v>
      </c>
      <c>
        <is>
          <t>KÖPRÜBAŞI TR-23 (DERE YANI) 45-86-M00023_KÖPRÜBAŞI TR-10-M02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11:55:30</t>
        </is>
      </c>
      <c>
        <is>
          <t>24.07.2020 12:30:49</t>
        </is>
      </c>
      <c>
        <v>0.588611111</v>
      </c>
      <c>
        <v>2</v>
      </c>
      <c>
        <v>59</v>
      </c>
      <c>
        <v>26</v>
      </c>
      <c>
        <v>132</v>
      </c>
      <c>
        <v>1.177222</v>
      </c>
      <c>
        <v>34.728056</v>
      </c>
      <c>
        <v>15.303889</v>
      </c>
      <c>
        <v>77.696667</v>
      </c>
    </row>
    <row>
      <c>
        <is>
          <t>1478579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08:48:34</t>
        </is>
      </c>
      <c>
        <is>
          <t>28.07.2020 08:59:01</t>
        </is>
      </c>
      <c>
        <v>0.174166666</v>
      </c>
      <c>
        <v>8</v>
      </c>
      <c>
        <v>0</v>
      </c>
      <c>
        <v>79</v>
      </c>
      <c>
        <v>534</v>
      </c>
      <c>
        <v>1.393333</v>
      </c>
      <c>
        <v>0</v>
      </c>
      <c>
        <v>13.759167</v>
      </c>
      <c>
        <v>93.005</v>
      </c>
    </row>
    <row>
      <c>
        <is>
          <t>1373587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19:03:09</t>
        </is>
      </c>
      <c>
        <is>
          <t>03.07.2020 19:13:00</t>
        </is>
      </c>
      <c>
        <v>0.164166666</v>
      </c>
      <c>
        <v>16</v>
      </c>
      <c>
        <v>1728</v>
      </c>
      <c>
        <v>84</v>
      </c>
      <c>
        <v>1069</v>
      </c>
      <c>
        <v>2.626667</v>
      </c>
      <c>
        <v>283.679999</v>
      </c>
      <c>
        <v>13.79</v>
      </c>
      <c>
        <v>175.494166</v>
      </c>
    </row>
    <row>
      <c>
        <is>
          <t>1397475</t>
        </is>
      </c>
      <c>
        <v>1</v>
      </c>
      <c>
        <is>
          <t>MANİSA</t>
        </is>
      </c>
      <c>
        <v>KULA</v>
      </c>
      <c>
        <is>
          <t>KULA İM 45-77-A00001_TR-1-L13 L13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08.07.2020 09:54:58</t>
        </is>
      </c>
      <c>
        <is>
          <t>08.07.2020 10:15:00</t>
        </is>
      </c>
      <c>
        <v>0.333888888</v>
      </c>
      <c>
        <v>1</v>
      </c>
      <c>
        <v>0</v>
      </c>
      <c>
        <v>508</v>
      </c>
      <c>
        <v>5733</v>
      </c>
      <c>
        <v>0.333889</v>
      </c>
      <c>
        <v>0</v>
      </c>
      <c>
        <v>169.615555</v>
      </c>
      <c>
        <v>1914.184995</v>
      </c>
    </row>
    <row>
      <c>
        <is>
          <t>1411878</t>
        </is>
      </c>
      <c>
        <v>1</v>
      </c>
      <c>
        <is>
          <t>MANİSA</t>
        </is>
      </c>
      <c>
        <v>KULA</v>
      </c>
      <c>
        <is>
          <t>KULA İM 45-77-A00001_KONURCA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06:31:28</t>
        </is>
      </c>
      <c>
        <is>
          <t>15.07.2020 06:42:51</t>
        </is>
      </c>
      <c>
        <v>0.189722222</v>
      </c>
      <c>
        <v>0</v>
      </c>
      <c>
        <v>0</v>
      </c>
      <c>
        <v>58</v>
      </c>
      <c>
        <v>618</v>
      </c>
      <c>
        <v>0</v>
      </c>
      <c>
        <v>0</v>
      </c>
      <c>
        <v>11.003889</v>
      </c>
      <c>
        <v>117.248333</v>
      </c>
    </row>
    <row>
      <c>
        <is>
          <t>1372750</t>
        </is>
      </c>
      <c>
        <v>1</v>
      </c>
      <c>
        <is>
          <t>MANİSA</t>
        </is>
      </c>
      <c>
        <v>TURGUTLU</v>
      </c>
      <c>
        <is>
          <t>TR-2/92 45-83-L00092_48125215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19:25:51</t>
        </is>
      </c>
      <c>
        <is>
          <t>02.07.2020 20:27:41</t>
        </is>
      </c>
      <c>
        <v>1.030555555</v>
      </c>
      <c>
        <v>0</v>
      </c>
      <c>
        <v>34</v>
      </c>
      <c>
        <v>0</v>
      </c>
      <c>
        <v>0</v>
      </c>
      <c>
        <v>0</v>
      </c>
      <c>
        <v>35.038889</v>
      </c>
      <c>
        <v>0</v>
      </c>
      <c>
        <v>0</v>
      </c>
    </row>
    <row>
      <c>
        <is>
          <t>1477612</t>
        </is>
      </c>
      <c>
        <v>1</v>
      </c>
      <c>
        <is>
          <t>MANİSA</t>
        </is>
      </c>
      <c>
        <v>TURGUTLU</v>
      </c>
      <c>
        <is>
          <t>TR-2/22 45-83-L00022_48124004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08:59:44</t>
        </is>
      </c>
      <c>
        <is>
          <t>26.07.2020 10:05:51</t>
        </is>
      </c>
      <c>
        <v>1.101944444</v>
      </c>
      <c>
        <v>0</v>
      </c>
      <c>
        <v>10</v>
      </c>
      <c>
        <v>0</v>
      </c>
      <c>
        <v>0</v>
      </c>
      <c>
        <v>0</v>
      </c>
      <c>
        <v>11.019444</v>
      </c>
      <c>
        <v>0</v>
      </c>
      <c>
        <v>0</v>
      </c>
    </row>
    <row>
      <c>
        <is>
          <t>1373494</t>
        </is>
      </c>
      <c>
        <v>1</v>
      </c>
      <c>
        <is>
          <t>MANİSA</t>
        </is>
      </c>
      <c>
        <v>TURGUTLU</v>
      </c>
      <c>
        <is>
          <t>TR-2/16 45-83-L00016_72373364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17:29:04</t>
        </is>
      </c>
      <c>
        <is>
          <t>03.07.2020 18:05:59</t>
        </is>
      </c>
      <c>
        <v>0.615277777</v>
      </c>
      <c>
        <v>0</v>
      </c>
      <c>
        <v>60</v>
      </c>
      <c>
        <v>0</v>
      </c>
      <c>
        <v>0</v>
      </c>
      <c>
        <v>0</v>
      </c>
      <c>
        <v>36.916667</v>
      </c>
      <c>
        <v>0</v>
      </c>
      <c>
        <v>0</v>
      </c>
    </row>
    <row>
      <c>
        <is>
          <t>1480551</t>
        </is>
      </c>
      <c>
        <v>1</v>
      </c>
      <c>
        <is>
          <t>MANİSA</t>
        </is>
      </c>
      <c>
        <v>TURGUTLU</v>
      </c>
      <c>
        <is>
          <t>TR-2/121 45-83-M00715_48122543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15:51:04</t>
        </is>
      </c>
      <c>
        <is>
          <t>30.07.2020 16:25:01</t>
        </is>
      </c>
      <c>
        <v>0.565833333</v>
      </c>
      <c>
        <v>0</v>
      </c>
      <c>
        <v>33</v>
      </c>
      <c>
        <v>0</v>
      </c>
      <c>
        <v>0</v>
      </c>
      <c>
        <v>0</v>
      </c>
      <c>
        <v>18.6725</v>
      </c>
      <c>
        <v>0</v>
      </c>
      <c>
        <v>0</v>
      </c>
    </row>
    <row>
      <c>
        <is>
          <t>1478743</t>
        </is>
      </c>
      <c>
        <v>1</v>
      </c>
      <c>
        <is>
          <t>MANİSA</t>
        </is>
      </c>
      <c>
        <v>KÖPRÜBAŞI</v>
      </c>
      <c>
        <is>
          <t>ALANYOLU TR-3 45-86-M00114_A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12:46:00</t>
        </is>
      </c>
      <c>
        <is>
          <t>28.07.2020 13:42:08</t>
        </is>
      </c>
      <c>
        <v>0.935555555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30.873333</v>
      </c>
    </row>
    <row>
      <c>
        <is>
          <t>1385906</t>
        </is>
      </c>
      <c>
        <v>1</v>
      </c>
      <c>
        <is>
          <t>MANİSA</t>
        </is>
      </c>
      <c>
        <v>SARUHANLI</v>
      </c>
      <c>
        <is>
          <t>SARUHANLI TR-13 45-80-M00013_A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16:45:39</t>
        </is>
      </c>
      <c>
        <is>
          <t>06.07.2020 17:11:04</t>
        </is>
      </c>
      <c>
        <v>0.423611111</v>
      </c>
      <c>
        <v>0</v>
      </c>
      <c>
        <v>44</v>
      </c>
      <c>
        <v>0</v>
      </c>
      <c>
        <v>0</v>
      </c>
      <c>
        <v>0</v>
      </c>
      <c>
        <v>18.638889</v>
      </c>
      <c>
        <v>0</v>
      </c>
      <c>
        <v>0</v>
      </c>
    </row>
    <row>
      <c>
        <is>
          <t>1374330</t>
        </is>
      </c>
      <c>
        <v>1</v>
      </c>
      <c>
        <is>
          <t>MANİSA</t>
        </is>
      </c>
      <c>
        <v>ŞEHZADELER</v>
      </c>
      <c>
        <is>
          <t>KARAOĞLANLI SULAMA KOOP TR 45-71-M02121_Ayırıcı H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18:49:10</t>
        </is>
      </c>
      <c>
        <is>
          <t>04.07.2020 23:21:50</t>
        </is>
      </c>
      <c>
        <v>4.544444444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18.177778</v>
      </c>
    </row>
    <row>
      <c>
        <is>
          <t>1397461</t>
        </is>
      </c>
      <c>
        <v>1</v>
      </c>
      <c>
        <is>
          <t>İZMİR</t>
        </is>
      </c>
      <c>
        <v>ÖDEMİŞ</v>
      </c>
      <c>
        <is>
          <t>ALAŞARLI H.ALİ ÇİFTÇİ GRUBU TR-4 35-15-L00222_950408294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09:44:22</t>
        </is>
      </c>
      <c>
        <is>
          <t>08.07.2020 13:33:16</t>
        </is>
      </c>
      <c>
        <v>3.815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3.815</v>
      </c>
    </row>
    <row>
      <c>
        <is>
          <t>1397004</t>
        </is>
      </c>
      <c>
        <v>1</v>
      </c>
      <c>
        <is>
          <t>İZMİR</t>
        </is>
      </c>
      <c>
        <v>ÖDEMİŞ</v>
      </c>
      <c>
        <is>
          <t>ALAŞARLI H.ALİ ÇİFTÇİ GRUBU TR-4 35-15-L00222_B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18:01:27</t>
        </is>
      </c>
      <c>
        <is>
          <t>08.07.2020 03:00:28</t>
        </is>
      </c>
      <c>
        <v>8.983611111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44.918056</v>
      </c>
    </row>
    <row>
      <c>
        <is>
          <t>1385447</t>
        </is>
      </c>
      <c>
        <v>1</v>
      </c>
      <c>
        <is>
          <t>İZMİR</t>
        </is>
      </c>
      <c>
        <v>ÖDEMİŞ</v>
      </c>
      <c>
        <is>
          <t>KIZILCAAVLU TR-1 35-15-L00180_C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07:34:19</t>
        </is>
      </c>
      <c>
        <is>
          <t>06.07.2020 11:15:44</t>
        </is>
      </c>
      <c>
        <v>3.690277777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191.894444</v>
      </c>
    </row>
    <row>
      <c>
        <is>
          <t>1397407</t>
        </is>
      </c>
      <c>
        <v>1</v>
      </c>
      <c>
        <is>
          <t>MANİSA</t>
        </is>
      </c>
      <c>
        <v>SARIGÖL</v>
      </c>
      <c>
        <is>
          <t>SARIGÖL TR-25 45-79-M00025_945559088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09:00:18</t>
        </is>
      </c>
      <c>
        <is>
          <t>08.07.2020 14:23:50</t>
        </is>
      </c>
      <c>
        <v>5.392222222</v>
      </c>
      <c>
        <v>0</v>
      </c>
      <c>
        <v>1</v>
      </c>
      <c>
        <v>0</v>
      </c>
      <c>
        <v>0</v>
      </c>
      <c>
        <v>0</v>
      </c>
      <c>
        <v>5.392222</v>
      </c>
      <c>
        <v>0</v>
      </c>
      <c>
        <v>0</v>
      </c>
    </row>
    <row>
      <c>
        <is>
          <t>1424041</t>
        </is>
      </c>
      <c>
        <v>1</v>
      </c>
      <c>
        <is>
          <t>MANİSA</t>
        </is>
      </c>
      <c>
        <v>SARIGÖL</v>
      </c>
      <c>
        <is>
          <t>SARIGÖL TR-25 45-79-M00025_945558971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10:44:22</t>
        </is>
      </c>
      <c>
        <is>
          <t>19.07.2020 11:55:19</t>
        </is>
      </c>
      <c>
        <v>1.1825</v>
      </c>
      <c>
        <v>0</v>
      </c>
      <c>
        <v>1</v>
      </c>
      <c>
        <v>0</v>
      </c>
      <c>
        <v>0</v>
      </c>
      <c>
        <v>0</v>
      </c>
      <c>
        <v>1.1825</v>
      </c>
      <c>
        <v>0</v>
      </c>
      <c>
        <v>0</v>
      </c>
    </row>
    <row>
      <c>
        <is>
          <t>1374878</t>
        </is>
      </c>
      <c>
        <v>1</v>
      </c>
      <c>
        <is>
          <t>MANİSA</t>
        </is>
      </c>
      <c>
        <v>SARIGÖL</v>
      </c>
      <c>
        <is>
          <t>SARIGÖL TR-30 45-79-M00030_D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14:53:37</t>
        </is>
      </c>
      <c>
        <is>
          <t>05.07.2020 15:44:01</t>
        </is>
      </c>
      <c>
        <v>0.84</v>
      </c>
      <c>
        <v>0</v>
      </c>
      <c>
        <v>46</v>
      </c>
      <c>
        <v>0</v>
      </c>
      <c>
        <v>0</v>
      </c>
      <c>
        <v>0</v>
      </c>
      <c>
        <v>38.64</v>
      </c>
      <c>
        <v>0</v>
      </c>
      <c>
        <v>0</v>
      </c>
    </row>
    <row>
      <c>
        <is>
          <t>1386366</t>
        </is>
      </c>
      <c>
        <v>1</v>
      </c>
      <c>
        <is>
          <t>MANİSA</t>
        </is>
      </c>
      <c>
        <v>SARIGÖL</v>
      </c>
      <c>
        <is>
          <t>BAĞLICA TR-2 45-79-M00285_B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06:35:29</t>
        </is>
      </c>
      <c>
        <is>
          <t>07.07.2020 07:49:53</t>
        </is>
      </c>
      <c>
        <v>1.24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3.72</v>
      </c>
    </row>
    <row>
      <c>
        <is>
          <t>1478556</t>
        </is>
      </c>
      <c>
        <v>1</v>
      </c>
      <c>
        <is>
          <t>MANİSA</t>
        </is>
      </c>
      <c>
        <v>SARIGÖL</v>
      </c>
      <c>
        <is>
          <t>BAĞLICA TR-13 TARIMSAL SULAMA 45-79-M00300_Ayırıcı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07:42:28</t>
        </is>
      </c>
      <c>
        <is>
          <t>28.07.2020 09:38:09</t>
        </is>
      </c>
      <c>
        <v>1.928055555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15.424444</v>
      </c>
    </row>
    <row>
      <c>
        <is>
          <t>1410737</t>
        </is>
      </c>
      <c>
        <v>1</v>
      </c>
      <c>
        <is>
          <t>MANİSA</t>
        </is>
      </c>
      <c>
        <v>ALAŞEHİR</v>
      </c>
      <c>
        <is>
          <t>SUBAŞI TR-505 TARIMSAL SULAMA 45-73-M00822_Ayırıcı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10:21:09</t>
        </is>
      </c>
      <c>
        <is>
          <t>13.07.2020 12:52:22</t>
        </is>
      </c>
      <c>
        <v>2.520277777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22.6825</v>
      </c>
    </row>
    <row>
      <c>
        <is>
          <t>1396851</t>
        </is>
      </c>
      <c>
        <v>1</v>
      </c>
      <c>
        <is>
          <t>MANİSA</t>
        </is>
      </c>
      <c>
        <v>SALİHLİ</v>
      </c>
      <c>
        <is>
          <t>KARAPINAR TARIMSAL SULAMA-5 45-78-L00612_Ayırıcı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16:07:12</t>
        </is>
      </c>
      <c>
        <is>
          <t>07.07.2020 17:30:38</t>
        </is>
      </c>
      <c>
        <v>1.390555555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16.686667</v>
      </c>
    </row>
    <row>
      <c>
        <is>
          <t>1371855</t>
        </is>
      </c>
      <c>
        <v>1</v>
      </c>
      <c>
        <is>
          <t>MANİSA</t>
        </is>
      </c>
      <c>
        <v>GÖRDES</v>
      </c>
      <c>
        <is>
          <t>BODAMAS TR-3 45-75-M00299_C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16:49:54</t>
        </is>
      </c>
      <c>
        <is>
          <t>01.07.2020 17:59:53</t>
        </is>
      </c>
      <c>
        <v>1.166388888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19.828611</v>
      </c>
    </row>
    <row>
      <c>
        <is>
          <t>1479163</t>
        </is>
      </c>
      <c>
        <v>1</v>
      </c>
      <c>
        <is>
          <t>İZMİR</t>
        </is>
      </c>
      <c>
        <v>BAYINDIR</v>
      </c>
      <c>
        <is>
          <t>TR-1-2/8 35-20-L00036_972371587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17:17:33</t>
        </is>
      </c>
      <c>
        <is>
          <t>28.07.2020 22:08:30</t>
        </is>
      </c>
      <c>
        <v>4.849166666</v>
      </c>
      <c>
        <v>0</v>
      </c>
      <c>
        <v>0</v>
      </c>
      <c>
        <v>2</v>
      </c>
      <c>
        <v>0</v>
      </c>
      <c>
        <v>0</v>
      </c>
      <c>
        <v>0</v>
      </c>
      <c>
        <v>9.698333</v>
      </c>
      <c>
        <v>0</v>
      </c>
    </row>
    <row>
      <c>
        <is>
          <t>1477792</t>
        </is>
      </c>
      <c>
        <v>1</v>
      </c>
      <c>
        <is>
          <t>İZMİR</t>
        </is>
      </c>
      <c>
        <v>BAYINDIR</v>
      </c>
      <c>
        <is>
          <t>HAYRİ KARALI SULAMA GRUBU 35-29-M00208_11984064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14:50:40</t>
        </is>
      </c>
      <c>
        <is>
          <t>26.07.2020 16:59:33</t>
        </is>
      </c>
      <c>
        <v>2.148055555</v>
      </c>
      <c>
        <v>0</v>
      </c>
      <c>
        <v>8</v>
      </c>
      <c>
        <v>0</v>
      </c>
      <c>
        <v>0</v>
      </c>
      <c>
        <v>0</v>
      </c>
      <c>
        <v>17.184444</v>
      </c>
      <c>
        <v>0</v>
      </c>
      <c>
        <v>0</v>
      </c>
    </row>
    <row>
      <c>
        <is>
          <t>1386303</t>
        </is>
      </c>
      <c>
        <v>1</v>
      </c>
      <c>
        <is>
          <t>İZMİR</t>
        </is>
      </c>
      <c>
        <v>BAYINDIR</v>
      </c>
      <c>
        <is>
          <t>YAŞAR SÖKELİOĞLU -2 35-20-L00100_955215377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01:07:06</t>
        </is>
      </c>
      <c>
        <is>
          <t>07.07.2020 02:01:36</t>
        </is>
      </c>
      <c>
        <v>0.908333333</v>
      </c>
      <c>
        <v>0</v>
      </c>
      <c>
        <v>1</v>
      </c>
      <c>
        <v>0</v>
      </c>
      <c>
        <v>0</v>
      </c>
      <c>
        <v>0</v>
      </c>
      <c>
        <v>0.908333</v>
      </c>
      <c>
        <v>0</v>
      </c>
      <c>
        <v>0</v>
      </c>
    </row>
    <row>
      <c>
        <is>
          <t>1423776</t>
        </is>
      </c>
      <c>
        <v>1</v>
      </c>
      <c>
        <is>
          <t>İZMİR</t>
        </is>
      </c>
      <c>
        <v>ALİAĞA</v>
      </c>
      <c>
        <is>
          <t>ÇAKMAKLI TR-1 35-17-M00345_D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18:14:25</t>
        </is>
      </c>
      <c>
        <is>
          <t>18.07.2020 21:03:13</t>
        </is>
      </c>
      <c>
        <v>2.813333333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75.96</v>
      </c>
    </row>
    <row>
      <c>
        <is>
          <t>1424072</t>
        </is>
      </c>
      <c>
        <v>1</v>
      </c>
      <c>
        <is>
          <t>İZMİR</t>
        </is>
      </c>
      <c>
        <v>ALİAĞA</v>
      </c>
      <c>
        <is>
          <t>ÇAKMAKLI TR-1 35-17-M00345_D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11:28:25</t>
        </is>
      </c>
      <c>
        <is>
          <t>19.07.2020 12:39:28</t>
        </is>
      </c>
      <c>
        <v>1.184166666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31.9725</v>
      </c>
    </row>
    <row>
      <c>
        <is>
          <t>1422576</t>
        </is>
      </c>
      <c>
        <v>1</v>
      </c>
      <c>
        <is>
          <t>İZMİR</t>
        </is>
      </c>
      <c>
        <v>ALİAĞA</v>
      </c>
      <c>
        <is>
          <t>ÇAKMAKLI TR-1 35-17-M00345_D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15:10:00</t>
        </is>
      </c>
      <c>
        <is>
          <t>16.07.2020 15:59:00</t>
        </is>
      </c>
      <c>
        <v>0.816666666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22.05</v>
      </c>
    </row>
    <row>
      <c>
        <is>
          <t>1422727</t>
        </is>
      </c>
      <c>
        <v>1</v>
      </c>
      <c>
        <is>
          <t>İZMİR</t>
        </is>
      </c>
      <c>
        <v>ALİAĞA</v>
      </c>
      <c>
        <is>
          <t>ÇAKMAKLI TR-1 35-17-M00345_D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21:22:56</t>
        </is>
      </c>
      <c>
        <is>
          <t>16.07.2020 22:36:55</t>
        </is>
      </c>
      <c>
        <v>1.233055555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33.2925</v>
      </c>
    </row>
    <row>
      <c>
        <is>
          <t>1412078</t>
        </is>
      </c>
      <c>
        <v>1</v>
      </c>
      <c>
        <is>
          <t>İZMİR</t>
        </is>
      </c>
      <c>
        <v>ALİAĞA</v>
      </c>
      <c>
        <is>
          <t>ÇAKMAKLI TR-1 35-17-M00345_D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14:14:20</t>
        </is>
      </c>
      <c>
        <is>
          <t>15.07.2020 15:49:59</t>
        </is>
      </c>
      <c>
        <v>1.594166666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43.0425</v>
      </c>
    </row>
    <row>
      <c>
        <is>
          <t>1422365</t>
        </is>
      </c>
      <c>
        <v>1</v>
      </c>
      <c>
        <is>
          <t>İZMİR</t>
        </is>
      </c>
      <c>
        <v>ALİAĞA</v>
      </c>
      <c>
        <is>
          <t>ÇAKMAKLI TR-1 35-17-M00345_D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09:06:33</t>
        </is>
      </c>
      <c>
        <is>
          <t>16.07.2020 09:27:00</t>
        </is>
      </c>
      <c>
        <v>0.340833333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9.2025</v>
      </c>
    </row>
    <row>
      <c>
        <is>
          <t>1410622</t>
        </is>
      </c>
      <c>
        <v>1</v>
      </c>
      <c>
        <is>
          <t>İZMİR</t>
        </is>
      </c>
      <c>
        <v>ALİAĞA</v>
      </c>
      <c>
        <is>
          <t>ÇAKMAKLI TR-1 35-17-M00345_D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07:54:58</t>
        </is>
      </c>
      <c>
        <is>
          <t>13.07.2020 09:55:33</t>
        </is>
      </c>
      <c>
        <v>2.009722222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54.2625</v>
      </c>
    </row>
    <row>
      <c>
        <is>
          <t>1410361</t>
        </is>
      </c>
      <c>
        <v>1</v>
      </c>
      <c>
        <is>
          <t>İZMİR</t>
        </is>
      </c>
      <c>
        <v>ALİAĞA</v>
      </c>
      <c>
        <is>
          <t>ÇAKMAKLI TR-1 35-17-M00345_D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14:57:08</t>
        </is>
      </c>
      <c>
        <is>
          <t>12.07.2020 15:42:36</t>
        </is>
      </c>
      <c>
        <v>0.757777777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20.46</v>
      </c>
    </row>
    <row>
      <c>
        <is>
          <t>1410302</t>
        </is>
      </c>
      <c>
        <v>1</v>
      </c>
      <c>
        <is>
          <t>İZMİR</t>
        </is>
      </c>
      <c>
        <v>ALİAĞA</v>
      </c>
      <c>
        <is>
          <t>ÇAKMAKLI TR-1 35-17-M00345_D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12:22:12</t>
        </is>
      </c>
      <c>
        <is>
          <t>12.07.2020 14:02:28</t>
        </is>
      </c>
      <c>
        <v>1.671111111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45.12</v>
      </c>
    </row>
    <row>
      <c>
        <is>
          <t>1410174</t>
        </is>
      </c>
      <c>
        <v>1</v>
      </c>
      <c>
        <is>
          <t>İZMİR</t>
        </is>
      </c>
      <c>
        <v>ALİAĞA</v>
      </c>
      <c>
        <is>
          <t>ÇAKMAKLI TR-1 35-17-M00345_D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09:10:51</t>
        </is>
      </c>
      <c>
        <is>
          <t>12.07.2020 10:08:02</t>
        </is>
      </c>
      <c>
        <v>0.953055555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25.7325</v>
      </c>
    </row>
    <row>
      <c>
        <is>
          <t>1399857</t>
        </is>
      </c>
      <c>
        <v>1</v>
      </c>
      <c>
        <is>
          <t>İZMİR</t>
        </is>
      </c>
      <c>
        <v>ALİAĞA</v>
      </c>
      <c>
        <is>
          <t>ÇAKMAKLI TR-1 35-17-M00345_D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16:53:13</t>
        </is>
      </c>
      <c>
        <is>
          <t>11.07.2020 18:45:27</t>
        </is>
      </c>
      <c>
        <v>1.870555555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50.505</v>
      </c>
    </row>
    <row>
      <c>
        <is>
          <t>1397089</t>
        </is>
      </c>
      <c>
        <v>1</v>
      </c>
      <c>
        <is>
          <t>İZMİR</t>
        </is>
      </c>
      <c>
        <v>ALİAĞA</v>
      </c>
      <c>
        <is>
          <t>ÇAKMAKLI TR-1 35-17-M00345_D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21:37:13</t>
        </is>
      </c>
      <c>
        <is>
          <t>07.07.2020 22:36:03</t>
        </is>
      </c>
      <c>
        <v>0.980555555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26.475</v>
      </c>
    </row>
    <row>
      <c>
        <is>
          <t>1397605</t>
        </is>
      </c>
      <c>
        <v>1</v>
      </c>
      <c>
        <is>
          <t>İZMİR</t>
        </is>
      </c>
      <c>
        <v>ALİAĞA</v>
      </c>
      <c>
        <is>
          <t>ÇAKMAKLI TR-1 35-17-M00345_D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12:29:43</t>
        </is>
      </c>
      <c>
        <is>
          <t>08.07.2020 13:17:04</t>
        </is>
      </c>
      <c>
        <v>0.789166666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21.3075</v>
      </c>
    </row>
    <row>
      <c>
        <is>
          <t>1397913</t>
        </is>
      </c>
      <c>
        <v>1</v>
      </c>
      <c>
        <is>
          <t>İZMİR</t>
        </is>
      </c>
      <c>
        <v>ALİAĞA</v>
      </c>
      <c>
        <is>
          <t>ÇAKMAKLI TR-1 35-17-M00345_D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20:00:00</t>
        </is>
      </c>
      <c>
        <is>
          <t>08.07.2020 23:17:22</t>
        </is>
      </c>
      <c>
        <v>3.289444444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88.815</v>
      </c>
    </row>
    <row>
      <c>
        <is>
          <t>1399057</t>
        </is>
      </c>
      <c>
        <v>1</v>
      </c>
      <c>
        <is>
          <t>İZMİR</t>
        </is>
      </c>
      <c>
        <v>ALİAĞA</v>
      </c>
      <c>
        <is>
          <t>ÇAKMAKLI TR-1 35-17-M00345_D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12:22:21</t>
        </is>
      </c>
      <c>
        <is>
          <t>10.07.2020 13:19:48</t>
        </is>
      </c>
      <c>
        <v>0.9575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25.8525</v>
      </c>
    </row>
    <row>
      <c>
        <is>
          <t>1386602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10:56:42</t>
        </is>
      </c>
      <c>
        <is>
          <t>07.07.2020 11:10:43</t>
        </is>
      </c>
      <c>
        <v>0.233611111</v>
      </c>
      <c>
        <v>0</v>
      </c>
      <c>
        <v>0</v>
      </c>
      <c>
        <v>28</v>
      </c>
      <c>
        <v>212</v>
      </c>
      <c>
        <v>0</v>
      </c>
      <c>
        <v>0</v>
      </c>
      <c>
        <v>6.541111</v>
      </c>
      <c>
        <v>49.525556</v>
      </c>
    </row>
    <row>
      <c>
        <is>
          <t>1480310</t>
        </is>
      </c>
      <c>
        <v>1</v>
      </c>
      <c>
        <is>
          <t>İZMİR</t>
        </is>
      </c>
      <c>
        <v>ALİAĞA</v>
      </c>
      <c>
        <is>
          <t>ALOSBİ TM 35-17-A00006_ŞAKRAN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08:43:09</t>
        </is>
      </c>
      <c>
        <is>
          <t>30.07.2020 08:57:53</t>
        </is>
      </c>
      <c>
        <v>0.245555555</v>
      </c>
      <c>
        <v>10</v>
      </c>
      <c>
        <v>304</v>
      </c>
      <c>
        <v>35</v>
      </c>
      <c>
        <v>213</v>
      </c>
      <c>
        <v>2.455556</v>
      </c>
      <c>
        <v>74.648889</v>
      </c>
      <c>
        <v>8.594444</v>
      </c>
      <c>
        <v>52.303333</v>
      </c>
    </row>
    <row>
      <c>
        <is>
          <t>1478311</t>
        </is>
      </c>
      <c>
        <v>1</v>
      </c>
      <c>
        <is>
          <t>İZMİR</t>
        </is>
      </c>
      <c>
        <v>MENDERES</v>
      </c>
      <c>
        <is>
          <t>ÇİLE DM 35-22-M00086_AHMETBEYLİ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16:22:54</t>
        </is>
      </c>
      <c>
        <is>
          <t>27.07.2020 16:47:00</t>
        </is>
      </c>
      <c>
        <v>0.401666666</v>
      </c>
      <c>
        <v>0</v>
      </c>
      <c>
        <v>1051</v>
      </c>
      <c>
        <v>26</v>
      </c>
      <c>
        <v>81</v>
      </c>
      <c>
        <v>0</v>
      </c>
      <c>
        <v>422.151666</v>
      </c>
      <c>
        <v>10.443333</v>
      </c>
      <c>
        <v>32.535</v>
      </c>
    </row>
    <row>
      <c>
        <is>
          <t>1480964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09:35:03</t>
        </is>
      </c>
      <c>
        <is>
          <t>31.07.2020 09:53:00</t>
        </is>
      </c>
      <c>
        <v>0.299166666</v>
      </c>
      <c>
        <v>0</v>
      </c>
      <c>
        <v>521</v>
      </c>
      <c>
        <v>56</v>
      </c>
      <c>
        <v>102</v>
      </c>
      <c>
        <v>0</v>
      </c>
      <c>
        <v>155.865833</v>
      </c>
      <c>
        <v>16.753333</v>
      </c>
      <c>
        <v>30.515</v>
      </c>
    </row>
    <row>
      <c>
        <is>
          <t>1373558</t>
        </is>
      </c>
      <c>
        <v>1</v>
      </c>
      <c>
        <is>
          <t>İZMİR</t>
        </is>
      </c>
      <c>
        <v>BAYINDIR</v>
      </c>
      <c>
        <is>
          <t>ARAPBAŞI TR-1 35-20-L00082_949865098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18:25:01</t>
        </is>
      </c>
      <c>
        <is>
          <t>03.07.2020 19:48:31</t>
        </is>
      </c>
      <c>
        <v>1.391666666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1.391667</v>
      </c>
    </row>
    <row>
      <c>
        <is>
          <t>1372358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11:35:18</t>
        </is>
      </c>
      <c>
        <is>
          <t>02.07.2020 12:05:53</t>
        </is>
      </c>
      <c>
        <v>0.509722222</v>
      </c>
      <c>
        <v>0</v>
      </c>
      <c>
        <v>59</v>
      </c>
      <c>
        <v>2</v>
      </c>
      <c>
        <v>5</v>
      </c>
      <c>
        <v>0</v>
      </c>
      <c>
        <v>30.073611</v>
      </c>
      <c>
        <v>1.019444</v>
      </c>
      <c>
        <v>2.548611</v>
      </c>
    </row>
    <row>
      <c>
        <is>
          <t>1386715</t>
        </is>
      </c>
      <c>
        <v>1</v>
      </c>
      <c>
        <is>
          <t>İZMİR</t>
        </is>
      </c>
      <c>
        <v>ÖDEMİŞ</v>
      </c>
      <c>
        <is>
          <t>BADEMLİ KARAHAYIT MEV. TR-28 35-15-L01041_A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13:00:07</t>
        </is>
      </c>
      <c>
        <is>
          <t>07.07.2020 20:29:55</t>
        </is>
      </c>
      <c>
        <v>7.496666666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82.463333</v>
      </c>
    </row>
    <row>
      <c>
        <is>
          <t>1397016</t>
        </is>
      </c>
      <c>
        <v>1</v>
      </c>
      <c>
        <is>
          <t>İZMİR</t>
        </is>
      </c>
      <c>
        <v>ÖDEMİŞ</v>
      </c>
      <c>
        <is>
          <t>BADEMLİ TR-1 DM 35-15-L01010_ÜÇ CEVİZLER (TR-26)-L02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19:42:54</t>
        </is>
      </c>
      <c>
        <is>
          <t>07.07.2020 20:07:30</t>
        </is>
      </c>
      <c>
        <v>0.41</v>
      </c>
      <c>
        <v>0</v>
      </c>
      <c>
        <v>0</v>
      </c>
      <c>
        <v>20</v>
      </c>
      <c>
        <v>487</v>
      </c>
      <c>
        <v>0</v>
      </c>
      <c>
        <v>0</v>
      </c>
      <c>
        <v>8.2</v>
      </c>
      <c>
        <v>199.67</v>
      </c>
    </row>
    <row>
      <c>
        <is>
          <t>1375194</t>
        </is>
      </c>
      <c>
        <v>1</v>
      </c>
      <c>
        <is>
          <t>MANİSA</t>
        </is>
      </c>
      <c>
        <v>TURGUTLU</v>
      </c>
      <c>
        <is>
          <t>DERBENT İM-DM 45-83-A00004_CANBAZLI KÖK-M02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20:59:04</t>
        </is>
      </c>
      <c>
        <is>
          <t>05.07.2020 21:50:00</t>
        </is>
      </c>
      <c>
        <v>0.848888888</v>
      </c>
      <c>
        <v>0</v>
      </c>
      <c>
        <v>34</v>
      </c>
      <c>
        <v>1</v>
      </c>
      <c>
        <v>12</v>
      </c>
      <c>
        <v>0</v>
      </c>
      <c>
        <v>28.862222</v>
      </c>
      <c>
        <v>0.848889</v>
      </c>
      <c>
        <v>10.186667</v>
      </c>
    </row>
    <row>
      <c>
        <is>
          <t>1385602</t>
        </is>
      </c>
      <c>
        <v>1</v>
      </c>
      <c>
        <is>
          <t>İZMİR</t>
        </is>
      </c>
      <c>
        <v>ÖDEMİŞ</v>
      </c>
      <c>
        <is>
          <t>BADEMLİ TR-1 DM 35-15-L01010_ÜÇ CEVİZLER (TR-26)-L02 L02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11:57:36</t>
        </is>
      </c>
      <c>
        <is>
          <t>06.07.2020 13:22:00</t>
        </is>
      </c>
      <c>
        <v>1.406666666</v>
      </c>
      <c>
        <v>0</v>
      </c>
      <c>
        <v>0</v>
      </c>
      <c>
        <v>20</v>
      </c>
      <c>
        <v>487</v>
      </c>
      <c>
        <v>0</v>
      </c>
      <c>
        <v>0</v>
      </c>
      <c>
        <v>28.133333</v>
      </c>
      <c>
        <v>685.046666</v>
      </c>
    </row>
    <row>
      <c>
        <is>
          <t>1373506</t>
        </is>
      </c>
      <c>
        <v>1</v>
      </c>
      <c>
        <is>
          <t>MANİSA</t>
        </is>
      </c>
      <c>
        <v>TURGUTLU</v>
      </c>
      <c>
        <is>
          <t>DERBENT ALTI TST KÖK 45-83-M00127_DERBENT TARIMSAL SULAMA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17:43:57</t>
        </is>
      </c>
      <c>
        <is>
          <t>03.07.2020 18:11:18</t>
        </is>
      </c>
      <c>
        <v>0.455833333</v>
      </c>
      <c>
        <v>0</v>
      </c>
      <c>
        <v>0</v>
      </c>
      <c>
        <v>1</v>
      </c>
      <c>
        <v>44</v>
      </c>
      <c>
        <v>0</v>
      </c>
      <c>
        <v>0</v>
      </c>
      <c>
        <v>0.455833</v>
      </c>
      <c>
        <v>20.056667</v>
      </c>
    </row>
    <row>
      <c>
        <is>
          <t>1397396</t>
        </is>
      </c>
      <c>
        <v>1</v>
      </c>
      <c>
        <is>
          <t>MANİSA</t>
        </is>
      </c>
      <c>
        <v>ALAŞEHİR</v>
      </c>
      <c>
        <is>
          <t>KEMALİYE TR-6 45-73-M00154_945655882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08:57:40</t>
        </is>
      </c>
      <c>
        <is>
          <t>08.07.2020 12:50:26</t>
        </is>
      </c>
      <c>
        <v>3.879444444</v>
      </c>
      <c>
        <v>0</v>
      </c>
      <c>
        <v>1</v>
      </c>
      <c>
        <v>0</v>
      </c>
      <c>
        <v>0</v>
      </c>
      <c>
        <v>0</v>
      </c>
      <c>
        <v>3.879444</v>
      </c>
      <c>
        <v>0</v>
      </c>
      <c>
        <v>0</v>
      </c>
    </row>
    <row>
      <c>
        <is>
          <t>1371487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05:46:27</t>
        </is>
      </c>
      <c>
        <is>
          <t>01.07.2020 06:50:19</t>
        </is>
      </c>
      <c>
        <v>1.064444444</v>
      </c>
      <c>
        <v>2</v>
      </c>
      <c>
        <v>329</v>
      </c>
      <c>
        <v>328</v>
      </c>
      <c>
        <v>55</v>
      </c>
      <c>
        <v>2.128889</v>
      </c>
      <c>
        <v>350.202222</v>
      </c>
      <c>
        <v>349.137778</v>
      </c>
      <c>
        <v>58.544444</v>
      </c>
    </row>
    <row>
      <c>
        <is>
          <t>1398510</t>
        </is>
      </c>
      <c>
        <v>1</v>
      </c>
      <c>
        <is>
          <t>İZMİR</t>
        </is>
      </c>
      <c>
        <v>ÖDEMİŞ</v>
      </c>
      <c>
        <is>
          <t>BADEMLİ TR-1 DM 35-15-L01010_35-15-L01010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17:14:59</t>
        </is>
      </c>
      <c>
        <is>
          <t>09.07.2020 18:04:00</t>
        </is>
      </c>
      <c>
        <v>0.816944444</v>
      </c>
      <c>
        <v>0</v>
      </c>
      <c>
        <v>0</v>
      </c>
      <c>
        <v>2</v>
      </c>
      <c>
        <v>27</v>
      </c>
      <c>
        <v>0</v>
      </c>
      <c>
        <v>0</v>
      </c>
      <c>
        <v>1.633889</v>
      </c>
      <c>
        <v>22.0575</v>
      </c>
    </row>
    <row>
      <c>
        <is>
          <t>1398950</t>
        </is>
      </c>
      <c>
        <v>1</v>
      </c>
      <c>
        <is>
          <t>MANİSA</t>
        </is>
      </c>
      <c>
        <v>TURGUTLU</v>
      </c>
      <c>
        <is>
          <t>DERBENTALTI TARIMSAL SULAMA TR-2 45-83-M00576_45-83-M00576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10:16:04</t>
        </is>
      </c>
      <c>
        <is>
          <t>10.07.2020 12:29:13</t>
        </is>
      </c>
      <c>
        <v>2.219166666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31.068333</v>
      </c>
    </row>
    <row>
      <c>
        <is>
          <t>1398558</t>
        </is>
      </c>
      <c>
        <v>1</v>
      </c>
      <c>
        <is>
          <t>MANİSA</t>
        </is>
      </c>
      <c>
        <v>TURGUTLU</v>
      </c>
      <c>
        <is>
          <t>DERBENT TR-3 45-83-L00323_45-83-L00323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18:30:16</t>
        </is>
      </c>
      <c>
        <is>
          <t>09.07.2020 19:05:02</t>
        </is>
      </c>
      <c>
        <v>0.579444444</v>
      </c>
      <c>
        <v>1</v>
      </c>
      <c>
        <v>102</v>
      </c>
      <c>
        <v>0</v>
      </c>
      <c>
        <v>3</v>
      </c>
      <c>
        <v>0.579444</v>
      </c>
      <c>
        <v>59.103333</v>
      </c>
      <c>
        <v>0</v>
      </c>
      <c>
        <v>1.738333</v>
      </c>
    </row>
    <row>
      <c>
        <is>
          <t>1412100</t>
        </is>
      </c>
      <c>
        <v>1</v>
      </c>
      <c>
        <is>
          <t>MANİSA</t>
        </is>
      </c>
      <c>
        <v>ALAŞEHİR</v>
      </c>
      <c>
        <is>
          <t>TOYGAR TR-1 45-73-M00236_945657358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15:01:31</t>
        </is>
      </c>
      <c>
        <is>
          <t>15.07.2020 16:37:20</t>
        </is>
      </c>
      <c>
        <v>1.596944444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1.596944</v>
      </c>
    </row>
    <row>
      <c>
        <is>
          <t>1435205</t>
        </is>
      </c>
      <c>
        <v>1</v>
      </c>
      <c>
        <is>
          <t>İZMİR</t>
        </is>
      </c>
      <c>
        <v>ÖDEMİŞ</v>
      </c>
      <c>
        <is>
          <t>BADEMLİ TR-1 DM 35-15-L01010_BIÇAKÇI-OVACIK-L09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14:42:27</t>
        </is>
      </c>
      <c>
        <is>
          <t>21.07.2020 15:23:00</t>
        </is>
      </c>
      <c>
        <v>0.675833333</v>
      </c>
      <c>
        <v>0</v>
      </c>
      <c>
        <v>0</v>
      </c>
      <c>
        <v>30</v>
      </c>
      <c>
        <v>1618</v>
      </c>
      <c>
        <v>0</v>
      </c>
      <c>
        <v>0</v>
      </c>
      <c>
        <v>20.275</v>
      </c>
      <c>
        <v>1093.498333</v>
      </c>
    </row>
    <row>
      <c>
        <is>
          <t>1410616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07:40:27</t>
        </is>
      </c>
      <c>
        <is>
          <t>13.07.2020 07:47:00</t>
        </is>
      </c>
      <c>
        <v>0.109166666</v>
      </c>
      <c>
        <v>2</v>
      </c>
      <c>
        <v>329</v>
      </c>
      <c>
        <v>328</v>
      </c>
      <c>
        <v>57</v>
      </c>
      <c>
        <v>0.218333</v>
      </c>
      <c>
        <v>35.915833</v>
      </c>
      <c>
        <v>35.806666</v>
      </c>
      <c>
        <v>6.2225</v>
      </c>
    </row>
    <row>
      <c>
        <is>
          <t>1411331</t>
        </is>
      </c>
      <c>
        <v>1</v>
      </c>
      <c>
        <is>
          <t>MANİSA</t>
        </is>
      </c>
      <c>
        <v>TURGUTLU</v>
      </c>
      <c>
        <is>
          <t>DERBENTALTI TARIMSAL SULAMA TR-8 45-83-M00579_45-83-M00579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09:36:14</t>
        </is>
      </c>
      <c>
        <is>
          <t>14.07.2020 10:46:38</t>
        </is>
      </c>
      <c>
        <v>1.17306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3.51918</v>
      </c>
    </row>
    <row>
      <c>
        <is>
          <t>1411796</t>
        </is>
      </c>
      <c>
        <v>1</v>
      </c>
      <c>
        <is>
          <t>MANİSA</t>
        </is>
      </c>
      <c>
        <v>TURGUTLU</v>
      </c>
      <c>
        <is>
          <t>DERBENTALTI TARIMSAL SULAMA TR-9 45-83-M00578_45-83-M00578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21:05:42</t>
        </is>
      </c>
      <c>
        <is>
          <t>14.07.2020 22:01:32</t>
        </is>
      </c>
      <c>
        <v>0.930555555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6.513889</v>
      </c>
    </row>
    <row>
      <c>
        <is>
          <t>1476882</t>
        </is>
      </c>
      <c>
        <v>1</v>
      </c>
      <c>
        <is>
          <t>MANİSA</t>
        </is>
      </c>
      <c>
        <v>TURGUTLU</v>
      </c>
      <c>
        <is>
          <t>DERBENT İM-DM 45-83-A00004_FABRİKALAR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17:13:20</t>
        </is>
      </c>
      <c>
        <is>
          <t>24.07.2020 18:41:00</t>
        </is>
      </c>
      <c>
        <v>1.461111111</v>
      </c>
      <c>
        <v>32</v>
      </c>
      <c>
        <v>1579</v>
      </c>
      <c>
        <v>155</v>
      </c>
      <c>
        <v>12</v>
      </c>
      <c>
        <v>46.755556</v>
      </c>
      <c>
        <v>2307.094444</v>
      </c>
      <c>
        <v>226.472222</v>
      </c>
      <c>
        <v>17.533333</v>
      </c>
    </row>
    <row>
      <c>
        <is>
          <t>1374992</t>
        </is>
      </c>
      <c>
        <v>1</v>
      </c>
      <c>
        <is>
          <t>MANİSA</t>
        </is>
      </c>
      <c>
        <v>SALİHLİ</v>
      </c>
      <c>
        <is>
          <t>GÖKEYÜP TR-2 45-78-M00815_953275555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17:32:40</t>
        </is>
      </c>
      <c>
        <is>
          <t>05.07.2020 20:14:23</t>
        </is>
      </c>
      <c>
        <v>2.695277777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2.695278</v>
      </c>
    </row>
    <row>
      <c>
        <is>
          <t>1410305</t>
        </is>
      </c>
      <c>
        <v>1</v>
      </c>
      <c>
        <is>
          <t>MANİSA</t>
        </is>
      </c>
      <c>
        <v>SALİHLİ</v>
      </c>
      <c>
        <is>
          <t>GÖKEYÜP EŞELER TR-1 45-78-M00814_49194305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12:40:21</t>
        </is>
      </c>
      <c>
        <is>
          <t>12.07.2020 15:28:14</t>
        </is>
      </c>
      <c>
        <v>2.798055555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22.384444</v>
      </c>
    </row>
    <row>
      <c>
        <is>
          <t>1412231</t>
        </is>
      </c>
      <c>
        <v>1</v>
      </c>
      <c>
        <is>
          <t>İZMİR</t>
        </is>
      </c>
      <c>
        <v>BAYINDIR</v>
      </c>
      <c>
        <is>
          <t>TR-1-5/3 (HAVUZ TR) 35-20-L00407_35-20-L00407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19:16:19</t>
        </is>
      </c>
      <c>
        <is>
          <t>15.07.2020 20:00:06</t>
        </is>
      </c>
      <c>
        <v>0.729722222</v>
      </c>
      <c>
        <v>0</v>
      </c>
      <c>
        <v>0</v>
      </c>
      <c>
        <v>2</v>
      </c>
      <c>
        <v>0</v>
      </c>
      <c>
        <v>0</v>
      </c>
      <c>
        <v>0</v>
      </c>
      <c>
        <v>1.459444</v>
      </c>
      <c>
        <v>0</v>
      </c>
    </row>
    <row>
      <c>
        <is>
          <t>1412203</t>
        </is>
      </c>
      <c>
        <v>1</v>
      </c>
      <c>
        <is>
          <t>İZMİR</t>
        </is>
      </c>
      <c>
        <v>BAYINDIR</v>
      </c>
      <c>
        <is>
          <t>TR-1-5/12 35-20-L00061_5678113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18:17:34</t>
        </is>
      </c>
      <c>
        <is>
          <t>15.07.2020 19:01:28</t>
        </is>
      </c>
      <c>
        <v>0.731666666</v>
      </c>
      <c>
        <v>0</v>
      </c>
      <c>
        <v>34</v>
      </c>
      <c>
        <v>0</v>
      </c>
      <c>
        <v>1</v>
      </c>
      <c>
        <v>0</v>
      </c>
      <c>
        <v>24.876667</v>
      </c>
      <c>
        <v>0</v>
      </c>
      <c>
        <v>0.731667</v>
      </c>
    </row>
    <row>
      <c>
        <is>
          <t>1477165</t>
        </is>
      </c>
      <c>
        <v>1</v>
      </c>
      <c>
        <is>
          <t>MANİSA</t>
        </is>
      </c>
      <c>
        <v>SALİHLİ</v>
      </c>
      <c>
        <is>
          <t>GÖKEYÜP TR-1 KÖK 45-78-M00798_HatBaşıAyırıcı_53140076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25.07.2020 09:48:11</t>
        </is>
      </c>
      <c>
        <is>
          <t>25.07.2020 13:44:15</t>
        </is>
      </c>
      <c>
        <v>3.934444444</v>
      </c>
      <c>
        <v>0</v>
      </c>
      <c>
        <v>0</v>
      </c>
      <c>
        <v>2</v>
      </c>
      <c>
        <v>25</v>
      </c>
      <c>
        <v>0</v>
      </c>
      <c>
        <v>0</v>
      </c>
      <c>
        <v>7.868889</v>
      </c>
      <c>
        <v>98.361111</v>
      </c>
    </row>
    <row>
      <c>
        <is>
          <t>1480140</t>
        </is>
      </c>
      <c>
        <v>1</v>
      </c>
      <c>
        <is>
          <t>MANİSA</t>
        </is>
      </c>
      <c>
        <v>SALİHLİ</v>
      </c>
      <c>
        <is>
          <t>GÖKEYÜP İKİOLUK MAH.TR-1 45-78-M00818_953276218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20:01:11</t>
        </is>
      </c>
      <c>
        <is>
          <t>29.07.2020 23:46:50</t>
        </is>
      </c>
      <c>
        <v>3.760833333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3.760833</v>
      </c>
    </row>
    <row>
      <c>
        <is>
          <t>1422475</t>
        </is>
      </c>
      <c>
        <v>1</v>
      </c>
      <c>
        <is>
          <t>İZMİR</t>
        </is>
      </c>
      <c>
        <v>BAYINDIR</v>
      </c>
      <c>
        <is>
          <t>TR-1-5/11 (YANIKKAVAK MERKEZ) 35-20-L00056_35-20-L00056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12:10:09</t>
        </is>
      </c>
      <c>
        <is>
          <t>16.07.2020 14:52:00</t>
        </is>
      </c>
      <c>
        <v>2.697305555</v>
      </c>
      <c>
        <v>0</v>
      </c>
      <c>
        <v>75</v>
      </c>
      <c>
        <v>2</v>
      </c>
      <c>
        <v>2</v>
      </c>
      <c>
        <v>0</v>
      </c>
      <c>
        <v>202.297917</v>
      </c>
      <c>
        <v>5.394611</v>
      </c>
      <c>
        <v>5.394611</v>
      </c>
    </row>
    <row>
      <c>
        <is>
          <t>1399909</t>
        </is>
      </c>
      <c>
        <v>1</v>
      </c>
      <c>
        <is>
          <t>İZMİR</t>
        </is>
      </c>
      <c>
        <v>BAYINDIR</v>
      </c>
      <c>
        <is>
          <t>TR-1-5/3 (HAVUZ TR) 35-20-L00407_35-20-L00407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18:33:53</t>
        </is>
      </c>
      <c>
        <is>
          <t>11.07.2020 19:45:28</t>
        </is>
      </c>
      <c>
        <v>1.193055555</v>
      </c>
      <c>
        <v>0</v>
      </c>
      <c>
        <v>0</v>
      </c>
      <c>
        <v>2</v>
      </c>
      <c>
        <v>0</v>
      </c>
      <c>
        <v>0</v>
      </c>
      <c>
        <v>0</v>
      </c>
      <c>
        <v>2.386111</v>
      </c>
      <c>
        <v>0</v>
      </c>
    </row>
    <row>
      <c>
        <is>
          <t>1425016</t>
        </is>
      </c>
      <c>
        <v>1</v>
      </c>
      <c>
        <is>
          <t>İZMİR</t>
        </is>
      </c>
      <c>
        <v>BAYINDIR</v>
      </c>
      <c>
        <is>
          <t>TR-1-5/9 35-20-L00053_Ayırıcı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09:21:56</t>
        </is>
      </c>
      <c>
        <is>
          <t>21.07.2020 09:48:00</t>
        </is>
      </c>
      <c>
        <v>0.434444444</v>
      </c>
      <c>
        <v>0</v>
      </c>
      <c>
        <v>93</v>
      </c>
      <c>
        <v>3</v>
      </c>
      <c>
        <v>3</v>
      </c>
      <c>
        <v>0</v>
      </c>
      <c>
        <v>40.403333</v>
      </c>
      <c>
        <v>1.303333</v>
      </c>
      <c>
        <v>1.303333</v>
      </c>
    </row>
    <row>
      <c>
        <is>
          <t>1466253</t>
        </is>
      </c>
      <c>
        <v>1</v>
      </c>
      <c>
        <is>
          <t>İZMİR</t>
        </is>
      </c>
      <c>
        <v>FOÇA</v>
      </c>
      <c>
        <is>
          <t>YENİFOÇA TR-45 35-23-M00045_949768020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16:40:25</t>
        </is>
      </c>
      <c>
        <is>
          <t>23.07.2020 18:09:08</t>
        </is>
      </c>
      <c>
        <v>1.478611111</v>
      </c>
      <c>
        <v>0</v>
      </c>
      <c>
        <v>1</v>
      </c>
      <c>
        <v>0</v>
      </c>
      <c>
        <v>0</v>
      </c>
      <c>
        <v>0</v>
      </c>
      <c>
        <v>1.478611</v>
      </c>
      <c>
        <v>0</v>
      </c>
      <c>
        <v>0</v>
      </c>
    </row>
    <row>
      <c>
        <is>
          <t>1455587</t>
        </is>
      </c>
      <c>
        <v>1</v>
      </c>
      <c>
        <is>
          <t>MANİSA</t>
        </is>
      </c>
      <c>
        <v>ŞEHZADELER</v>
      </c>
      <c>
        <is>
          <t>AŞAĞIÇOBANİSA TR-14 45-71-M00099_953197669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11:24:36</t>
        </is>
      </c>
      <c>
        <is>
          <t>22.07.2020 17:16:40</t>
        </is>
      </c>
      <c>
        <v>5.867777777</v>
      </c>
      <c>
        <v>0</v>
      </c>
      <c>
        <v>1</v>
      </c>
      <c>
        <v>0</v>
      </c>
      <c>
        <v>0</v>
      </c>
      <c>
        <v>0</v>
      </c>
      <c>
        <v>5.867778</v>
      </c>
      <c>
        <v>0</v>
      </c>
      <c>
        <v>0</v>
      </c>
    </row>
    <row>
      <c>
        <is>
          <t>1397626</t>
        </is>
      </c>
      <c>
        <v>1</v>
      </c>
      <c>
        <is>
          <t>İZMİR</t>
        </is>
      </c>
      <c>
        <v>BAYINDIR</v>
      </c>
      <c>
        <is>
          <t>TR-1 5/2 35-20-L00368_10843211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12:57:05</t>
        </is>
      </c>
      <c>
        <is>
          <t>08.07.2020 13:52:46</t>
        </is>
      </c>
      <c>
        <v>0.928055555</v>
      </c>
      <c>
        <v>0</v>
      </c>
      <c>
        <v>14</v>
      </c>
      <c>
        <v>0</v>
      </c>
      <c>
        <v>0</v>
      </c>
      <c>
        <v>0</v>
      </c>
      <c>
        <v>12.992778</v>
      </c>
      <c>
        <v>0</v>
      </c>
      <c>
        <v>0</v>
      </c>
    </row>
    <row>
      <c>
        <is>
          <t>1386126</t>
        </is>
      </c>
      <c>
        <v>1</v>
      </c>
      <c>
        <is>
          <t>İZMİR</t>
        </is>
      </c>
      <c>
        <v>BAYINDIR</v>
      </c>
      <c>
        <is>
          <t>TR-1-5/9 35-20-L00053_Ayırıcı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20:24:49</t>
        </is>
      </c>
      <c>
        <is>
          <t>06.07.2020 23:19:24</t>
        </is>
      </c>
      <c>
        <v>2.909722222</v>
      </c>
      <c>
        <v>0</v>
      </c>
      <c>
        <v>95</v>
      </c>
      <c>
        <v>3</v>
      </c>
      <c>
        <v>2</v>
      </c>
      <c>
        <v>0</v>
      </c>
      <c>
        <v>276.423611</v>
      </c>
      <c>
        <v>8.729167</v>
      </c>
      <c>
        <v>5.819444</v>
      </c>
    </row>
    <row>
      <c>
        <is>
          <t>1374909</t>
        </is>
      </c>
      <c>
        <v>1</v>
      </c>
      <c>
        <is>
          <t>İZMİR</t>
        </is>
      </c>
      <c>
        <v>KEMALPAŞA</v>
      </c>
      <c>
        <is>
          <t>A. CANCAN SLM GRB TR-1 35-27-M00602_914693464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15:28:25</t>
        </is>
      </c>
      <c>
        <is>
          <t>05.07.2020 20:59:56</t>
        </is>
      </c>
      <c>
        <v>5.525277777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5.525278</v>
      </c>
    </row>
    <row>
      <c>
        <is>
          <t>1424462</t>
        </is>
      </c>
      <c>
        <v>1</v>
      </c>
      <c>
        <is>
          <t>İZMİR</t>
        </is>
      </c>
      <c>
        <v>BORNOVA</v>
      </c>
      <c>
        <is>
          <t>M-870 EĞRİDERE TR-2 35-02-M00870_Ayırıcı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09:27:00</t>
        </is>
      </c>
      <c>
        <is>
          <t>20.07.2020 21:05:27</t>
        </is>
      </c>
      <c>
        <v>11.640833333</v>
      </c>
      <c>
        <v>0</v>
      </c>
      <c>
        <v>0</v>
      </c>
      <c>
        <v>1</v>
      </c>
      <c>
        <v>55</v>
      </c>
      <c>
        <v>0</v>
      </c>
      <c>
        <v>0</v>
      </c>
      <c>
        <v>11.640833</v>
      </c>
      <c>
        <v>640.245833</v>
      </c>
    </row>
    <row>
      <c>
        <is>
          <t>1479779</t>
        </is>
      </c>
      <c>
        <v>1</v>
      </c>
      <c>
        <is>
          <t>İZMİR</t>
        </is>
      </c>
      <c>
        <v>URLA</v>
      </c>
      <c>
        <is>
          <t>TR-302 35-19-M00302_956695663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13:06:31</t>
        </is>
      </c>
      <c>
        <is>
          <t>30.07.2020 03:21:22</t>
        </is>
      </c>
      <c>
        <v>14.2475</v>
      </c>
      <c>
        <v>0</v>
      </c>
      <c>
        <v>1</v>
      </c>
      <c>
        <v>0</v>
      </c>
      <c>
        <v>0</v>
      </c>
      <c>
        <v>0</v>
      </c>
      <c>
        <v>14.2475</v>
      </c>
      <c>
        <v>0</v>
      </c>
      <c>
        <v>0</v>
      </c>
    </row>
    <row>
      <c>
        <is>
          <t>1398666</t>
        </is>
      </c>
      <c>
        <v>1</v>
      </c>
      <c>
        <is>
          <t>İZMİR</t>
        </is>
      </c>
      <c>
        <v>KONAK</v>
      </c>
      <c>
        <is>
          <t>K-4035 35-01-K04035_910978241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21:16:28</t>
        </is>
      </c>
      <c>
        <is>
          <t>09.07.2020 22:42:18</t>
        </is>
      </c>
      <c>
        <v>1.430555555</v>
      </c>
      <c>
        <v>0</v>
      </c>
      <c>
        <v>1</v>
      </c>
      <c>
        <v>0</v>
      </c>
      <c>
        <v>0</v>
      </c>
      <c>
        <v>0</v>
      </c>
      <c>
        <v>1.430556</v>
      </c>
      <c>
        <v>0</v>
      </c>
      <c>
        <v>0</v>
      </c>
    </row>
    <row>
      <c>
        <is>
          <t>1411615</t>
        </is>
      </c>
      <c>
        <v>1</v>
      </c>
      <c>
        <is>
          <t>MANİSA</t>
        </is>
      </c>
      <c>
        <v>TURGUTLU</v>
      </c>
      <c>
        <is>
          <t>TR-2/96 45-83-L00096_J J01</t>
        </is>
      </c>
      <c>
        <v>AG Hatta Yabancı Cisim</v>
      </c>
      <c>
        <is>
          <t>Dağıtım-AG</t>
        </is>
      </c>
      <c>
        <v>Uzun</v>
      </c>
      <c>
        <v>Güvenlik</v>
      </c>
      <c>
        <v>Bildirimsiz</v>
      </c>
      <c>
        <is>
          <t>14.07.2020 16:20:00</t>
        </is>
      </c>
      <c>
        <is>
          <t>14.07.2020 17:07:11</t>
        </is>
      </c>
      <c>
        <v>0.786388888</v>
      </c>
      <c>
        <v>0</v>
      </c>
      <c>
        <v>85</v>
      </c>
      <c>
        <v>0</v>
      </c>
      <c>
        <v>0</v>
      </c>
      <c>
        <v>0</v>
      </c>
      <c>
        <v>66.843055</v>
      </c>
      <c>
        <v>0</v>
      </c>
      <c>
        <v>0</v>
      </c>
    </row>
    <row>
      <c>
        <is>
          <t>1372307</t>
        </is>
      </c>
      <c>
        <v>1</v>
      </c>
      <c>
        <is>
          <t>İZMİR</t>
        </is>
      </c>
      <c>
        <v>KEMALPAŞA</v>
      </c>
      <c>
        <is>
          <t>İSMET ORAY SULAMA GRUBU TR 35-27-M00242_Ayırıcı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09:32:25</t>
        </is>
      </c>
      <c>
        <is>
          <t>02.07.2020 15:59:00</t>
        </is>
      </c>
      <c>
        <v>6.443055555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109.531944</v>
      </c>
    </row>
    <row>
      <c>
        <is>
          <t>1479395</t>
        </is>
      </c>
      <c>
        <v>1</v>
      </c>
      <c>
        <is>
          <t>İZMİR</t>
        </is>
      </c>
      <c>
        <v>KEMALPAŞA</v>
      </c>
      <c>
        <is>
          <t>İSMET ORAY SULAMA GRUBU TR 35-27-M00242_Ayırıcı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07:12:28</t>
        </is>
      </c>
      <c>
        <is>
          <t>29.07.2020 09:58:28</t>
        </is>
      </c>
      <c>
        <v>2.766666666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47.033333</v>
      </c>
    </row>
    <row>
      <c>
        <is>
          <t>1476598</t>
        </is>
      </c>
      <c>
        <v>1</v>
      </c>
      <c>
        <is>
          <t>İZMİR</t>
        </is>
      </c>
      <c>
        <v>KEMALPAŞA</v>
      </c>
      <c>
        <is>
          <t>İSMET ORAY SULAMA GRUBU TR 35-27-M00242_Ayırıcı H01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09:46:00</t>
        </is>
      </c>
      <c>
        <is>
          <t>24.07.2020 10:52:17</t>
        </is>
      </c>
      <c>
        <v>1.104722222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18.780278</v>
      </c>
    </row>
    <row>
      <c>
        <is>
          <t>1411485</t>
        </is>
      </c>
      <c>
        <v>1</v>
      </c>
      <c>
        <is>
          <t>MANİSA</t>
        </is>
      </c>
      <c>
        <v>TURGUTLU</v>
      </c>
      <c>
        <is>
          <t>BOSTANLI KÜME EVLERİ TR-2 45-83-M00694_955157388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13:14:58</t>
        </is>
      </c>
      <c>
        <is>
          <t>14.07.2020 16:35:32</t>
        </is>
      </c>
      <c>
        <v>3.342777777</v>
      </c>
      <c>
        <v>0</v>
      </c>
      <c>
        <v>2</v>
      </c>
      <c>
        <v>0</v>
      </c>
      <c>
        <v>0</v>
      </c>
      <c>
        <v>0</v>
      </c>
      <c>
        <v>6.685556</v>
      </c>
      <c>
        <v>0</v>
      </c>
      <c>
        <v>0</v>
      </c>
    </row>
    <row>
      <c>
        <is>
          <t>1410932</t>
        </is>
      </c>
      <c>
        <v>1</v>
      </c>
      <c>
        <is>
          <t>MANİSA</t>
        </is>
      </c>
      <c>
        <v>TURGUTLU</v>
      </c>
      <c>
        <is>
          <t>TR-2/11-A 45-83-L00156_955146405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15:25:46</t>
        </is>
      </c>
      <c>
        <is>
          <t>13.07.2020 16:34:20</t>
        </is>
      </c>
      <c>
        <v>1.142777777</v>
      </c>
      <c>
        <v>0</v>
      </c>
      <c>
        <v>4</v>
      </c>
      <c>
        <v>0</v>
      </c>
      <c>
        <v>0</v>
      </c>
      <c>
        <v>0</v>
      </c>
      <c>
        <v>4.571111</v>
      </c>
      <c>
        <v>0</v>
      </c>
      <c>
        <v>0</v>
      </c>
    </row>
    <row>
      <c>
        <is>
          <t>1424080</t>
        </is>
      </c>
      <c>
        <v>1</v>
      </c>
      <c>
        <is>
          <t>İZMİR</t>
        </is>
      </c>
      <c>
        <v>KINIK</v>
      </c>
      <c>
        <is>
          <t>KINIK ORGANİZE DM 35-24-M00208_KOCAÖMERLİ KÖYLER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11:30:20</t>
        </is>
      </c>
      <c>
        <is>
          <t>19.07.2020 15:24:22</t>
        </is>
      </c>
      <c>
        <v>3.900555555</v>
      </c>
      <c>
        <v>0</v>
      </c>
      <c>
        <v>991</v>
      </c>
      <c>
        <v>42</v>
      </c>
      <c>
        <v>96</v>
      </c>
      <c>
        <v>0</v>
      </c>
      <c>
        <v>3865.450555</v>
      </c>
      <c>
        <v>163.823333</v>
      </c>
      <c>
        <v>374.453333</v>
      </c>
    </row>
    <row>
      <c>
        <is>
          <t>1481125</t>
        </is>
      </c>
      <c>
        <v>1</v>
      </c>
      <c>
        <is>
          <t>İZMİR</t>
        </is>
      </c>
      <c>
        <v>KINIK</v>
      </c>
      <c>
        <is>
          <t>KINIK ORGANİZE DM 35-24-M00208_KOCAÖMERLİ KÖYLER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16:11:21</t>
        </is>
      </c>
      <c>
        <is>
          <t>31.07.2020 16:24:00</t>
        </is>
      </c>
      <c>
        <v>0.210833333</v>
      </c>
      <c>
        <v>0</v>
      </c>
      <c>
        <v>1025</v>
      </c>
      <c>
        <v>42</v>
      </c>
      <c>
        <v>97</v>
      </c>
      <c>
        <v>0</v>
      </c>
      <c>
        <v>216.104166</v>
      </c>
      <c>
        <v>8.855</v>
      </c>
      <c>
        <v>20.450833</v>
      </c>
    </row>
    <row>
      <c>
        <is>
          <t>1385888</t>
        </is>
      </c>
      <c>
        <v>1</v>
      </c>
      <c>
        <is>
          <t>MANİSA</t>
        </is>
      </c>
      <c>
        <v>ALAŞEHİR</v>
      </c>
      <c>
        <is>
          <t>ALAŞEHİR TR-80 45-73-M00080_D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16:23:17</t>
        </is>
      </c>
      <c>
        <is>
          <t>07.07.2020 11:50:15</t>
        </is>
      </c>
      <c>
        <v>19.449444444</v>
      </c>
      <c>
        <v>0</v>
      </c>
      <c>
        <v>106</v>
      </c>
      <c>
        <v>0</v>
      </c>
      <c>
        <v>0</v>
      </c>
      <c>
        <v>0</v>
      </c>
      <c>
        <v>2061.641111</v>
      </c>
      <c>
        <v>0</v>
      </c>
      <c>
        <v>0</v>
      </c>
    </row>
    <row>
      <c>
        <is>
          <t>1423042</t>
        </is>
      </c>
      <c>
        <v>1</v>
      </c>
      <c>
        <is>
          <t>İZMİR</t>
        </is>
      </c>
      <c>
        <v>KİRAZ</v>
      </c>
      <c>
        <is>
          <t>ARKACILAR TR-3 35-31-L00100_47982720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11:54:57</t>
        </is>
      </c>
      <c>
        <is>
          <t>17.07.2020 12:52:44</t>
        </is>
      </c>
      <c>
        <v>0.963055555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10.593611</v>
      </c>
    </row>
    <row>
      <c>
        <is>
          <t>1397219</t>
        </is>
      </c>
      <c>
        <v>1</v>
      </c>
      <c>
        <is>
          <t>MANİSA</t>
        </is>
      </c>
      <c>
        <v>SELENDİ</v>
      </c>
      <c>
        <is>
          <t>SELENDİ DM 45-81-M00001_HatBaşıAyırıcı_53135446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00:46:04</t>
        </is>
      </c>
      <c>
        <is>
          <t>08.07.2020 01:20:21</t>
        </is>
      </c>
      <c>
        <v>0.571388888</v>
      </c>
      <c>
        <v>0</v>
      </c>
      <c>
        <v>4</v>
      </c>
      <c>
        <v>3</v>
      </c>
      <c>
        <v>86</v>
      </c>
      <c>
        <v>0</v>
      </c>
      <c>
        <v>2.285556</v>
      </c>
      <c>
        <v>1.714167</v>
      </c>
      <c>
        <v>49.139444</v>
      </c>
    </row>
    <row>
      <c>
        <is>
          <t>1397335</t>
        </is>
      </c>
      <c>
        <v>1</v>
      </c>
      <c>
        <is>
          <t>MANİSA</t>
        </is>
      </c>
      <c>
        <v>SELENDİ</v>
      </c>
      <c>
        <is>
          <t>RAMAZAN HOCALAR TR-1 45-81-M00134_B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07:00:37</t>
        </is>
      </c>
      <c>
        <is>
          <t>08.07.2020 10:49:11</t>
        </is>
      </c>
      <c>
        <v>3.809444444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102.855</v>
      </c>
    </row>
    <row>
      <c>
        <is>
          <t>1375307</t>
        </is>
      </c>
      <c>
        <v>1</v>
      </c>
      <c>
        <is>
          <t>MANİSA</t>
        </is>
      </c>
      <c>
        <v>SELENDİ</v>
      </c>
      <c>
        <is>
          <t>SELENDİ TR-16 45-81-M00016_B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22:19:29</t>
        </is>
      </c>
      <c>
        <is>
          <t>06.07.2020 00:26:17</t>
        </is>
      </c>
      <c>
        <v>2.113333333</v>
      </c>
      <c>
        <v>0</v>
      </c>
      <c>
        <v>37</v>
      </c>
      <c>
        <v>0</v>
      </c>
      <c>
        <v>2</v>
      </c>
      <c>
        <v>0</v>
      </c>
      <c>
        <v>78.193333</v>
      </c>
      <c>
        <v>0</v>
      </c>
      <c>
        <v>4.226667</v>
      </c>
    </row>
    <row>
      <c>
        <is>
          <t>1412158</t>
        </is>
      </c>
      <c>
        <v>1</v>
      </c>
      <c>
        <is>
          <t>MANİSA</t>
        </is>
      </c>
      <c>
        <v>SELENDİ</v>
      </c>
      <c>
        <is>
          <t>SELENDİ DM 45-81-M00001_HatBaşıAyırıcı_53135446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16:55:40</t>
        </is>
      </c>
      <c>
        <is>
          <t>15.07.2020 18:35:44</t>
        </is>
      </c>
      <c>
        <v>1.667777777</v>
      </c>
      <c>
        <v>0</v>
      </c>
      <c>
        <v>4</v>
      </c>
      <c>
        <v>3</v>
      </c>
      <c>
        <v>86</v>
      </c>
      <c>
        <v>0</v>
      </c>
      <c>
        <v>6.671111</v>
      </c>
      <c>
        <v>5.003333</v>
      </c>
      <c>
        <v>143.428889</v>
      </c>
    </row>
    <row>
      <c>
        <is>
          <t>1372158</t>
        </is>
      </c>
      <c>
        <v>1</v>
      </c>
      <c>
        <is>
          <t>İZMİR</t>
        </is>
      </c>
      <c>
        <v>KARABURUN</v>
      </c>
      <c>
        <is>
          <t>MORDOĞAN TR-5 35-21-L00146_B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07:11:48</t>
        </is>
      </c>
      <c>
        <is>
          <t>02.07.2020 12:05:33</t>
        </is>
      </c>
      <c>
        <v>4.895833333</v>
      </c>
      <c>
        <v>0</v>
      </c>
      <c>
        <v>11</v>
      </c>
      <c>
        <v>0</v>
      </c>
      <c>
        <v>0</v>
      </c>
      <c>
        <v>0</v>
      </c>
      <c>
        <v>53.854167</v>
      </c>
      <c>
        <v>0</v>
      </c>
      <c>
        <v>0</v>
      </c>
    </row>
    <row>
      <c>
        <is>
          <t>1385664</t>
        </is>
      </c>
      <c>
        <v>1</v>
      </c>
      <c>
        <is>
          <t>MANİSA</t>
        </is>
      </c>
      <c>
        <v>SALİHLİ</v>
      </c>
      <c>
        <is>
          <t>GÖKEYÜP İKİOLUK MAH.TR-1 45-78-M00818_Ayırıcı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11:18:34</t>
        </is>
      </c>
      <c>
        <is>
          <t>06.07.2020 19:20:49</t>
        </is>
      </c>
      <c>
        <v>8.0375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425.9875</v>
      </c>
    </row>
    <row>
      <c>
        <is>
          <t>1372356</t>
        </is>
      </c>
      <c>
        <v>1</v>
      </c>
      <c>
        <is>
          <t>İZMİR</t>
        </is>
      </c>
      <c>
        <v>ÖDEMİŞ</v>
      </c>
      <c>
        <is>
          <t>ZEYTİNLİK TR-34 35-15-L00750_35-15-L00750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11:15:44</t>
        </is>
      </c>
      <c>
        <is>
          <t>02.07.2020 14:26:59</t>
        </is>
      </c>
      <c>
        <v>3.1875</v>
      </c>
      <c>
        <v>0</v>
      </c>
      <c>
        <v>0</v>
      </c>
      <c>
        <v>1</v>
      </c>
      <c>
        <v>91</v>
      </c>
      <c>
        <v>0</v>
      </c>
      <c>
        <v>0</v>
      </c>
      <c>
        <v>3.1875</v>
      </c>
      <c>
        <v>290.0625</v>
      </c>
    </row>
    <row>
      <c>
        <is>
          <t>1423814</t>
        </is>
      </c>
      <c>
        <v>1</v>
      </c>
      <c>
        <is>
          <t>İZMİR</t>
        </is>
      </c>
      <c>
        <v>KEMALPAŞA</v>
      </c>
      <c>
        <is>
          <t>A. CANCAN SLM GRB TR-1 35-27-M00602_B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19:48:44</t>
        </is>
      </c>
      <c>
        <is>
          <t>18.07.2020 20:44:53</t>
        </is>
      </c>
      <c>
        <v>0.935833333</v>
      </c>
      <c>
        <v>0</v>
      </c>
      <c>
        <v>1</v>
      </c>
      <c>
        <v>0</v>
      </c>
      <c>
        <v>33</v>
      </c>
      <c>
        <v>0</v>
      </c>
      <c>
        <v>0.935833</v>
      </c>
      <c>
        <v>0</v>
      </c>
      <c>
        <v>30.8825</v>
      </c>
    </row>
    <row>
      <c>
        <is>
          <t>1478516</t>
        </is>
      </c>
      <c>
        <v>1</v>
      </c>
      <c>
        <is>
          <t>İZMİR</t>
        </is>
      </c>
      <c>
        <v>ALİAĞA</v>
      </c>
      <c>
        <is>
          <t>TR-22 35-17-M00022_C C01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01:43:21</t>
        </is>
      </c>
      <c>
        <is>
          <t>28.07.2020 03:14:14</t>
        </is>
      </c>
      <c>
        <v>1.514722222</v>
      </c>
      <c>
        <v>0</v>
      </c>
      <c>
        <v>22</v>
      </c>
      <c>
        <v>0</v>
      </c>
      <c>
        <v>0</v>
      </c>
      <c>
        <v>0</v>
      </c>
      <c>
        <v>33.323889</v>
      </c>
      <c>
        <v>0</v>
      </c>
      <c>
        <v>0</v>
      </c>
    </row>
    <row>
      <c>
        <is>
          <t>1398681</t>
        </is>
      </c>
      <c>
        <v>1</v>
      </c>
      <c>
        <is>
          <t>İZMİR</t>
        </is>
      </c>
      <c>
        <v>KEMALPAŞA</v>
      </c>
      <c>
        <is>
          <t>A. CANCAN SLM GRB TR-1 35-27-M00602_Ayırıcı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22:13:12</t>
        </is>
      </c>
      <c>
        <is>
          <t>09.07.2020 23:02:33</t>
        </is>
      </c>
      <c>
        <v>0.8225</v>
      </c>
      <c>
        <v>0</v>
      </c>
      <c>
        <v>1</v>
      </c>
      <c>
        <v>0</v>
      </c>
      <c>
        <v>66</v>
      </c>
      <c>
        <v>0</v>
      </c>
      <c>
        <v>0.8225</v>
      </c>
      <c>
        <v>0</v>
      </c>
      <c>
        <v>54.285</v>
      </c>
    </row>
    <row>
      <c>
        <is>
          <t>1479917</t>
        </is>
      </c>
      <c>
        <v>1</v>
      </c>
      <c>
        <is>
          <t>İZMİR</t>
        </is>
      </c>
      <c>
        <v>KEMALPAŞA</v>
      </c>
      <c>
        <is>
          <t>ARMUTLU İM 35-27-A00001_TR-2 34.5-M09 M09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14:41:50</t>
        </is>
      </c>
      <c>
        <is>
          <t>29.07.2020 15:30:00</t>
        </is>
      </c>
      <c>
        <v>0.802777777</v>
      </c>
      <c>
        <v>15</v>
      </c>
      <c>
        <v>4726</v>
      </c>
      <c>
        <v>59</v>
      </c>
      <c>
        <v>1126</v>
      </c>
      <c>
        <v>12.041667</v>
      </c>
      <c>
        <v>3793.927774</v>
      </c>
      <c>
        <v>47.363889</v>
      </c>
      <c>
        <v>903.927777</v>
      </c>
    </row>
    <row>
      <c>
        <is>
          <t>1479160</t>
        </is>
      </c>
      <c>
        <v>1</v>
      </c>
      <c>
        <is>
          <t>İZMİR</t>
        </is>
      </c>
      <c>
        <v>KEMALPAŞA</v>
      </c>
      <c>
        <is>
          <t>ARMUTLU İM 35-27-A00001_TR-2 34.5-M09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17:11:40</t>
        </is>
      </c>
      <c>
        <is>
          <t>28.07.2020 18:16:40</t>
        </is>
      </c>
      <c>
        <v>1.083333333</v>
      </c>
      <c>
        <v>15</v>
      </c>
      <c>
        <v>4793</v>
      </c>
      <c>
        <v>58</v>
      </c>
      <c>
        <v>960</v>
      </c>
      <c>
        <v>16.25</v>
      </c>
      <c>
        <v>5192.416665</v>
      </c>
      <c>
        <v>62.833333</v>
      </c>
      <c>
        <v>1040</v>
      </c>
    </row>
    <row>
      <c>
        <is>
          <t>1373133</t>
        </is>
      </c>
      <c>
        <v>1</v>
      </c>
      <c>
        <is>
          <t>İZMİR</t>
        </is>
      </c>
      <c>
        <v>KEMALPAŞA</v>
      </c>
      <c>
        <is>
          <t>ARMUTLU TR-3 35-27-L00003_913716808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09:19:32</t>
        </is>
      </c>
      <c>
        <is>
          <t>03.07.2020 20:41:17</t>
        </is>
      </c>
      <c>
        <v>11.3625</v>
      </c>
      <c>
        <v>0</v>
      </c>
      <c>
        <v>1</v>
      </c>
      <c>
        <v>0</v>
      </c>
      <c>
        <v>0</v>
      </c>
      <c>
        <v>0</v>
      </c>
      <c>
        <v>11.3625</v>
      </c>
      <c>
        <v>0</v>
      </c>
      <c>
        <v>0</v>
      </c>
    </row>
    <row>
      <c>
        <is>
          <t>1411633</t>
        </is>
      </c>
      <c>
        <v>1</v>
      </c>
      <c>
        <is>
          <t>İZMİR</t>
        </is>
      </c>
      <c>
        <v>KINIK</v>
      </c>
      <c>
        <is>
          <t>KINIK TR-10 35-24-L00010_955217140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16:41:00</t>
        </is>
      </c>
      <c>
        <is>
          <t>14.07.2020 17:39:40</t>
        </is>
      </c>
      <c>
        <v>0.977777777</v>
      </c>
      <c>
        <v>0</v>
      </c>
      <c>
        <v>10</v>
      </c>
      <c>
        <v>0</v>
      </c>
      <c>
        <v>0</v>
      </c>
      <c>
        <v>0</v>
      </c>
      <c>
        <v>9.777778</v>
      </c>
      <c>
        <v>0</v>
      </c>
      <c>
        <v>0</v>
      </c>
    </row>
    <row>
      <c>
        <is>
          <t>1375222</t>
        </is>
      </c>
      <c>
        <v>1</v>
      </c>
      <c>
        <is>
          <t>MANİSA</t>
        </is>
      </c>
      <c>
        <v>SELENDİ</v>
      </c>
      <c>
        <is>
          <t>SELENDİ DM 45-81-M00001_SELENDİ ŞEHİR-2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20:59:45</t>
        </is>
      </c>
      <c>
        <is>
          <t>05.07.2020 21:43:00</t>
        </is>
      </c>
      <c>
        <v>0.720833333</v>
      </c>
      <c>
        <v>0</v>
      </c>
      <c>
        <v>0</v>
      </c>
      <c>
        <v>1</v>
      </c>
      <c>
        <v>78</v>
      </c>
      <c>
        <v>0</v>
      </c>
      <c>
        <v>0</v>
      </c>
      <c>
        <v>0.720833</v>
      </c>
      <c>
        <v>56.225</v>
      </c>
    </row>
    <row>
      <c>
        <is>
          <t>1481185</t>
        </is>
      </c>
      <c>
        <v>1</v>
      </c>
      <c>
        <is>
          <t>İZMİR</t>
        </is>
      </c>
      <c>
        <v>KINIK</v>
      </c>
      <c>
        <is>
          <t>ARPADERE TR-1 35-24-M00083_955217273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17:18:39</t>
        </is>
      </c>
      <c>
        <is>
          <t>31.07.2020 20:41:00</t>
        </is>
      </c>
      <c>
        <v>3.3725</v>
      </c>
      <c>
        <v>0</v>
      </c>
      <c>
        <v>1</v>
      </c>
      <c>
        <v>0</v>
      </c>
      <c>
        <v>0</v>
      </c>
      <c>
        <v>0</v>
      </c>
      <c>
        <v>3.3725</v>
      </c>
      <c>
        <v>0</v>
      </c>
      <c>
        <v>0</v>
      </c>
    </row>
    <row>
      <c>
        <is>
          <t>1397095</t>
        </is>
      </c>
      <c>
        <v>1</v>
      </c>
      <c>
        <is>
          <t>MANİSA</t>
        </is>
      </c>
      <c>
        <v>SELENDİ</v>
      </c>
      <c>
        <is>
          <t>SELENDİ DM 45-81-M00001_ESKİ SELENDİ M16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21:49:41</t>
        </is>
      </c>
      <c>
        <is>
          <t>08.07.2020 01:08:00</t>
        </is>
      </c>
      <c>
        <v>3.305277777</v>
      </c>
      <c>
        <v>0</v>
      </c>
      <c>
        <v>0</v>
      </c>
      <c>
        <v>76</v>
      </c>
      <c>
        <v>1513</v>
      </c>
      <c>
        <v>0</v>
      </c>
      <c>
        <v>0</v>
      </c>
      <c>
        <v>251.201111</v>
      </c>
      <c>
        <v>5000.885277</v>
      </c>
    </row>
    <row>
      <c>
        <is>
          <t>1423809</t>
        </is>
      </c>
      <c>
        <v>1</v>
      </c>
      <c>
        <is>
          <t>MANİSA</t>
        </is>
      </c>
      <c>
        <v>SELENDİ</v>
      </c>
      <c>
        <is>
          <t>SELENDİ DM 45-81-M00001_SATILMIŞ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19:58:15</t>
        </is>
      </c>
      <c>
        <is>
          <t>18.07.2020 20:15:00</t>
        </is>
      </c>
      <c>
        <v>0.279166666</v>
      </c>
      <c>
        <v>0</v>
      </c>
      <c>
        <v>0</v>
      </c>
      <c>
        <v>42</v>
      </c>
      <c>
        <v>1310</v>
      </c>
      <c>
        <v>0</v>
      </c>
      <c>
        <v>0</v>
      </c>
      <c>
        <v>11.725</v>
      </c>
      <c>
        <v>365.708332</v>
      </c>
    </row>
    <row>
      <c>
        <is>
          <t>1476920</t>
        </is>
      </c>
      <c>
        <v>1</v>
      </c>
      <c>
        <is>
          <t>MANİSA</t>
        </is>
      </c>
      <c>
        <v>SELENDİ</v>
      </c>
      <c>
        <is>
          <t>SELENDİ DM 45-81-M00001_ESKİ SELENDİ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18:24:00</t>
        </is>
      </c>
      <c>
        <is>
          <t>24.07.2020 18:49:05</t>
        </is>
      </c>
      <c>
        <v>0.418055555</v>
      </c>
      <c>
        <v>0</v>
      </c>
      <c>
        <v>0</v>
      </c>
      <c>
        <v>76</v>
      </c>
      <c>
        <v>1514</v>
      </c>
      <c>
        <v>0</v>
      </c>
      <c>
        <v>0</v>
      </c>
      <c>
        <v>31.772222</v>
      </c>
      <c>
        <v>632.93611</v>
      </c>
    </row>
    <row>
      <c>
        <is>
          <t>1481078</t>
        </is>
      </c>
      <c>
        <v>1</v>
      </c>
      <c>
        <is>
          <t>İZMİR</t>
        </is>
      </c>
      <c>
        <v>KARABURUN</v>
      </c>
      <c>
        <is>
          <t>KARABURUN TR-9 35-21-L00027_12128678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14:04:00</t>
        </is>
      </c>
      <c>
        <is>
          <t>31.07.2020 15:51:00</t>
        </is>
      </c>
      <c>
        <v>1.783333333</v>
      </c>
      <c>
        <v>0</v>
      </c>
      <c>
        <v>22</v>
      </c>
      <c>
        <v>0</v>
      </c>
      <c>
        <v>0</v>
      </c>
      <c>
        <v>0</v>
      </c>
      <c>
        <v>39.233333</v>
      </c>
      <c>
        <v>0</v>
      </c>
      <c>
        <v>0</v>
      </c>
    </row>
    <row>
      <c>
        <is>
          <t>1375027</t>
        </is>
      </c>
      <c>
        <v>1</v>
      </c>
      <c>
        <is>
          <t>İZMİR</t>
        </is>
      </c>
      <c>
        <v>KARABURUN</v>
      </c>
      <c>
        <is>
          <t>KARABURUN TR-1/9 35-21-L00024_DAĞITIM TRAFO KARABURUN TR-1/9 L03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18:15:15</t>
        </is>
      </c>
      <c>
        <is>
          <t>05.07.2020 19:01:28</t>
        </is>
      </c>
      <c>
        <v>0.770277777</v>
      </c>
      <c>
        <v>2</v>
      </c>
      <c>
        <v>90</v>
      </c>
      <c>
        <v>0</v>
      </c>
      <c>
        <v>0</v>
      </c>
      <c>
        <v>1.540556</v>
      </c>
      <c>
        <v>69.325</v>
      </c>
      <c>
        <v>0</v>
      </c>
      <c>
        <v>0</v>
      </c>
    </row>
    <row>
      <c>
        <is>
          <t>1371714</t>
        </is>
      </c>
      <c>
        <v>1</v>
      </c>
      <c>
        <is>
          <t>İZMİR</t>
        </is>
      </c>
      <c>
        <v>TORBALI</v>
      </c>
      <c>
        <is>
          <t>ARSLANLAR TM 35-26-A00004_DAĞKIZILCA-2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12:31:42</t>
        </is>
      </c>
      <c>
        <is>
          <t>01.07.2020 17:50:00</t>
        </is>
      </c>
      <c>
        <v>5.305</v>
      </c>
      <c>
        <v>21</v>
      </c>
      <c>
        <v>1504</v>
      </c>
      <c>
        <v>293</v>
      </c>
      <c>
        <v>5549</v>
      </c>
      <c>
        <v>111.405</v>
      </c>
      <c>
        <v>7978.72</v>
      </c>
      <c>
        <v>1554.365</v>
      </c>
      <c>
        <v>29437.445</v>
      </c>
    </row>
    <row>
      <c>
        <is>
          <t>1373634</t>
        </is>
      </c>
      <c>
        <v>1</v>
      </c>
      <c>
        <is>
          <t>İZMİR</t>
        </is>
      </c>
      <c>
        <v>ÖDEMİŞ</v>
      </c>
      <c>
        <is>
          <t>SUBATAN TR-14 35-15-L01073_Ayırıcı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19:45:55</t>
        </is>
      </c>
      <c>
        <is>
          <t>03.07.2020 20:25:26</t>
        </is>
      </c>
      <c>
        <v>0.658611111</v>
      </c>
      <c>
        <v>0</v>
      </c>
      <c>
        <v>0</v>
      </c>
      <c>
        <v>1</v>
      </c>
      <c>
        <v>21</v>
      </c>
      <c>
        <v>0</v>
      </c>
      <c>
        <v>0</v>
      </c>
      <c>
        <v>0.658611</v>
      </c>
      <c>
        <v>13.830833</v>
      </c>
    </row>
    <row>
      <c>
        <is>
          <t>1478639</t>
        </is>
      </c>
      <c>
        <v>1</v>
      </c>
      <c>
        <is>
          <t>MANİSA</t>
        </is>
      </c>
      <c>
        <v>GÖRDES</v>
      </c>
      <c>
        <is>
          <t>CABARLAR KÖK 45-75-M00053_HatBaşıAyırıcı_53135116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09:47:07</t>
        </is>
      </c>
      <c>
        <is>
          <t>28.07.2020 11:50:40</t>
        </is>
      </c>
      <c>
        <v>2.059166666</v>
      </c>
      <c>
        <v>0</v>
      </c>
      <c>
        <v>0</v>
      </c>
      <c>
        <v>4</v>
      </c>
      <c>
        <v>54</v>
      </c>
      <c>
        <v>0</v>
      </c>
      <c>
        <v>0</v>
      </c>
      <c>
        <v>8.236667</v>
      </c>
      <c>
        <v>111.195</v>
      </c>
    </row>
    <row>
      <c>
        <is>
          <t>1424592</t>
        </is>
      </c>
      <c>
        <v>1</v>
      </c>
      <c>
        <is>
          <t>İZMİR</t>
        </is>
      </c>
      <c>
        <v>KARABURUN</v>
      </c>
      <c>
        <is>
          <t>MORDOĞAN TR-1 35-21-L00201_945212624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12:03:49</t>
        </is>
      </c>
      <c>
        <is>
          <t>20.07.2020 20:24:15</t>
        </is>
      </c>
      <c>
        <v>8.340555555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8.340556</v>
      </c>
    </row>
    <row>
      <c>
        <is>
          <t>1411816</t>
        </is>
      </c>
      <c>
        <v>1</v>
      </c>
      <c>
        <is>
          <t>İZMİR</t>
        </is>
      </c>
      <c>
        <v>ÖDEMİŞ</v>
      </c>
      <c>
        <is>
          <t>OVAKENT TR-7 35-15-L00583_A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21:31:38</t>
        </is>
      </c>
      <c>
        <is>
          <t>14.07.2020 22:58:41</t>
        </is>
      </c>
      <c>
        <v>1.450833333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43.525</v>
      </c>
    </row>
    <row>
      <c>
        <is>
          <t>1372856</t>
        </is>
      </c>
      <c>
        <v>1</v>
      </c>
      <c>
        <is>
          <t>İZMİR</t>
        </is>
      </c>
      <c>
        <v>ÖDEMİŞ</v>
      </c>
      <c>
        <is>
          <t>OVAKENT TR-7 35-15-L00583_A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21:32:15</t>
        </is>
      </c>
      <c>
        <is>
          <t>02.07.2020 22:48:47</t>
        </is>
      </c>
      <c>
        <v>1.275555555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38.266667</v>
      </c>
    </row>
    <row>
      <c>
        <is>
          <t>1477819</t>
        </is>
      </c>
      <c>
        <v>1</v>
      </c>
      <c>
        <is>
          <t>İZMİR</t>
        </is>
      </c>
      <c>
        <v>ÖDEMİŞ</v>
      </c>
      <c>
        <is>
          <t>MESCİTLİ DM 35-15-L00904_MESCİTLİ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16:11:17</t>
        </is>
      </c>
      <c>
        <is>
          <t>26.07.2020 16:48:00</t>
        </is>
      </c>
      <c>
        <v>0.611944444</v>
      </c>
      <c>
        <v>0</v>
      </c>
      <c>
        <v>0</v>
      </c>
      <c>
        <v>30</v>
      </c>
      <c>
        <v>611</v>
      </c>
      <c>
        <v>0</v>
      </c>
      <c>
        <v>0</v>
      </c>
      <c>
        <v>18.358333</v>
      </c>
      <c>
        <v>373.898055</v>
      </c>
    </row>
    <row>
      <c>
        <is>
          <t>1422761</t>
        </is>
      </c>
      <c>
        <v>1</v>
      </c>
      <c>
        <is>
          <t>İZMİR</t>
        </is>
      </c>
      <c>
        <v>KEMALPAŞA</v>
      </c>
      <c>
        <is>
          <t>BAĞYURDU TR-1 35-27-L00245_Ayırıcı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23:23:21</t>
        </is>
      </c>
      <c>
        <is>
          <t>17.07.2020 01:36:01</t>
        </is>
      </c>
      <c>
        <v>2.211111111</v>
      </c>
      <c>
        <v>1</v>
      </c>
      <c>
        <v>152</v>
      </c>
      <c>
        <v>0</v>
      </c>
      <c>
        <v>6</v>
      </c>
      <c>
        <v>2.211111</v>
      </c>
      <c>
        <v>336.088889</v>
      </c>
      <c>
        <v>0</v>
      </c>
      <c>
        <v>13.266667</v>
      </c>
    </row>
    <row>
      <c>
        <is>
          <t>1424233</t>
        </is>
      </c>
      <c>
        <v>1</v>
      </c>
      <c>
        <is>
          <t>İZMİR</t>
        </is>
      </c>
      <c>
        <v>ÖDEMİŞ</v>
      </c>
      <c>
        <is>
          <t>TR-128 35-15-M00128_95000105278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18:00:40</t>
        </is>
      </c>
      <c>
        <is>
          <t>19.07.2020 19:37:53</t>
        </is>
      </c>
      <c>
        <v>1.620277777</v>
      </c>
      <c>
        <v>0</v>
      </c>
      <c>
        <v>7</v>
      </c>
      <c>
        <v>0</v>
      </c>
      <c>
        <v>0</v>
      </c>
      <c>
        <v>0</v>
      </c>
      <c>
        <v>11.341944</v>
      </c>
      <c>
        <v>0</v>
      </c>
      <c>
        <v>0</v>
      </c>
    </row>
    <row>
      <c>
        <is>
          <t>1410644</t>
        </is>
      </c>
      <c>
        <v>1</v>
      </c>
      <c>
        <is>
          <t>MANİSA</t>
        </is>
      </c>
      <c>
        <v>SARUHANLI</v>
      </c>
      <c>
        <is>
          <t>SARUHANLI TR-14 45-80-M00014_45-80-M00014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08:09:00</t>
        </is>
      </c>
      <c>
        <is>
          <t>13.07.2020 08:55:37</t>
        </is>
      </c>
      <c>
        <v>0.776944444</v>
      </c>
      <c>
        <v>1</v>
      </c>
      <c>
        <v>231</v>
      </c>
      <c>
        <v>0</v>
      </c>
      <c>
        <v>1</v>
      </c>
      <c>
        <v>0.776944</v>
      </c>
      <c>
        <v>179.474167</v>
      </c>
      <c>
        <v>0</v>
      </c>
      <c>
        <v>0.776944</v>
      </c>
    </row>
    <row>
      <c>
        <is>
          <t>1372619</t>
        </is>
      </c>
      <c>
        <v>1</v>
      </c>
      <c>
        <is>
          <t>İZMİR</t>
        </is>
      </c>
      <c>
        <v>ÖDEMİŞ</v>
      </c>
      <c>
        <is>
          <t>TR-96 35-15-L00096_950348919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17:01:12</t>
        </is>
      </c>
      <c>
        <is>
          <t>02.07.2020 18:39:45</t>
        </is>
      </c>
      <c>
        <v>1.6425</v>
      </c>
      <c>
        <v>0</v>
      </c>
      <c>
        <v>6</v>
      </c>
      <c>
        <v>0</v>
      </c>
      <c>
        <v>0</v>
      </c>
      <c>
        <v>0</v>
      </c>
      <c>
        <v>9.855</v>
      </c>
      <c>
        <v>0</v>
      </c>
      <c>
        <v>0</v>
      </c>
    </row>
    <row>
      <c>
        <is>
          <t>1374240</t>
        </is>
      </c>
      <c>
        <v>1</v>
      </c>
      <c>
        <is>
          <t>MANİSA</t>
        </is>
      </c>
      <c>
        <v>SOMA</v>
      </c>
      <c>
        <is>
          <t>SOMA TR-15/3 45-82-M00093_945531500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17:02:34</t>
        </is>
      </c>
      <c>
        <is>
          <t>04.07.2020 17:52:09</t>
        </is>
      </c>
      <c>
        <v>0.826388888</v>
      </c>
      <c>
        <v>0</v>
      </c>
      <c>
        <v>7</v>
      </c>
      <c>
        <v>0</v>
      </c>
      <c>
        <v>0</v>
      </c>
      <c>
        <v>0</v>
      </c>
      <c>
        <v>5.784722</v>
      </c>
      <c>
        <v>0</v>
      </c>
      <c>
        <v>0</v>
      </c>
    </row>
    <row>
      <c>
        <is>
          <t>1372629</t>
        </is>
      </c>
      <c>
        <v>1</v>
      </c>
      <c>
        <is>
          <t>İZMİR</t>
        </is>
      </c>
      <c>
        <v>MENDERES</v>
      </c>
      <c>
        <is>
          <t>ÇAKALTEPE TR-5 35-22-M00792_955271881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17:33:14</t>
        </is>
      </c>
      <c>
        <is>
          <t>02.07.2020 19:58:02</t>
        </is>
      </c>
      <c>
        <v>2.413333333</v>
      </c>
      <c>
        <v>0</v>
      </c>
      <c>
        <v>3</v>
      </c>
      <c>
        <v>0</v>
      </c>
      <c>
        <v>0</v>
      </c>
      <c>
        <v>0</v>
      </c>
      <c>
        <v>7.24</v>
      </c>
      <c>
        <v>0</v>
      </c>
      <c>
        <v>0</v>
      </c>
    </row>
    <row>
      <c>
        <is>
          <t>1385734</t>
        </is>
      </c>
      <c>
        <v>1</v>
      </c>
      <c>
        <is>
          <t>İZMİR</t>
        </is>
      </c>
      <c>
        <v>KINIK</v>
      </c>
      <c>
        <is>
          <t>KINIK TR 22 35-24-L00022_Ayırıcı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12:44:26</t>
        </is>
      </c>
      <c>
        <is>
          <t>06.07.2020 12:59:00</t>
        </is>
      </c>
      <c>
        <v>0.242777777</v>
      </c>
      <c>
        <v>0</v>
      </c>
      <c>
        <v>73</v>
      </c>
      <c>
        <v>2</v>
      </c>
      <c>
        <v>10</v>
      </c>
      <c>
        <v>0</v>
      </c>
      <c>
        <v>17.722778</v>
      </c>
      <c>
        <v>0.485556</v>
      </c>
      <c>
        <v>2.427778</v>
      </c>
    </row>
    <row>
      <c>
        <is>
          <t>1400030</t>
        </is>
      </c>
      <c>
        <v>1</v>
      </c>
      <c>
        <is>
          <t>İZMİR</t>
        </is>
      </c>
      <c>
        <v>KINIK</v>
      </c>
      <c>
        <is>
          <t>BAKIRÇAY YANI TR-1 35-24-M00034_Ayırıcı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21:40:00</t>
        </is>
      </c>
      <c>
        <is>
          <t>11.07.2020 22:41:26</t>
        </is>
      </c>
      <c>
        <v>1.023888888</v>
      </c>
      <c>
        <v>0</v>
      </c>
      <c>
        <v>18</v>
      </c>
      <c>
        <v>0</v>
      </c>
      <c>
        <v>4</v>
      </c>
      <c>
        <v>0</v>
      </c>
      <c>
        <v>18.43</v>
      </c>
      <c>
        <v>0</v>
      </c>
      <c>
        <v>4.095556</v>
      </c>
    </row>
    <row>
      <c>
        <is>
          <t>1479316</t>
        </is>
      </c>
      <c>
        <v>1</v>
      </c>
      <c>
        <is>
          <t>İZMİR</t>
        </is>
      </c>
      <c>
        <v>URLA</v>
      </c>
      <c>
        <is>
          <t>DM-1/4 35-19-M00254_956670240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21:30:47</t>
        </is>
      </c>
      <c>
        <is>
          <t>28.07.2020 22:15:01</t>
        </is>
      </c>
      <c>
        <v>0.737222222</v>
      </c>
      <c>
        <v>0</v>
      </c>
      <c>
        <v>2</v>
      </c>
      <c>
        <v>0</v>
      </c>
      <c>
        <v>0</v>
      </c>
      <c>
        <v>0</v>
      </c>
      <c>
        <v>1.474444</v>
      </c>
      <c>
        <v>0</v>
      </c>
      <c>
        <v>0</v>
      </c>
    </row>
    <row>
      <c>
        <is>
          <t>1411334</t>
        </is>
      </c>
      <c>
        <v>1</v>
      </c>
      <c>
        <is>
          <t>İZMİR</t>
        </is>
      </c>
      <c>
        <v>URLA</v>
      </c>
      <c>
        <is>
          <t>DM-3/1 35-19-M00003_11900561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09:44:50</t>
        </is>
      </c>
      <c>
        <is>
          <t>14.07.2020 11:50:56</t>
        </is>
      </c>
      <c>
        <v>2.101666666</v>
      </c>
      <c>
        <v>0</v>
      </c>
      <c>
        <v>20</v>
      </c>
      <c>
        <v>0</v>
      </c>
      <c>
        <v>0</v>
      </c>
      <c>
        <v>0</v>
      </c>
      <c>
        <v>42.033333</v>
      </c>
      <c>
        <v>0</v>
      </c>
      <c>
        <v>0</v>
      </c>
    </row>
    <row>
      <c>
        <is>
          <t>1411386</t>
        </is>
      </c>
      <c>
        <v>1</v>
      </c>
      <c>
        <is>
          <t>MANİSA</t>
        </is>
      </c>
      <c>
        <v>SELENDİ</v>
      </c>
      <c>
        <is>
          <t>SELENDİ TR-3 45-81-M00003_TR-30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10:42:05</t>
        </is>
      </c>
      <c>
        <is>
          <t>14.07.2020 10:47:00</t>
        </is>
      </c>
      <c>
        <v>0.081944444</v>
      </c>
      <c>
        <v>14</v>
      </c>
      <c>
        <v>1354</v>
      </c>
      <c>
        <v>16</v>
      </c>
      <c>
        <v>242</v>
      </c>
      <c>
        <v>1.147222</v>
      </c>
      <c>
        <v>110.952777</v>
      </c>
      <c>
        <v>1.311111</v>
      </c>
      <c>
        <v>19.830555</v>
      </c>
    </row>
    <row>
      <c>
        <is>
          <t>1371515</t>
        </is>
      </c>
      <c>
        <v>1</v>
      </c>
      <c>
        <is>
          <t>İZMİR</t>
        </is>
      </c>
      <c>
        <v>BERGAMA</v>
      </c>
      <c>
        <is>
          <t>AŞAĞIKIRIKLAR DM 35-16-M00448_TARİŞ YEMTA-M16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07:53:34</t>
        </is>
      </c>
      <c>
        <is>
          <t>01.07.2020 07:59:00</t>
        </is>
      </c>
      <c>
        <v>0.090555555</v>
      </c>
      <c>
        <v>0</v>
      </c>
      <c>
        <v>0</v>
      </c>
      <c>
        <v>6</v>
      </c>
      <c>
        <v>0</v>
      </c>
      <c>
        <v>0</v>
      </c>
      <c>
        <v>0</v>
      </c>
      <c>
        <v>0.543333</v>
      </c>
      <c>
        <v>0</v>
      </c>
    </row>
    <row>
      <c>
        <is>
          <t>1399268</t>
        </is>
      </c>
      <c>
        <v>1</v>
      </c>
      <c>
        <is>
          <t>İZMİR</t>
        </is>
      </c>
      <c>
        <v>MENDERES</v>
      </c>
      <c>
        <is>
          <t>DEĞİRMENDERE TR-6 35-22-M00196_955282376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16:19:46</t>
        </is>
      </c>
      <c>
        <is>
          <t>10.07.2020 19:28:31</t>
        </is>
      </c>
      <c>
        <v>3.145833333</v>
      </c>
      <c>
        <v>0</v>
      </c>
      <c>
        <v>1</v>
      </c>
      <c>
        <v>0</v>
      </c>
      <c>
        <v>0</v>
      </c>
      <c>
        <v>0</v>
      </c>
      <c>
        <v>3.145833</v>
      </c>
      <c>
        <v>0</v>
      </c>
      <c>
        <v>0</v>
      </c>
    </row>
    <row>
      <c>
        <is>
          <t>1371793</t>
        </is>
      </c>
      <c>
        <v>1</v>
      </c>
      <c>
        <is>
          <t>İZMİR</t>
        </is>
      </c>
      <c>
        <v>MENDERES</v>
      </c>
      <c>
        <is>
          <t>SANCAKLI TR-1 35-22-M00155_7223925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15:21:00</t>
        </is>
      </c>
      <c>
        <is>
          <t>01.07.2020 16:17:51</t>
        </is>
      </c>
      <c>
        <v>0.9475</v>
      </c>
      <c>
        <v>0</v>
      </c>
      <c>
        <v>38</v>
      </c>
      <c>
        <v>0</v>
      </c>
      <c>
        <v>10</v>
      </c>
      <c>
        <v>0</v>
      </c>
      <c>
        <v>36.005</v>
      </c>
      <c>
        <v>0</v>
      </c>
      <c>
        <v>9.475</v>
      </c>
    </row>
    <row>
      <c>
        <is>
          <t>1423877</t>
        </is>
      </c>
      <c>
        <v>1</v>
      </c>
      <c>
        <is>
          <t>MANİSA</t>
        </is>
      </c>
      <c>
        <v>AKHİSAR</v>
      </c>
      <c>
        <is>
          <t>AŞAĞIDOLMA TR-1 45-72-L00167_Ayırıcı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22:21:13</t>
        </is>
      </c>
      <c>
        <is>
          <t>18.07.2020 23:39:33</t>
        </is>
      </c>
      <c>
        <v>1.305555555</v>
      </c>
      <c>
        <v>0</v>
      </c>
      <c>
        <v>0</v>
      </c>
      <c>
        <v>2</v>
      </c>
      <c>
        <v>32</v>
      </c>
      <c>
        <v>0</v>
      </c>
      <c>
        <v>0</v>
      </c>
      <c>
        <v>2.611111</v>
      </c>
      <c>
        <v>41.777778</v>
      </c>
    </row>
    <row>
      <c>
        <is>
          <t>1375216</t>
        </is>
      </c>
      <c>
        <v>1</v>
      </c>
      <c>
        <is>
          <t>MANİSA</t>
        </is>
      </c>
      <c>
        <v>AKHİSAR</v>
      </c>
      <c>
        <is>
          <t>SAZOBA TR-4 45-72-M00456_49624877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21:12:03</t>
        </is>
      </c>
      <c>
        <is>
          <t>05.07.2020 22:02:36</t>
        </is>
      </c>
      <c>
        <v>0.8425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7.5825</v>
      </c>
    </row>
    <row>
      <c>
        <is>
          <t>1386410</t>
        </is>
      </c>
      <c>
        <v>1</v>
      </c>
      <c>
        <is>
          <t>MANİSA</t>
        </is>
      </c>
      <c>
        <v>SELENDİ</v>
      </c>
      <c>
        <is>
          <t>AŞAĞIGÜLLÜCE TR-2 45-81-M00170_Ayırıcı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07:48:02</t>
        </is>
      </c>
      <c>
        <is>
          <t>07.07.2020 08:40:45</t>
        </is>
      </c>
      <c>
        <v>0.878611111</v>
      </c>
      <c>
        <v>0</v>
      </c>
      <c>
        <v>0</v>
      </c>
      <c>
        <v>3</v>
      </c>
      <c>
        <v>35</v>
      </c>
      <c>
        <v>0</v>
      </c>
      <c>
        <v>0</v>
      </c>
      <c>
        <v>2.635833</v>
      </c>
      <c>
        <v>30.751389</v>
      </c>
    </row>
    <row>
      <c>
        <is>
          <t>1374285</t>
        </is>
      </c>
      <c>
        <v>1</v>
      </c>
      <c>
        <is>
          <t>MANİSA</t>
        </is>
      </c>
      <c>
        <v>AKHİSAR</v>
      </c>
      <c>
        <is>
          <t>SAZOBA DM 45-72-M00413_SAZOBA ÇIKIŞI-M02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18:20:34</t>
        </is>
      </c>
      <c>
        <is>
          <t>04.07.2020 18:39:42</t>
        </is>
      </c>
      <c>
        <v>0.318888888</v>
      </c>
      <c>
        <v>0</v>
      </c>
      <c>
        <v>0</v>
      </c>
      <c>
        <v>11</v>
      </c>
      <c>
        <v>414</v>
      </c>
      <c>
        <v>0</v>
      </c>
      <c>
        <v>0</v>
      </c>
      <c>
        <v>3.507778</v>
      </c>
      <c>
        <v>132.02</v>
      </c>
    </row>
    <row>
      <c>
        <is>
          <t>1422960</t>
        </is>
      </c>
      <c>
        <v>1</v>
      </c>
      <c>
        <is>
          <t>İZMİR</t>
        </is>
      </c>
      <c>
        <v>BERGAMA</v>
      </c>
      <c>
        <is>
          <t>TOPÇAM SULAMA TR-6 35-16-M00199_47522146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10:19:11</t>
        </is>
      </c>
      <c>
        <is>
          <t>17.07.2020 12:02:49</t>
        </is>
      </c>
      <c>
        <v>1.727222222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5.181667</v>
      </c>
    </row>
    <row>
      <c>
        <is>
          <t>1477154</t>
        </is>
      </c>
      <c>
        <v>1</v>
      </c>
      <c>
        <is>
          <t>İZMİR</t>
        </is>
      </c>
      <c>
        <v>BERGAMA</v>
      </c>
      <c>
        <is>
          <t>TOPÇAM SULAMA TR-7 35-16-M00200_953355068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09:54:27</t>
        </is>
      </c>
      <c>
        <is>
          <t>25.07.2020 11:13:01</t>
        </is>
      </c>
      <c>
        <v>1.309444444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9.166111</v>
      </c>
    </row>
    <row>
      <c>
        <is>
          <t>1480623</t>
        </is>
      </c>
      <c>
        <v>1</v>
      </c>
      <c>
        <is>
          <t>MANİSA</t>
        </is>
      </c>
      <c>
        <v>AKHİSAR</v>
      </c>
      <c>
        <is>
          <t>SAZOBA TR-6 45-72-M00457_49625521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17:32:09</t>
        </is>
      </c>
      <c>
        <is>
          <t>30.07.2020 20:56:10</t>
        </is>
      </c>
      <c>
        <v>3.400277777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125.810278</v>
      </c>
    </row>
    <row>
      <c>
        <is>
          <t>1374645</t>
        </is>
      </c>
      <c>
        <v>1</v>
      </c>
      <c>
        <is>
          <t>İZMİR</t>
        </is>
      </c>
      <c>
        <v>KEMALPAŞA</v>
      </c>
      <c>
        <is>
          <t>AŞAĞI KIZILCA TR-2 35-27-L00025_915169956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08:20:55</t>
        </is>
      </c>
      <c>
        <is>
          <t>05.07.2020 11:37:51</t>
        </is>
      </c>
      <c>
        <v>3.282222222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3.282222</v>
      </c>
    </row>
    <row>
      <c>
        <is>
          <t>1422654</t>
        </is>
      </c>
      <c>
        <v>1</v>
      </c>
      <c>
        <is>
          <t>İZMİR</t>
        </is>
      </c>
      <c>
        <v>ALİAĞA</v>
      </c>
      <c>
        <is>
          <t>TURKCELL AŞAĞIŞAKRAN ÖZEL TR 35-17-M00199Ö_Ayırıcı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17:55:00</t>
        </is>
      </c>
      <c>
        <is>
          <t>16.07.2020 20:19:00</t>
        </is>
      </c>
      <c>
        <v>2.4</v>
      </c>
      <c>
        <v>0</v>
      </c>
      <c>
        <v>0</v>
      </c>
      <c>
        <v>1</v>
      </c>
      <c>
        <v>0</v>
      </c>
      <c>
        <v>0</v>
      </c>
      <c>
        <v>0</v>
      </c>
      <c>
        <v>2.4</v>
      </c>
      <c>
        <v>0</v>
      </c>
    </row>
    <row>
      <c>
        <is>
          <t>1480447</t>
        </is>
      </c>
      <c>
        <v>1</v>
      </c>
      <c>
        <is>
          <t>İZMİR</t>
        </is>
      </c>
      <c>
        <v>BERGAMA</v>
      </c>
      <c>
        <is>
          <t>GÖÇBEYLİ DM 35-16-M00139_HatBaşıAyırıcı_53140539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12:28:39</t>
        </is>
      </c>
      <c>
        <is>
          <t>30.07.2020 14:47:46</t>
        </is>
      </c>
      <c>
        <v>2.318611111</v>
      </c>
      <c>
        <v>0</v>
      </c>
      <c>
        <v>0</v>
      </c>
      <c>
        <v>6</v>
      </c>
      <c>
        <v>226</v>
      </c>
      <c>
        <v>0</v>
      </c>
      <c>
        <v>0</v>
      </c>
      <c>
        <v>13.911667</v>
      </c>
      <c>
        <v>524.006111</v>
      </c>
    </row>
    <row>
      <c>
        <is>
          <t>1372151</t>
        </is>
      </c>
      <c>
        <v>1</v>
      </c>
      <c>
        <is>
          <t>İZMİR</t>
        </is>
      </c>
      <c>
        <v>BAYINDIR</v>
      </c>
      <c>
        <is>
          <t>HÜSEYİN DAĞLI SULAMA GRUBU 35-29-M00292_B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06:51:26</t>
        </is>
      </c>
      <c>
        <is>
          <t>02.07.2020 11:16:18</t>
        </is>
      </c>
      <c>
        <v>4.414444444</v>
      </c>
      <c>
        <v>0</v>
      </c>
      <c>
        <v>4</v>
      </c>
      <c>
        <v>0</v>
      </c>
      <c>
        <v>0</v>
      </c>
      <c>
        <v>0</v>
      </c>
      <c>
        <v>17.657778</v>
      </c>
      <c>
        <v>0</v>
      </c>
      <c>
        <v>0</v>
      </c>
    </row>
    <row>
      <c>
        <is>
          <t>1371938</t>
        </is>
      </c>
      <c>
        <v>1</v>
      </c>
      <c>
        <is>
          <t>İZMİR</t>
        </is>
      </c>
      <c>
        <v>KARŞIYAKA</v>
      </c>
      <c>
        <is>
          <t>K-885 35-04-K00885_912525279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18:32:19</t>
        </is>
      </c>
      <c>
        <is>
          <t>01.07.2020 20:03:13</t>
        </is>
      </c>
      <c>
        <v>1.515</v>
      </c>
      <c>
        <v>0</v>
      </c>
      <c>
        <v>4</v>
      </c>
      <c>
        <v>0</v>
      </c>
      <c>
        <v>0</v>
      </c>
      <c>
        <v>0</v>
      </c>
      <c>
        <v>6.06</v>
      </c>
      <c>
        <v>0</v>
      </c>
      <c>
        <v>0</v>
      </c>
    </row>
    <row>
      <c>
        <is>
          <t>1455832</t>
        </is>
      </c>
      <c>
        <v>1</v>
      </c>
      <c>
        <is>
          <t>İZMİR</t>
        </is>
      </c>
      <c>
        <v>MENEMEN</v>
      </c>
      <c>
        <is>
          <t>EMİRALEM TR-18 KÖK 35-28-M00239_EMİRALEM TR-15-M04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19:40:48</t>
        </is>
      </c>
      <c>
        <is>
          <t>23.07.2020 03:54:00</t>
        </is>
      </c>
      <c>
        <v>8.22</v>
      </c>
      <c>
        <v>0</v>
      </c>
      <c>
        <v>0</v>
      </c>
      <c>
        <v>3</v>
      </c>
      <c>
        <v>74</v>
      </c>
      <c>
        <v>0</v>
      </c>
      <c>
        <v>0</v>
      </c>
      <c>
        <v>24.66</v>
      </c>
      <c>
        <v>608.28</v>
      </c>
    </row>
    <row>
      <c>
        <is>
          <t>1423557</t>
        </is>
      </c>
      <c>
        <v>1</v>
      </c>
      <c>
        <is>
          <t>İZMİR</t>
        </is>
      </c>
      <c>
        <v>BERGAMA</v>
      </c>
      <c>
        <is>
          <t>GÖÇBEYLİ DM 35-16-M00139_HatBaşıAyırıcı_53140550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11:40:04</t>
        </is>
      </c>
      <c>
        <is>
          <t>18.07.2020 12:15:27</t>
        </is>
      </c>
      <c>
        <v>0.589722222</v>
      </c>
      <c>
        <v>0</v>
      </c>
      <c>
        <v>0</v>
      </c>
      <c>
        <v>7</v>
      </c>
      <c>
        <v>101</v>
      </c>
      <c>
        <v>0</v>
      </c>
      <c>
        <v>0</v>
      </c>
      <c>
        <v>4.128056</v>
      </c>
      <c>
        <v>59.561944</v>
      </c>
    </row>
    <row>
      <c>
        <is>
          <t>1424078</t>
        </is>
      </c>
      <c>
        <v>1</v>
      </c>
      <c>
        <is>
          <t>İZMİR</t>
        </is>
      </c>
      <c>
        <v>TORBALI</v>
      </c>
      <c>
        <is>
          <t>ARSLANLAR TM 35-26-A00004_DAĞKIZILCA-2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19.07.2020 11:55:36</t>
        </is>
      </c>
      <c>
        <is>
          <t>19.07.2020 12:49:46</t>
        </is>
      </c>
      <c>
        <v>0.902777777</v>
      </c>
      <c>
        <v>21</v>
      </c>
      <c>
        <v>1585</v>
      </c>
      <c>
        <v>275</v>
      </c>
      <c>
        <v>5930</v>
      </c>
      <c>
        <v>18.958333</v>
      </c>
      <c>
        <v>1430.902777</v>
      </c>
      <c>
        <v>248.263889</v>
      </c>
      <c>
        <v>5353.472218</v>
      </c>
    </row>
    <row>
      <c>
        <is>
          <t>1397890</t>
        </is>
      </c>
      <c>
        <v>1</v>
      </c>
      <c>
        <is>
          <t>İZMİR</t>
        </is>
      </c>
      <c>
        <v>TORBALI</v>
      </c>
      <c>
        <is>
          <t>ARSLANLAR TM 35-26-A00004_KUTLUTAŞ M29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19:25:46</t>
        </is>
      </c>
      <c>
        <is>
          <t>08.07.2020 20:08:00</t>
        </is>
      </c>
      <c>
        <v>0.703888888</v>
      </c>
      <c>
        <v>5</v>
      </c>
      <c>
        <v>17</v>
      </c>
      <c>
        <v>65</v>
      </c>
      <c>
        <v>105</v>
      </c>
      <c>
        <v>3.519444</v>
      </c>
      <c>
        <v>11.966111</v>
      </c>
      <c>
        <v>45.752778</v>
      </c>
      <c>
        <v>73.908333</v>
      </c>
    </row>
    <row>
      <c>
        <is>
          <t>1479839</t>
        </is>
      </c>
      <c>
        <v>1</v>
      </c>
      <c>
        <is>
          <t>MANİSA</t>
        </is>
      </c>
      <c>
        <v>SARUHANLI</v>
      </c>
      <c>
        <is>
          <t>SARUHANLI DM 45-80-M00001_BEYDERE-M08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13:56:55</t>
        </is>
      </c>
      <c>
        <is>
          <t>29.07.2020 14:24:00</t>
        </is>
      </c>
      <c>
        <v>0.451388888</v>
      </c>
      <c>
        <v>20</v>
      </c>
      <c>
        <v>697</v>
      </c>
      <c>
        <v>462</v>
      </c>
      <c>
        <v>643</v>
      </c>
      <c>
        <v>9.027778</v>
      </c>
      <c>
        <v>314.618055</v>
      </c>
      <c>
        <v>208.541666</v>
      </c>
      <c>
        <v>290.243055</v>
      </c>
    </row>
    <row>
      <c>
        <is>
          <t>1386412</t>
        </is>
      </c>
      <c>
        <v>1</v>
      </c>
      <c>
        <is>
          <t>MANİSA</t>
        </is>
      </c>
      <c>
        <v>SARUHANLI</v>
      </c>
      <c>
        <is>
          <t>SARUHANLI TR-25 45-80-M00025_DAĞITIM TRAFO SARUHANLI TR-25-M06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07:37:40</t>
        </is>
      </c>
      <c>
        <is>
          <t>07.07.2020 08:54:39</t>
        </is>
      </c>
      <c>
        <v>1.283055555</v>
      </c>
      <c>
        <v>2</v>
      </c>
      <c>
        <v>50</v>
      </c>
      <c>
        <v>0</v>
      </c>
      <c>
        <v>0</v>
      </c>
      <c>
        <v>2.566111</v>
      </c>
      <c>
        <v>64.152778</v>
      </c>
      <c>
        <v>0</v>
      </c>
      <c>
        <v>0</v>
      </c>
    </row>
    <row>
      <c>
        <is>
          <t>1412110</t>
        </is>
      </c>
      <c>
        <v>1</v>
      </c>
      <c>
        <is>
          <t>İZMİR</t>
        </is>
      </c>
      <c>
        <v>BALÇOVA</v>
      </c>
      <c>
        <is>
          <t>K-1317 35-07-K01317_912528360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15:19:42</t>
        </is>
      </c>
      <c>
        <is>
          <t>15.07.2020 16:19:15</t>
        </is>
      </c>
      <c>
        <v>0.9925</v>
      </c>
      <c>
        <v>0</v>
      </c>
      <c>
        <v>14</v>
      </c>
      <c>
        <v>0</v>
      </c>
      <c>
        <v>0</v>
      </c>
      <c>
        <v>0</v>
      </c>
      <c>
        <v>13.895</v>
      </c>
      <c>
        <v>0</v>
      </c>
      <c>
        <v>0</v>
      </c>
    </row>
    <row>
      <c>
        <is>
          <t>1466408</t>
        </is>
      </c>
      <c>
        <v>1</v>
      </c>
      <c>
        <is>
          <t>MANİSA</t>
        </is>
      </c>
      <c>
        <v>SALİHLİ</v>
      </c>
      <c>
        <is>
          <t>GÖKEYÜP TR-1 KÖK 45-78-M00798_45-78-M00798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20:58:59</t>
        </is>
      </c>
      <c>
        <is>
          <t>23.07.2020 21:40:11</t>
        </is>
      </c>
      <c>
        <v>0.686666666</v>
      </c>
      <c>
        <v>0</v>
      </c>
      <c>
        <v>3</v>
      </c>
      <c>
        <v>2</v>
      </c>
      <c>
        <v>22</v>
      </c>
      <c>
        <v>0</v>
      </c>
      <c>
        <v>2.06</v>
      </c>
      <c>
        <v>1.373333</v>
      </c>
      <c>
        <v>15.106667</v>
      </c>
    </row>
    <row>
      <c>
        <is>
          <t>1411214</t>
        </is>
      </c>
      <c>
        <v>1</v>
      </c>
      <c>
        <is>
          <t>İZMİR</t>
        </is>
      </c>
      <c>
        <v>BALÇOVA</v>
      </c>
      <c>
        <is>
          <t>M-2139 35-07-M02139_97546649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03:12:32</t>
        </is>
      </c>
      <c>
        <is>
          <t>14.07.2020 10:39:09</t>
        </is>
      </c>
      <c>
        <v>7.443611111</v>
      </c>
      <c>
        <v>0</v>
      </c>
      <c>
        <v>15</v>
      </c>
      <c>
        <v>0</v>
      </c>
      <c>
        <v>0</v>
      </c>
      <c>
        <v>0</v>
      </c>
      <c>
        <v>111.654167</v>
      </c>
      <c>
        <v>0</v>
      </c>
      <c>
        <v>0</v>
      </c>
    </row>
    <row>
      <c>
        <is>
          <t>1423908</t>
        </is>
      </c>
      <c>
        <v>1</v>
      </c>
      <c>
        <is>
          <t>MANİSA</t>
        </is>
      </c>
      <c>
        <v>YUNUSEMRE</v>
      </c>
      <c>
        <is>
          <t>AVDAL TR-1 45-71-M01588_C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01:29:06</t>
        </is>
      </c>
      <c>
        <is>
          <t>19.07.2020 03:16:00</t>
        </is>
      </c>
      <c>
        <v>1.781666666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42.76</v>
      </c>
    </row>
    <row>
      <c>
        <is>
          <t>1411088</t>
        </is>
      </c>
      <c>
        <v>1</v>
      </c>
      <c>
        <is>
          <t>İZMİR</t>
        </is>
      </c>
      <c>
        <v>BALÇOVA</v>
      </c>
      <c>
        <is>
          <t>M-2139 35-07-M02139_H h1b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19:35:31</t>
        </is>
      </c>
      <c>
        <is>
          <t>14.07.2020 02:41:57</t>
        </is>
      </c>
      <c>
        <v>7.107222222</v>
      </c>
      <c>
        <v>0</v>
      </c>
      <c>
        <v>74</v>
      </c>
      <c>
        <v>0</v>
      </c>
      <c>
        <v>0</v>
      </c>
      <c>
        <v>0</v>
      </c>
      <c>
        <v>525.934444</v>
      </c>
      <c>
        <v>0</v>
      </c>
      <c>
        <v>0</v>
      </c>
    </row>
    <row>
      <c>
        <is>
          <t>1422336</t>
        </is>
      </c>
      <c>
        <v>1</v>
      </c>
      <c>
        <is>
          <t>MANİSA</t>
        </is>
      </c>
      <c>
        <v>TURGUTLU</v>
      </c>
      <c>
        <is>
          <t>DERBENT İM-DM 45-83-A00004_HatBaşıAyırıcı_53137160 L06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05:39:51</t>
        </is>
      </c>
      <c>
        <is>
          <t>16.07.2020 06:44:48</t>
        </is>
      </c>
      <c>
        <v>1.0825</v>
      </c>
      <c>
        <v>0</v>
      </c>
      <c>
        <v>0</v>
      </c>
      <c>
        <v>97</v>
      </c>
      <c>
        <v>0</v>
      </c>
      <c>
        <v>0</v>
      </c>
      <c>
        <v>0</v>
      </c>
      <c>
        <v>105.0025</v>
      </c>
      <c>
        <v>0</v>
      </c>
    </row>
    <row>
      <c>
        <is>
          <t>1385913</t>
        </is>
      </c>
      <c>
        <v>1</v>
      </c>
      <c>
        <is>
          <t>MANİSA</t>
        </is>
      </c>
      <c>
        <v>TURGUTLU</v>
      </c>
      <c>
        <is>
          <t>AVŞAR TR-3 45-83-L00351_45-83-L00351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16:38:16</t>
        </is>
      </c>
      <c>
        <is>
          <t>06.07.2020 17:24:11</t>
        </is>
      </c>
      <c>
        <v>0.765277777</v>
      </c>
      <c>
        <v>1</v>
      </c>
      <c>
        <v>399</v>
      </c>
      <c>
        <v>0</v>
      </c>
      <c>
        <v>0</v>
      </c>
      <c>
        <v>0.765278</v>
      </c>
      <c>
        <v>305.345833</v>
      </c>
      <c>
        <v>0</v>
      </c>
      <c>
        <v>0</v>
      </c>
    </row>
    <row>
      <c>
        <is>
          <t>1410927</t>
        </is>
      </c>
      <c>
        <v>1</v>
      </c>
      <c>
        <is>
          <t>İZMİR</t>
        </is>
      </c>
      <c>
        <v>BALÇOVA</v>
      </c>
      <c>
        <is>
          <t>M-2139 35-07-M02139_H h1b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15:02:36</t>
        </is>
      </c>
      <c>
        <is>
          <t>13.07.2020 16:24:05</t>
        </is>
      </c>
      <c>
        <v>1.358055555</v>
      </c>
      <c>
        <v>0</v>
      </c>
      <c>
        <v>74</v>
      </c>
      <c>
        <v>0</v>
      </c>
      <c>
        <v>0</v>
      </c>
      <c>
        <v>0</v>
      </c>
      <c>
        <v>100.496111</v>
      </c>
      <c>
        <v>0</v>
      </c>
      <c>
        <v>0</v>
      </c>
    </row>
    <row>
      <c>
        <is>
          <t>1396805</t>
        </is>
      </c>
      <c>
        <v>1</v>
      </c>
      <c>
        <is>
          <t>İZMİR</t>
        </is>
      </c>
      <c>
        <v>NARLIDERE</v>
      </c>
      <c>
        <is>
          <t>K-2333 35-07-K02333_A k2333/a1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15:17:15</t>
        </is>
      </c>
      <c>
        <is>
          <t>07.07.2020 16:45:20</t>
        </is>
      </c>
      <c>
        <v>1.468055555</v>
      </c>
      <c>
        <v>0</v>
      </c>
      <c>
        <v>147</v>
      </c>
      <c>
        <v>0</v>
      </c>
      <c>
        <v>0</v>
      </c>
      <c>
        <v>0</v>
      </c>
      <c>
        <v>215.804167</v>
      </c>
      <c>
        <v>0</v>
      </c>
      <c>
        <v>0</v>
      </c>
    </row>
    <row>
      <c>
        <is>
          <t>1411001</t>
        </is>
      </c>
      <c>
        <v>1</v>
      </c>
      <c>
        <is>
          <t>İZMİR</t>
        </is>
      </c>
      <c>
        <v>BALÇOVA</v>
      </c>
      <c>
        <is>
          <t>M-2139 35-07-M02139_H h1b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17:28:27</t>
        </is>
      </c>
      <c>
        <is>
          <t>13.07.2020 19:09:41</t>
        </is>
      </c>
      <c>
        <v>1.687222222</v>
      </c>
      <c>
        <v>0</v>
      </c>
      <c>
        <v>74</v>
      </c>
      <c>
        <v>0</v>
      </c>
      <c>
        <v>0</v>
      </c>
      <c>
        <v>0</v>
      </c>
      <c>
        <v>124.854444</v>
      </c>
      <c>
        <v>0</v>
      </c>
      <c>
        <v>0</v>
      </c>
    </row>
    <row>
      <c>
        <is>
          <t>1481244</t>
        </is>
      </c>
      <c>
        <v>1</v>
      </c>
      <c>
        <is>
          <t>İZMİR</t>
        </is>
      </c>
      <c>
        <v>TORBALI</v>
      </c>
      <c>
        <is>
          <t>KORUCUK-3 35-26-M00463_35-26-M00463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19:19:12</t>
        </is>
      </c>
      <c>
        <is>
          <t>31.07.2020 20:18:13</t>
        </is>
      </c>
      <c>
        <v>0.983611111</v>
      </c>
      <c>
        <v>0</v>
      </c>
      <c>
        <v>0</v>
      </c>
      <c>
        <v>1</v>
      </c>
      <c>
        <v>159</v>
      </c>
      <c>
        <v>0</v>
      </c>
      <c>
        <v>0</v>
      </c>
      <c>
        <v>0.983611</v>
      </c>
      <c>
        <v>156.394167</v>
      </c>
    </row>
    <row>
      <c>
        <is>
          <t>1424950</t>
        </is>
      </c>
      <c>
        <v>1</v>
      </c>
      <c>
        <is>
          <t>MANİSA</t>
        </is>
      </c>
      <c>
        <v>TURGUTLU</v>
      </c>
      <c>
        <is>
          <t>TR-2/116 45-83-M00714_TR-2/117-M04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06:55:06</t>
        </is>
      </c>
      <c>
        <is>
          <t>21.07.2020 07:38:32</t>
        </is>
      </c>
      <c>
        <v>0.723888888</v>
      </c>
      <c>
        <v>4</v>
      </c>
      <c>
        <v>1545</v>
      </c>
      <c>
        <v>0</v>
      </c>
      <c>
        <v>0</v>
      </c>
      <c>
        <v>2.895556</v>
      </c>
      <c>
        <v>1118.408332</v>
      </c>
      <c>
        <v>0</v>
      </c>
      <c>
        <v>0</v>
      </c>
    </row>
    <row>
      <c>
        <is>
          <t>1466124</t>
        </is>
      </c>
      <c>
        <v>1</v>
      </c>
      <c>
        <is>
          <t>İZMİR</t>
        </is>
      </c>
      <c>
        <v>TİRE</v>
      </c>
      <c>
        <is>
          <t>İSMET ÇAMLIOĞLU GRUP SULAMA 35-29-L00100_35-29-L00100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13:19:00</t>
        </is>
      </c>
      <c>
        <is>
          <t>23.07.2020 13:43:24</t>
        </is>
      </c>
      <c>
        <v>0.406666666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3.253333</v>
      </c>
    </row>
    <row>
      <c>
        <is>
          <t>1424588</t>
        </is>
      </c>
      <c>
        <v>1</v>
      </c>
      <c>
        <is>
          <t>İZMİR</t>
        </is>
      </c>
      <c>
        <v>TİRE</v>
      </c>
      <c>
        <is>
          <t>İSMET ÇAMLIOĞLU GRUP SULAMA 35-29-L00100_35-29-L00100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12:09:25</t>
        </is>
      </c>
      <c>
        <is>
          <t>20.07.2020 13:45:25</t>
        </is>
      </c>
      <c>
        <v>1.6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12.8</v>
      </c>
    </row>
    <row>
      <c>
        <is>
          <t>1422989</t>
        </is>
      </c>
      <c>
        <v>1</v>
      </c>
      <c>
        <is>
          <t>İZMİR</t>
        </is>
      </c>
      <c>
        <v>BERGAMA</v>
      </c>
      <c>
        <is>
          <t>AYASKENT DM-1 35-16-M00009_SULTAN SALÇA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10:59:29</t>
        </is>
      </c>
      <c>
        <is>
          <t>17.07.2020 11:32:17</t>
        </is>
      </c>
      <c>
        <v>0.546666666</v>
      </c>
      <c>
        <v>1</v>
      </c>
      <c>
        <v>0</v>
      </c>
      <c>
        <v>0</v>
      </c>
      <c>
        <v>0</v>
      </c>
      <c>
        <v>0.546667</v>
      </c>
      <c>
        <v>0</v>
      </c>
      <c>
        <v>0</v>
      </c>
      <c>
        <v>0</v>
      </c>
    </row>
    <row>
      <c>
        <is>
          <t>1466236</t>
        </is>
      </c>
      <c>
        <v>1</v>
      </c>
      <c>
        <is>
          <t>İZMİR</t>
        </is>
      </c>
      <c>
        <v>BERGAMA</v>
      </c>
      <c>
        <is>
          <t>AYASKENT DM-2 (TR-1) 35-16-M00011_ÖZBATILILAR BELEDİYE-AZİZİYE-PAŞAKÖY-M05 M05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16:38:59</t>
        </is>
      </c>
      <c>
        <is>
          <t>23.07.2020 16:50:00</t>
        </is>
      </c>
      <c>
        <v>0.183611111</v>
      </c>
      <c>
        <v>6</v>
      </c>
      <c>
        <v>474</v>
      </c>
      <c>
        <v>6</v>
      </c>
      <c>
        <v>39</v>
      </c>
      <c>
        <v>1.101667</v>
      </c>
      <c>
        <v>87.031667</v>
      </c>
      <c>
        <v>1.101667</v>
      </c>
      <c>
        <v>7.160833</v>
      </c>
    </row>
    <row>
      <c>
        <is>
          <t>1479745</t>
        </is>
      </c>
      <c>
        <v>1</v>
      </c>
      <c>
        <is>
          <t>İZMİR</t>
        </is>
      </c>
      <c>
        <v>BERGAMA</v>
      </c>
      <c>
        <is>
          <t>AYASKENT-4 TR 35-16-M00015_35-16-M00015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11:58:37</t>
        </is>
      </c>
      <c>
        <is>
          <t>29.07.2020 12:44:13</t>
        </is>
      </c>
      <c>
        <v>0.76</v>
      </c>
      <c>
        <v>1</v>
      </c>
      <c>
        <v>169</v>
      </c>
      <c>
        <v>0</v>
      </c>
      <c>
        <v>1</v>
      </c>
      <c>
        <v>0.76</v>
      </c>
      <c>
        <v>128.44</v>
      </c>
      <c>
        <v>0</v>
      </c>
      <c>
        <v>0.76</v>
      </c>
    </row>
    <row>
      <c>
        <is>
          <t>1399787</t>
        </is>
      </c>
      <c>
        <v>1</v>
      </c>
      <c>
        <is>
          <t>MANİSA</t>
        </is>
      </c>
      <c>
        <v>AHMETLİ</v>
      </c>
      <c>
        <is>
          <t>ATAKÖY TR-1 45-84-L00032_95000484554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14:32:19</t>
        </is>
      </c>
      <c>
        <is>
          <t>11.07.2020 15:22:37</t>
        </is>
      </c>
      <c>
        <v>0.838333333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2.515</v>
      </c>
    </row>
    <row>
      <c>
        <is>
          <t>1372291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 M02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02.07.2020 09:51:37</t>
        </is>
      </c>
      <c>
        <is>
          <t>02.07.2020 09:54:00</t>
        </is>
      </c>
      <c>
        <v>0.039722222</v>
      </c>
      <c>
        <v>3</v>
      </c>
      <c>
        <v>1</v>
      </c>
      <c>
        <v>87</v>
      </c>
      <c>
        <v>237</v>
      </c>
      <c>
        <v>0.119167</v>
      </c>
      <c>
        <v>0.039722</v>
      </c>
      <c>
        <v>3.455833</v>
      </c>
      <c>
        <v>9.414167</v>
      </c>
    </row>
    <row>
      <c>
        <is>
          <t>1399008</t>
        </is>
      </c>
      <c>
        <v>1</v>
      </c>
      <c>
        <is>
          <t>İZMİR</t>
        </is>
      </c>
      <c>
        <v>TORBALI</v>
      </c>
      <c>
        <is>
          <t>ARİF DURSUN SLM TR 35-26-L00099_35-26-L00099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11:07:43</t>
        </is>
      </c>
      <c>
        <is>
          <t>10.07.2020 12:25:51</t>
        </is>
      </c>
      <c>
        <v>1.302222222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9.115556</v>
      </c>
    </row>
    <row>
      <c>
        <is>
          <t>1466240</t>
        </is>
      </c>
      <c>
        <v>1</v>
      </c>
      <c>
        <is>
          <t>İZMİR</t>
        </is>
      </c>
      <c>
        <v>BUCA</v>
      </c>
      <c>
        <is>
          <t>K-2314 35-03-K02314_35-03-K02314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16:34:09</t>
        </is>
      </c>
      <c>
        <is>
          <t>23.07.2020 17:03:27</t>
        </is>
      </c>
      <c>
        <v>0.488333333</v>
      </c>
      <c>
        <v>1</v>
      </c>
      <c>
        <v>729</v>
      </c>
      <c>
        <v>0</v>
      </c>
      <c>
        <v>0</v>
      </c>
      <c>
        <v>0.488333</v>
      </c>
      <c>
        <v>355.995</v>
      </c>
      <c>
        <v>0</v>
      </c>
      <c>
        <v>0</v>
      </c>
    </row>
    <row>
      <c>
        <is>
          <t>1410338</t>
        </is>
      </c>
      <c>
        <v>1</v>
      </c>
      <c>
        <is>
          <t>İZMİR</t>
        </is>
      </c>
      <c>
        <v>ÖDEMİŞ</v>
      </c>
      <c>
        <is>
          <t>ÇAYLI TR-10 35-15-L00203_35-15-L00203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14:13:23</t>
        </is>
      </c>
      <c>
        <is>
          <t>12.07.2020 14:45:57</t>
        </is>
      </c>
      <c>
        <v>0.542777777</v>
      </c>
      <c>
        <v>0</v>
      </c>
      <c>
        <v>0</v>
      </c>
      <c>
        <v>1</v>
      </c>
      <c>
        <v>45</v>
      </c>
      <c>
        <v>0</v>
      </c>
      <c>
        <v>0</v>
      </c>
      <c>
        <v>0.542778</v>
      </c>
      <c>
        <v>24.425</v>
      </c>
    </row>
    <row>
      <c>
        <is>
          <t>1373620</t>
        </is>
      </c>
      <c>
        <v>1</v>
      </c>
      <c>
        <is>
          <t>MANİSA</t>
        </is>
      </c>
      <c>
        <v>AHMETLİ</v>
      </c>
      <c>
        <is>
          <t>ATAKÖY TR-1 45-84-L00032_955189281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19:38:00</t>
        </is>
      </c>
      <c>
        <is>
          <t>03.07.2020 20:20:00</t>
        </is>
      </c>
      <c>
        <v>0.7</v>
      </c>
      <c>
        <v>0</v>
      </c>
      <c>
        <v>1</v>
      </c>
      <c>
        <v>0</v>
      </c>
      <c>
        <v>0</v>
      </c>
      <c>
        <v>0</v>
      </c>
      <c>
        <v>0.7</v>
      </c>
      <c>
        <v>0</v>
      </c>
      <c>
        <v>0</v>
      </c>
    </row>
    <row>
      <c>
        <is>
          <t>1372459</t>
        </is>
      </c>
      <c>
        <v>1</v>
      </c>
      <c>
        <is>
          <t>İZMİR</t>
        </is>
      </c>
      <c>
        <v>ÖDEMİŞ</v>
      </c>
      <c>
        <is>
          <t>ÇAYLI TR-8 35-15-L00199_B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12:34:25</t>
        </is>
      </c>
      <c>
        <is>
          <t>02.07.2020 17:41:59</t>
        </is>
      </c>
      <c>
        <v>5.126111111</v>
      </c>
      <c>
        <v>0</v>
      </c>
      <c>
        <v>1</v>
      </c>
      <c>
        <v>0</v>
      </c>
      <c>
        <v>19</v>
      </c>
      <c>
        <v>0</v>
      </c>
      <c>
        <v>5.126111</v>
      </c>
      <c>
        <v>0</v>
      </c>
      <c>
        <v>97.396111</v>
      </c>
    </row>
    <row>
      <c>
        <is>
          <t>1398477</t>
        </is>
      </c>
      <c>
        <v>1</v>
      </c>
      <c>
        <is>
          <t>MANİSA</t>
        </is>
      </c>
      <c>
        <v>ALAŞEHİR</v>
      </c>
      <c>
        <is>
          <t>ALAŞEHİR TR-81 45-73-M00081_945669785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16:25:55</t>
        </is>
      </c>
      <c>
        <is>
          <t>09.07.2020 18:22:07</t>
        </is>
      </c>
      <c>
        <v>1.936666666</v>
      </c>
      <c>
        <v>0</v>
      </c>
      <c>
        <v>3</v>
      </c>
      <c>
        <v>0</v>
      </c>
      <c>
        <v>0</v>
      </c>
      <c>
        <v>0</v>
      </c>
      <c>
        <v>5.81</v>
      </c>
      <c>
        <v>0</v>
      </c>
      <c>
        <v>0</v>
      </c>
    </row>
    <row>
      <c>
        <is>
          <t>1385987</t>
        </is>
      </c>
      <c>
        <v>1</v>
      </c>
      <c>
        <is>
          <t>MANİSA</t>
        </is>
      </c>
      <c>
        <v>TURGUTLU</v>
      </c>
      <c>
        <is>
          <t>DERBENT ALTI TST KÖK 45-83-M00127_DERBENT TARIMSAL SULAMA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18:09:22</t>
        </is>
      </c>
      <c>
        <is>
          <t>06.07.2020 18:50:34</t>
        </is>
      </c>
      <c>
        <v>0.686666666</v>
      </c>
      <c>
        <v>0</v>
      </c>
      <c>
        <v>0</v>
      </c>
      <c>
        <v>1</v>
      </c>
      <c>
        <v>44</v>
      </c>
      <c>
        <v>0</v>
      </c>
      <c>
        <v>0</v>
      </c>
      <c>
        <v>0.686667</v>
      </c>
      <c>
        <v>30.213333</v>
      </c>
    </row>
    <row>
      <c>
        <is>
          <t>1386580</t>
        </is>
      </c>
      <c>
        <v>1</v>
      </c>
      <c>
        <is>
          <t>MANİSA</t>
        </is>
      </c>
      <c>
        <v>TURGUTLU</v>
      </c>
      <c>
        <is>
          <t>DERBENT ALTI TST KÖK 45-83-M00127_DERBENT TARIMSAL SULAMA-M04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10:27:44</t>
        </is>
      </c>
      <c>
        <is>
          <t>07.07.2020 10:45:17</t>
        </is>
      </c>
      <c>
        <v>0.2925</v>
      </c>
      <c>
        <v>0</v>
      </c>
      <c>
        <v>0</v>
      </c>
      <c>
        <v>1</v>
      </c>
      <c>
        <v>44</v>
      </c>
      <c>
        <v>0</v>
      </c>
      <c>
        <v>0</v>
      </c>
      <c>
        <v>0.2925</v>
      </c>
      <c>
        <v>12.87</v>
      </c>
    </row>
    <row>
      <c>
        <is>
          <t>1466132</t>
        </is>
      </c>
      <c>
        <v>1</v>
      </c>
      <c>
        <is>
          <t>MANİSA</t>
        </is>
      </c>
      <c>
        <v>TURGUTLU</v>
      </c>
      <c>
        <is>
          <t>DERBENT TM 45-83-A00003_TURGUTLU-3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13:31:29</t>
        </is>
      </c>
      <c>
        <is>
          <t>23.07.2020 13:55:00</t>
        </is>
      </c>
      <c>
        <v>0.391944444</v>
      </c>
      <c>
        <v>44</v>
      </c>
      <c>
        <v>362</v>
      </c>
      <c>
        <v>248</v>
      </c>
      <c>
        <v>20</v>
      </c>
      <c>
        <v>17.245556</v>
      </c>
      <c>
        <v>141.883889</v>
      </c>
      <c>
        <v>97.202222</v>
      </c>
      <c>
        <v>7.838889</v>
      </c>
    </row>
    <row>
      <c>
        <is>
          <t>1423403</t>
        </is>
      </c>
      <c>
        <v>1</v>
      </c>
      <c>
        <is>
          <t>MANİSA</t>
        </is>
      </c>
      <c>
        <v>TURGUTLU</v>
      </c>
      <c>
        <is>
          <t>DERBENT İM-DM 45-83-A00004_MANİSA-2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06:01:30</t>
        </is>
      </c>
      <c>
        <is>
          <t>18.07.2020 07:06:00</t>
        </is>
      </c>
      <c>
        <v>1.075</v>
      </c>
      <c>
        <v>2</v>
      </c>
      <c>
        <v>324</v>
      </c>
      <c>
        <v>324</v>
      </c>
      <c>
        <v>56</v>
      </c>
      <c>
        <v>2.15</v>
      </c>
      <c>
        <v>348.3</v>
      </c>
      <c>
        <v>348.3</v>
      </c>
      <c>
        <v>60.2</v>
      </c>
    </row>
    <row>
      <c>
        <is>
          <t>1478432</t>
        </is>
      </c>
      <c>
        <v>1</v>
      </c>
      <c>
        <is>
          <t>MANİSA</t>
        </is>
      </c>
      <c>
        <v>ALAŞEHİR</v>
      </c>
      <c>
        <is>
          <t>ALAŞEHİR TR-81 45-73-M00081_945670173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19:36:55</t>
        </is>
      </c>
      <c>
        <is>
          <t>27.07.2020 20:10:31</t>
        </is>
      </c>
      <c>
        <v>0.56</v>
      </c>
      <c>
        <v>0</v>
      </c>
      <c>
        <v>2</v>
      </c>
      <c>
        <v>0</v>
      </c>
      <c>
        <v>0</v>
      </c>
      <c>
        <v>0</v>
      </c>
      <c>
        <v>1.12</v>
      </c>
      <c>
        <v>0</v>
      </c>
      <c>
        <v>0</v>
      </c>
    </row>
    <row>
      <c>
        <is>
          <t>1424861</t>
        </is>
      </c>
      <c>
        <v>1</v>
      </c>
      <c>
        <is>
          <t>MANİSA</t>
        </is>
      </c>
      <c>
        <v>TURGUTLU</v>
      </c>
      <c>
        <is>
          <t>TR-2/77 45-83-L00077_B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20:15:39</t>
        </is>
      </c>
      <c>
        <is>
          <t>20.07.2020 20:53:26</t>
        </is>
      </c>
      <c>
        <v>0.629722222</v>
      </c>
      <c>
        <v>0</v>
      </c>
      <c>
        <v>525</v>
      </c>
      <c>
        <v>0</v>
      </c>
      <c>
        <v>0</v>
      </c>
      <c>
        <v>0</v>
      </c>
      <c>
        <v>330.604167</v>
      </c>
      <c>
        <v>0</v>
      </c>
      <c>
        <v>0</v>
      </c>
    </row>
    <row>
      <c>
        <is>
          <t>1480268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06:50:45</t>
        </is>
      </c>
      <c>
        <is>
          <t>30.07.2020 07:41:31</t>
        </is>
      </c>
      <c>
        <v>0.846111111</v>
      </c>
      <c>
        <v>2</v>
      </c>
      <c>
        <v>329</v>
      </c>
      <c>
        <v>329</v>
      </c>
      <c>
        <v>57</v>
      </c>
      <c>
        <v>1.692222</v>
      </c>
      <c>
        <v>278.370556</v>
      </c>
      <c>
        <v>278.370556</v>
      </c>
      <c>
        <v>48.228333</v>
      </c>
    </row>
    <row>
      <c>
        <is>
          <t>1477077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06:46:11</t>
        </is>
      </c>
      <c>
        <is>
          <t>25.07.2020 07:10:40</t>
        </is>
      </c>
      <c>
        <v>0.408055555</v>
      </c>
      <c>
        <v>2</v>
      </c>
      <c>
        <v>329</v>
      </c>
      <c>
        <v>329</v>
      </c>
      <c>
        <v>57</v>
      </c>
      <c>
        <v>0.816111</v>
      </c>
      <c>
        <v>134.250278</v>
      </c>
      <c>
        <v>134.250278</v>
      </c>
      <c>
        <v>23.259167</v>
      </c>
    </row>
    <row>
      <c>
        <is>
          <t>1399499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06:24:33</t>
        </is>
      </c>
      <c>
        <is>
          <t>11.07.2020 07:11:34</t>
        </is>
      </c>
      <c>
        <v>0.783611111</v>
      </c>
      <c>
        <v>7</v>
      </c>
      <c>
        <v>860</v>
      </c>
      <c>
        <v>22</v>
      </c>
      <c>
        <v>111</v>
      </c>
      <c>
        <v>5.485278</v>
      </c>
      <c>
        <v>673.905555</v>
      </c>
      <c>
        <v>17.239444</v>
      </c>
      <c>
        <v>86.980833</v>
      </c>
    </row>
    <row>
      <c>
        <is>
          <t>1398206</t>
        </is>
      </c>
      <c>
        <v>1</v>
      </c>
      <c>
        <is>
          <t>MANİSA</t>
        </is>
      </c>
      <c>
        <v>ALAŞEHİR</v>
      </c>
      <c>
        <is>
          <t>ALAŞEHİR TR-81 45-73-M00081_945669675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09.07.2020 11:09:07</t>
        </is>
      </c>
      <c>
        <is>
          <t>09.07.2020 11:33:00</t>
        </is>
      </c>
      <c>
        <v>0.398055555</v>
      </c>
      <c>
        <v>0</v>
      </c>
      <c>
        <v>5</v>
      </c>
      <c>
        <v>0</v>
      </c>
      <c>
        <v>0</v>
      </c>
      <c>
        <v>0</v>
      </c>
      <c>
        <v>1.990278</v>
      </c>
      <c>
        <v>0</v>
      </c>
      <c>
        <v>0</v>
      </c>
    </row>
    <row>
      <c>
        <is>
          <t>1398625</t>
        </is>
      </c>
      <c>
        <v>1</v>
      </c>
      <c>
        <is>
          <t>MANİSA</t>
        </is>
      </c>
      <c>
        <v>TURGUTLU</v>
      </c>
      <c>
        <is>
          <t>İSTASYONALTI KÖK 45-83-M00131_CELALETTİN AŞKIN-M08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20:20:50</t>
        </is>
      </c>
      <c>
        <is>
          <t>09.07.2020 20:29:00</t>
        </is>
      </c>
      <c>
        <v>0.136111111</v>
      </c>
      <c>
        <v>2</v>
      </c>
      <c>
        <v>329</v>
      </c>
      <c>
        <v>146</v>
      </c>
      <c>
        <v>55</v>
      </c>
      <c>
        <v>0.272222</v>
      </c>
      <c>
        <v>44.780556</v>
      </c>
      <c>
        <v>19.872222</v>
      </c>
      <c>
        <v>7.486111</v>
      </c>
    </row>
    <row>
      <c>
        <is>
          <t>1374218</t>
        </is>
      </c>
      <c>
        <v>1</v>
      </c>
      <c>
        <is>
          <t>MANİSA</t>
        </is>
      </c>
      <c>
        <v>TURGUTLU</v>
      </c>
      <c>
        <is>
          <t>TR-2/3 45-83-L00003_48136734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16:24:34</t>
        </is>
      </c>
      <c>
        <is>
          <t>04.07.2020 17:23:50</t>
        </is>
      </c>
      <c>
        <v>0.987777777</v>
      </c>
      <c>
        <v>0</v>
      </c>
      <c>
        <v>15</v>
      </c>
      <c>
        <v>0</v>
      </c>
      <c>
        <v>0</v>
      </c>
      <c>
        <v>0</v>
      </c>
      <c>
        <v>14.816667</v>
      </c>
      <c>
        <v>0</v>
      </c>
      <c>
        <v>0</v>
      </c>
    </row>
    <row>
      <c>
        <is>
          <t>1373172</t>
        </is>
      </c>
      <c>
        <v>1</v>
      </c>
      <c>
        <is>
          <t>MANİSA</t>
        </is>
      </c>
      <c>
        <v>TURGUTLU</v>
      </c>
      <c>
        <is>
          <t>İSTASYONALTI KÖK 45-83-M00131_CELALETTİN AŞKIN-M08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10:59:12</t>
        </is>
      </c>
      <c>
        <is>
          <t>03.07.2020 11:32:23</t>
        </is>
      </c>
      <c>
        <v>0.553055555</v>
      </c>
      <c>
        <v>2</v>
      </c>
      <c>
        <v>329</v>
      </c>
      <c>
        <v>146</v>
      </c>
      <c>
        <v>55</v>
      </c>
      <c>
        <v>1.106111</v>
      </c>
      <c>
        <v>181.955278</v>
      </c>
      <c>
        <v>80.746111</v>
      </c>
      <c>
        <v>30.418056</v>
      </c>
    </row>
    <row>
      <c>
        <is>
          <t>1386172</t>
        </is>
      </c>
      <c>
        <v>1</v>
      </c>
      <c>
        <is>
          <t>MANİSA</t>
        </is>
      </c>
      <c>
        <v>TURGUTLU</v>
      </c>
      <c>
        <is>
          <t>TR-2/79-1 45-83-L00304_D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22:02:50</t>
        </is>
      </c>
      <c>
        <is>
          <t>06.07.2020 22:54:31</t>
        </is>
      </c>
      <c>
        <v>0.861388888</v>
      </c>
      <c>
        <v>0</v>
      </c>
      <c>
        <v>161</v>
      </c>
      <c>
        <v>0</v>
      </c>
      <c>
        <v>0</v>
      </c>
      <c>
        <v>0</v>
      </c>
      <c>
        <v>138.683611</v>
      </c>
      <c>
        <v>0</v>
      </c>
      <c>
        <v>0</v>
      </c>
    </row>
    <row>
      <c>
        <is>
          <t>1478192</t>
        </is>
      </c>
      <c>
        <v>1</v>
      </c>
      <c>
        <is>
          <t>İZMİR</t>
        </is>
      </c>
      <c>
        <v>ALİAĞA</v>
      </c>
      <c>
        <is>
          <t>ÇORAKLAR TR 35-17-M00442_7693217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12:21:00</t>
        </is>
      </c>
      <c>
        <is>
          <t>27.07.2020 12:50:21</t>
        </is>
      </c>
      <c>
        <v>0.489166666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1.4675</v>
      </c>
    </row>
    <row>
      <c>
        <is>
          <t>1397373</t>
        </is>
      </c>
      <c>
        <v>1</v>
      </c>
      <c>
        <is>
          <t>MANİSA</t>
        </is>
      </c>
      <c>
        <v>TURGUTLU</v>
      </c>
      <c>
        <is>
          <t>DERBENT ALTI TST KÖK 45-83-M00127_DERBENT TARIMSAL SULAMA-M04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08:31:53</t>
        </is>
      </c>
      <c>
        <is>
          <t>08.07.2020 09:17:58</t>
        </is>
      </c>
      <c>
        <v>0.768055555</v>
      </c>
      <c>
        <v>0</v>
      </c>
      <c>
        <v>0</v>
      </c>
      <c>
        <v>1</v>
      </c>
      <c>
        <v>44</v>
      </c>
      <c>
        <v>0</v>
      </c>
      <c>
        <v>0</v>
      </c>
      <c>
        <v>0.768056</v>
      </c>
      <c>
        <v>33.794444</v>
      </c>
    </row>
    <row>
      <c>
        <is>
          <t>1397649</t>
        </is>
      </c>
      <c>
        <v>1</v>
      </c>
      <c>
        <is>
          <t>MANİSA</t>
        </is>
      </c>
      <c>
        <v>TURGUTLU</v>
      </c>
      <c>
        <is>
          <t>DERBENT TR-2 45-83-L00324_45-83-L00324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13:34:17</t>
        </is>
      </c>
      <c>
        <is>
          <t>08.07.2020 14:38:23</t>
        </is>
      </c>
      <c>
        <v>1.068333333</v>
      </c>
      <c>
        <v>1</v>
      </c>
      <c>
        <v>137</v>
      </c>
      <c>
        <v>0</v>
      </c>
      <c>
        <v>2</v>
      </c>
      <c>
        <v>1.068333</v>
      </c>
      <c>
        <v>146.361667</v>
      </c>
      <c>
        <v>0</v>
      </c>
      <c>
        <v>2.136667</v>
      </c>
    </row>
    <row>
      <c>
        <is>
          <t>1372994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08:01:31</t>
        </is>
      </c>
      <c>
        <is>
          <t>03.07.2020 08:38:55</t>
        </is>
      </c>
      <c>
        <v>0.623333333</v>
      </c>
      <c>
        <v>2</v>
      </c>
      <c>
        <v>329</v>
      </c>
      <c>
        <v>328</v>
      </c>
      <c>
        <v>55</v>
      </c>
      <c>
        <v>1.246667</v>
      </c>
      <c>
        <v>205.076667</v>
      </c>
      <c>
        <v>204.453333</v>
      </c>
      <c>
        <v>34.283333</v>
      </c>
    </row>
    <row>
      <c>
        <is>
          <t>1372103</t>
        </is>
      </c>
      <c>
        <v>1</v>
      </c>
      <c>
        <is>
          <t>MANİSA</t>
        </is>
      </c>
      <c>
        <v>TURGUTLU</v>
      </c>
      <c>
        <is>
          <t>DERBENT İM-DM 45-83-A00004_TR-A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01:04:52</t>
        </is>
      </c>
      <c>
        <is>
          <t>02.07.2020 01:37:00</t>
        </is>
      </c>
      <c>
        <v>0.535555555</v>
      </c>
      <c>
        <v>39</v>
      </c>
      <c>
        <v>5789</v>
      </c>
      <c>
        <v>659</v>
      </c>
      <c>
        <v>220</v>
      </c>
      <c>
        <v>20.886667</v>
      </c>
      <c>
        <v>3100.331108</v>
      </c>
      <c>
        <v>352.931111</v>
      </c>
      <c>
        <v>117.822222</v>
      </c>
    </row>
    <row>
      <c>
        <is>
          <t>1375273</t>
        </is>
      </c>
      <c>
        <v>1</v>
      </c>
      <c>
        <is>
          <t>MANİSA</t>
        </is>
      </c>
      <c>
        <v>TURGUTLU</v>
      </c>
      <c>
        <is>
          <t>DERBENT ALTI TST KÖK 45-83-M00127_DERBENT TARIMSAL SULAMA-M04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22:02:52</t>
        </is>
      </c>
      <c>
        <is>
          <t>05.07.2020 22:26:21</t>
        </is>
      </c>
      <c>
        <v>0.391388888</v>
      </c>
      <c>
        <v>0</v>
      </c>
      <c>
        <v>0</v>
      </c>
      <c>
        <v>1</v>
      </c>
      <c>
        <v>44</v>
      </c>
      <c>
        <v>0</v>
      </c>
      <c>
        <v>0</v>
      </c>
      <c>
        <v>0.391389</v>
      </c>
      <c>
        <v>17.221111</v>
      </c>
    </row>
    <row>
      <c>
        <is>
          <t>1410525</t>
        </is>
      </c>
      <c>
        <v>1</v>
      </c>
      <c>
        <is>
          <t>MANİSA</t>
        </is>
      </c>
      <c>
        <v>TURGUTLU</v>
      </c>
      <c>
        <is>
          <t>DERBENT TR-1 45-83-L00325_B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21:17:57</t>
        </is>
      </c>
      <c>
        <is>
          <t>12.07.2020 21:54:33</t>
        </is>
      </c>
      <c>
        <v>0.61</v>
      </c>
      <c>
        <v>0</v>
      </c>
      <c>
        <v>38</v>
      </c>
      <c>
        <v>0</v>
      </c>
      <c>
        <v>0</v>
      </c>
      <c>
        <v>0</v>
      </c>
      <c>
        <v>23.18</v>
      </c>
      <c>
        <v>0</v>
      </c>
      <c>
        <v>0</v>
      </c>
    </row>
    <row>
      <c>
        <is>
          <t>1411226</t>
        </is>
      </c>
      <c>
        <v>1</v>
      </c>
      <c>
        <is>
          <t>MANİSA</t>
        </is>
      </c>
      <c>
        <v>TURGUTLU</v>
      </c>
      <c>
        <is>
          <t>DERBENT TM 45-83-A00003_TURGUTLU-1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06:01:46</t>
        </is>
      </c>
      <c>
        <is>
          <t>14.07.2020 06:58:00</t>
        </is>
      </c>
      <c>
        <v>0.937222222</v>
      </c>
      <c>
        <v>87</v>
      </c>
      <c>
        <v>3096</v>
      </c>
      <c>
        <v>2</v>
      </c>
      <c>
        <v>6</v>
      </c>
      <c>
        <v>81.538333</v>
      </c>
      <c>
        <v>2901.639999</v>
      </c>
      <c>
        <v>1.874444</v>
      </c>
      <c>
        <v>5.623333</v>
      </c>
    </row>
    <row>
      <c>
        <is>
          <t>1411865</t>
        </is>
      </c>
      <c>
        <v>1</v>
      </c>
      <c>
        <is>
          <t>MANİSA</t>
        </is>
      </c>
      <c>
        <v>TURGUTLU</v>
      </c>
      <c>
        <is>
          <t>DERBENT İM-DM 45-83-A00004_MANİSA-2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05:47:56</t>
        </is>
      </c>
      <c>
        <is>
          <t>15.07.2020 06:16:22</t>
        </is>
      </c>
      <c>
        <v>0.473888888</v>
      </c>
      <c>
        <v>2</v>
      </c>
      <c>
        <v>329</v>
      </c>
      <c>
        <v>328</v>
      </c>
      <c>
        <v>57</v>
      </c>
      <c>
        <v>0.947778</v>
      </c>
      <c>
        <v>155.909444</v>
      </c>
      <c>
        <v>155.435555</v>
      </c>
      <c>
        <v>27.011667</v>
      </c>
    </row>
    <row>
      <c>
        <is>
          <t>1424659</t>
        </is>
      </c>
      <c>
        <v>1</v>
      </c>
      <c>
        <is>
          <t>MANİSA</t>
        </is>
      </c>
      <c>
        <v>TURGUTLU</v>
      </c>
      <c>
        <is>
          <t>DERBENT ALTI TST KÖK 45-83-M00127_DERBENT TARIMSAL SULAMA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14:15:39</t>
        </is>
      </c>
      <c>
        <is>
          <t>20.07.2020 15:08:14</t>
        </is>
      </c>
      <c>
        <v>0.876388888</v>
      </c>
      <c>
        <v>0</v>
      </c>
      <c>
        <v>0</v>
      </c>
      <c>
        <v>1</v>
      </c>
      <c>
        <v>43</v>
      </c>
      <c>
        <v>0</v>
      </c>
      <c>
        <v>0</v>
      </c>
      <c>
        <v>0.876389</v>
      </c>
      <c>
        <v>37.684722</v>
      </c>
    </row>
    <row>
      <c>
        <is>
          <t>1424500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10:04:34</t>
        </is>
      </c>
      <c>
        <is>
          <t>20.07.2020 10:47:00</t>
        </is>
      </c>
      <c>
        <v>0.707222222</v>
      </c>
      <c>
        <v>2</v>
      </c>
      <c>
        <v>324</v>
      </c>
      <c>
        <v>324</v>
      </c>
      <c>
        <v>56</v>
      </c>
      <c>
        <v>1.414444</v>
      </c>
      <c>
        <v>229.14</v>
      </c>
      <c>
        <v>229.14</v>
      </c>
      <c>
        <v>39.604444</v>
      </c>
    </row>
    <row>
      <c>
        <is>
          <t>1479924</t>
        </is>
      </c>
      <c>
        <v>1</v>
      </c>
      <c>
        <is>
          <t>İZMİR</t>
        </is>
      </c>
      <c>
        <v>KİRAZ</v>
      </c>
      <c>
        <is>
          <t>AYDOĞDU TR-2 35-31-L00086_47966780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14:44:43</t>
        </is>
      </c>
      <c>
        <is>
          <t>29.07.2020 15:32:06</t>
        </is>
      </c>
      <c>
        <v>0.789722222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29.219722</v>
      </c>
    </row>
    <row>
      <c>
        <is>
          <t>1374294</t>
        </is>
      </c>
      <c>
        <v>1</v>
      </c>
      <c>
        <is>
          <t>MANİSA</t>
        </is>
      </c>
      <c>
        <v>TURGUTLU</v>
      </c>
      <c>
        <is>
          <t>TR-2/87-1 45-83-L00133_48125031 TR1877A1B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18:24:16</t>
        </is>
      </c>
      <c>
        <is>
          <t>04.07.2020 18:52:14</t>
        </is>
      </c>
      <c>
        <v>0.466111111</v>
      </c>
      <c>
        <v>0</v>
      </c>
      <c>
        <v>21</v>
      </c>
      <c>
        <v>0</v>
      </c>
      <c>
        <v>0</v>
      </c>
      <c>
        <v>0</v>
      </c>
      <c>
        <v>9.788333</v>
      </c>
      <c>
        <v>0</v>
      </c>
      <c>
        <v>0</v>
      </c>
    </row>
    <row>
      <c>
        <is>
          <t>1386080</t>
        </is>
      </c>
      <c>
        <v>1</v>
      </c>
      <c>
        <is>
          <t>MANİSA</t>
        </is>
      </c>
      <c>
        <v>TURGUTLU</v>
      </c>
      <c>
        <is>
          <t>TR-2/86 45-83-L00086_48125307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20:11:07</t>
        </is>
      </c>
      <c>
        <is>
          <t>06.07.2020 21:34:15</t>
        </is>
      </c>
      <c>
        <v>1.385555555</v>
      </c>
      <c>
        <v>0</v>
      </c>
      <c>
        <v>67</v>
      </c>
      <c>
        <v>0</v>
      </c>
      <c>
        <v>0</v>
      </c>
      <c>
        <v>0</v>
      </c>
      <c>
        <v>92.832222</v>
      </c>
      <c>
        <v>0</v>
      </c>
      <c>
        <v>0</v>
      </c>
    </row>
    <row>
      <c>
        <is>
          <t>1397319</t>
        </is>
      </c>
      <c>
        <v>1</v>
      </c>
      <c>
        <is>
          <t>İZMİR</t>
        </is>
      </c>
      <c>
        <v>TİRE</v>
      </c>
      <c>
        <is>
          <t>TİRE İM-DM-1 35-29-A00001_YENİÇİFTLİK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06:42:27</t>
        </is>
      </c>
      <c>
        <is>
          <t>08.07.2020 07:18:30</t>
        </is>
      </c>
      <c>
        <v>0.600833333</v>
      </c>
      <c>
        <v>0</v>
      </c>
      <c>
        <v>74</v>
      </c>
      <c>
        <v>75</v>
      </c>
      <c>
        <v>212</v>
      </c>
      <c>
        <v>0</v>
      </c>
      <c>
        <v>44.461667</v>
      </c>
      <c>
        <v>45.0625</v>
      </c>
      <c>
        <v>127.376667</v>
      </c>
    </row>
    <row>
      <c>
        <is>
          <t>1375301</t>
        </is>
      </c>
      <c>
        <v>1</v>
      </c>
      <c>
        <is>
          <t>İZMİR</t>
        </is>
      </c>
      <c>
        <v>TİRE</v>
      </c>
      <c>
        <is>
          <t>TİRE İM-DM-1 35-29-A00001_YENİÇİFTLİK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22:44:02</t>
        </is>
      </c>
      <c>
        <is>
          <t>05.07.2020 23:25:00</t>
        </is>
      </c>
      <c>
        <v>0.682777777</v>
      </c>
      <c>
        <v>0</v>
      </c>
      <c>
        <v>74</v>
      </c>
      <c>
        <v>75</v>
      </c>
      <c>
        <v>212</v>
      </c>
      <c>
        <v>0</v>
      </c>
      <c>
        <v>50.525555</v>
      </c>
      <c>
        <v>51.208333</v>
      </c>
      <c>
        <v>144.748889</v>
      </c>
    </row>
    <row>
      <c>
        <is>
          <t>1375202</t>
        </is>
      </c>
      <c>
        <v>1</v>
      </c>
      <c>
        <is>
          <t>İZMİR</t>
        </is>
      </c>
      <c>
        <v>TİRE</v>
      </c>
      <c>
        <is>
          <t>TİRE İM-DM-1 35-29-A00001_YENİÇİFTLİK M18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20:37:01</t>
        </is>
      </c>
      <c>
        <is>
          <t>05.07.2020 23:34:07</t>
        </is>
      </c>
      <c>
        <v>2.951666666</v>
      </c>
      <c>
        <v>0</v>
      </c>
      <c>
        <v>68</v>
      </c>
      <c>
        <v>74</v>
      </c>
      <c>
        <v>209</v>
      </c>
      <c>
        <v>0</v>
      </c>
      <c>
        <v>200.713333</v>
      </c>
      <c>
        <v>218.423333</v>
      </c>
      <c>
        <v>616.898333</v>
      </c>
    </row>
    <row>
      <c>
        <is>
          <t>1372157</t>
        </is>
      </c>
      <c>
        <v>1</v>
      </c>
      <c>
        <is>
          <t>İZMİR</t>
        </is>
      </c>
      <c>
        <v>TİRE</v>
      </c>
      <c>
        <is>
          <t>TİRE İM-DM-1 35-29-A00001_ESKİOBA-L03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07:18:51</t>
        </is>
      </c>
      <c>
        <is>
          <t>02.07.2020 07:31:00</t>
        </is>
      </c>
      <c>
        <v>0.2025</v>
      </c>
      <c>
        <v>0</v>
      </c>
      <c>
        <v>0</v>
      </c>
      <c>
        <v>153</v>
      </c>
      <c>
        <v>1498</v>
      </c>
      <c>
        <v>0</v>
      </c>
      <c>
        <v>0</v>
      </c>
      <c>
        <v>30.9825</v>
      </c>
      <c>
        <v>303.345</v>
      </c>
    </row>
    <row>
      <c>
        <is>
          <t>1466222</t>
        </is>
      </c>
      <c>
        <v>1</v>
      </c>
      <c>
        <is>
          <t>İZMİR</t>
        </is>
      </c>
      <c>
        <v>TİRE</v>
      </c>
      <c>
        <is>
          <t>TİRE İM-DM-1 35-29-A00001_GÖKÇEN-1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16:08:19</t>
        </is>
      </c>
      <c>
        <is>
          <t>23.07.2020 16:13:00</t>
        </is>
      </c>
      <c>
        <v>0.078055555</v>
      </c>
      <c>
        <v>0</v>
      </c>
      <c>
        <v>0</v>
      </c>
      <c>
        <v>40</v>
      </c>
      <c>
        <v>354</v>
      </c>
      <c>
        <v>0</v>
      </c>
      <c>
        <v>0</v>
      </c>
      <c>
        <v>3.122222</v>
      </c>
      <c>
        <v>27.631666</v>
      </c>
    </row>
    <row>
      <c>
        <is>
          <t>1455659</t>
        </is>
      </c>
      <c>
        <v>1</v>
      </c>
      <c>
        <is>
          <t>İZMİR</t>
        </is>
      </c>
      <c>
        <v>TİRE</v>
      </c>
      <c>
        <is>
          <t>TİRE İM-DM-1 35-29-A00001_ÇIRPI-M03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14:07:19</t>
        </is>
      </c>
      <c>
        <is>
          <t>22.07.2020 14:17:34</t>
        </is>
      </c>
      <c>
        <v>0.170833333</v>
      </c>
      <c>
        <v>1</v>
      </c>
      <c>
        <v>201</v>
      </c>
      <c>
        <v>36</v>
      </c>
      <c>
        <v>132</v>
      </c>
      <c>
        <v>0.170833</v>
      </c>
      <c>
        <v>34.3375</v>
      </c>
      <c>
        <v>6.15</v>
      </c>
      <c>
        <v>22.55</v>
      </c>
    </row>
    <row>
      <c>
        <is>
          <t>1411566</t>
        </is>
      </c>
      <c>
        <v>1</v>
      </c>
      <c>
        <is>
          <t>İZMİR</t>
        </is>
      </c>
      <c>
        <v>TİRE</v>
      </c>
      <c>
        <is>
          <t>TİRE İM-DM-1 35-29-A00001_DOYRANLI-L11 L11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14.07.2020 15:26:15</t>
        </is>
      </c>
      <c>
        <is>
          <t>14.07.2020 15:29:00</t>
        </is>
      </c>
      <c>
        <v>0.045833333</v>
      </c>
      <c>
        <v>0</v>
      </c>
      <c>
        <v>0</v>
      </c>
      <c>
        <v>58</v>
      </c>
      <c>
        <v>922</v>
      </c>
      <c>
        <v>0</v>
      </c>
      <c>
        <v>0</v>
      </c>
      <c>
        <v>2.658333</v>
      </c>
      <c>
        <v>42.258333</v>
      </c>
    </row>
    <row>
      <c>
        <is>
          <t>1410443</t>
        </is>
      </c>
      <c>
        <v>1</v>
      </c>
      <c>
        <is>
          <t>İZMİR</t>
        </is>
      </c>
      <c>
        <v>TİRE</v>
      </c>
      <c>
        <is>
          <t>TİRE İM-DM-1 35-29-A00001_TİRE-2 GİRİŞ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18:08:53</t>
        </is>
      </c>
      <c>
        <is>
          <t>12.07.2020 18:28:10</t>
        </is>
      </c>
      <c>
        <v>0.321388888</v>
      </c>
      <c>
        <v>112</v>
      </c>
      <c>
        <v>17166</v>
      </c>
      <c>
        <v>323</v>
      </c>
      <c>
        <v>3689</v>
      </c>
      <c>
        <v>35.995555</v>
      </c>
      <c>
        <v>5516.961651</v>
      </c>
      <c>
        <v>103.808611</v>
      </c>
      <c>
        <v>1185.603608</v>
      </c>
    </row>
    <row>
      <c>
        <is>
          <t>1478341</t>
        </is>
      </c>
      <c>
        <v>1</v>
      </c>
      <c>
        <is>
          <t>MANİSA</t>
        </is>
      </c>
      <c>
        <v>ALAŞEHİR</v>
      </c>
      <c>
        <is>
          <t>ALAŞEHİR TR-81 45-73-M00081_945670197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16:58:00</t>
        </is>
      </c>
      <c>
        <is>
          <t>27.07.2020 17:14:44</t>
        </is>
      </c>
      <c>
        <v>0.278888888</v>
      </c>
      <c>
        <v>0</v>
      </c>
      <c>
        <v>2</v>
      </c>
      <c>
        <v>0</v>
      </c>
      <c>
        <v>0</v>
      </c>
      <c>
        <v>0</v>
      </c>
      <c>
        <v>0.557778</v>
      </c>
      <c>
        <v>0</v>
      </c>
      <c>
        <v>0</v>
      </c>
    </row>
    <row>
      <c>
        <is>
          <t>1478549</t>
        </is>
      </c>
      <c>
        <v>1</v>
      </c>
      <c>
        <is>
          <t>İZMİR</t>
        </is>
      </c>
      <c>
        <v>TİRE</v>
      </c>
      <c>
        <is>
          <t>TİRE İM-DM-1 35-29-A00001_DEREBAŞI-M25 M25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07:05:55</t>
        </is>
      </c>
      <c>
        <is>
          <t>28.07.2020 07:51:42</t>
        </is>
      </c>
      <c>
        <v>0.763055555</v>
      </c>
      <c>
        <v>12</v>
      </c>
      <c>
        <v>0</v>
      </c>
      <c>
        <v>32</v>
      </c>
      <c>
        <v>104</v>
      </c>
      <c>
        <v>9.156667</v>
      </c>
      <c>
        <v>0</v>
      </c>
      <c>
        <v>24.417778</v>
      </c>
      <c>
        <v>79.357778</v>
      </c>
    </row>
    <row>
      <c>
        <is>
          <t>1397212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00:47:42</t>
        </is>
      </c>
      <c>
        <is>
          <t>08.07.2020 00:53:00</t>
        </is>
      </c>
      <c>
        <v>0.088333333</v>
      </c>
      <c>
        <v>20</v>
      </c>
      <c>
        <v>1052</v>
      </c>
      <c>
        <v>214</v>
      </c>
      <c>
        <v>2197</v>
      </c>
      <c>
        <v>1.766667</v>
      </c>
      <c>
        <v>92.926666</v>
      </c>
      <c>
        <v>18.903333</v>
      </c>
      <c>
        <v>194.068333</v>
      </c>
    </row>
    <row>
      <c>
        <is>
          <t>1372030</t>
        </is>
      </c>
      <c>
        <v>1</v>
      </c>
      <c>
        <is>
          <t>İZMİR</t>
        </is>
      </c>
      <c>
        <v>KARŞIYAKA</v>
      </c>
      <c>
        <is>
          <t>K-1083 35-04-K01083_A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20:53:52</t>
        </is>
      </c>
      <c>
        <is>
          <t>01.07.2020 22:17:01</t>
        </is>
      </c>
      <c>
        <v>1.385833333</v>
      </c>
      <c>
        <v>0</v>
      </c>
      <c>
        <v>60</v>
      </c>
      <c>
        <v>0</v>
      </c>
      <c>
        <v>0</v>
      </c>
      <c>
        <v>0</v>
      </c>
      <c>
        <v>83.15</v>
      </c>
      <c>
        <v>0</v>
      </c>
      <c>
        <v>0</v>
      </c>
    </row>
    <row>
      <c>
        <is>
          <t>1398860</t>
        </is>
      </c>
      <c>
        <v>1</v>
      </c>
      <c>
        <is>
          <t>İZMİR</t>
        </is>
      </c>
      <c>
        <v>URLA</v>
      </c>
      <c>
        <is>
          <t>TR-8 BOZAVLU 35-19-L00008_Ayırıcı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09:11:01</t>
        </is>
      </c>
      <c>
        <is>
          <t>10.07.2020 10:00:58</t>
        </is>
      </c>
      <c>
        <v>0.8325</v>
      </c>
      <c>
        <v>0</v>
      </c>
      <c>
        <v>0</v>
      </c>
      <c>
        <v>1</v>
      </c>
      <c>
        <v>46</v>
      </c>
      <c>
        <v>0</v>
      </c>
      <c>
        <v>0</v>
      </c>
      <c>
        <v>0.8325</v>
      </c>
      <c>
        <v>38.295</v>
      </c>
    </row>
    <row>
      <c>
        <is>
          <t>1398974</t>
        </is>
      </c>
      <c>
        <v>1</v>
      </c>
      <c>
        <is>
          <t>İZMİR</t>
        </is>
      </c>
      <c>
        <v>URLA</v>
      </c>
      <c>
        <is>
          <t>TR-4 35-19-L00004_6809519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10:27:04</t>
        </is>
      </c>
      <c>
        <is>
          <t>10.07.2020 13:21:00</t>
        </is>
      </c>
      <c>
        <v>2.898888888</v>
      </c>
      <c>
        <v>0</v>
      </c>
      <c>
        <v>1</v>
      </c>
      <c>
        <v>0</v>
      </c>
      <c>
        <v>11</v>
      </c>
      <c>
        <v>0</v>
      </c>
      <c>
        <v>2.898889</v>
      </c>
      <c>
        <v>0</v>
      </c>
      <c>
        <v>31.887778</v>
      </c>
    </row>
    <row>
      <c>
        <is>
          <t>1375349</t>
        </is>
      </c>
      <c>
        <v>1</v>
      </c>
      <c>
        <is>
          <t>MANİSA</t>
        </is>
      </c>
      <c>
        <v>TURGUTLU</v>
      </c>
      <c>
        <is>
          <t>TR-2/2 45-83-L00002_48136822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23:55:04</t>
        </is>
      </c>
      <c>
        <is>
          <t>06.07.2020 01:50:45</t>
        </is>
      </c>
      <c>
        <v>1.928055555</v>
      </c>
      <c>
        <v>0</v>
      </c>
      <c>
        <v>47</v>
      </c>
      <c>
        <v>0</v>
      </c>
      <c>
        <v>0</v>
      </c>
      <c>
        <v>0</v>
      </c>
      <c>
        <v>90.618611</v>
      </c>
      <c>
        <v>0</v>
      </c>
      <c>
        <v>0</v>
      </c>
    </row>
    <row>
      <c>
        <is>
          <t>1372032</t>
        </is>
      </c>
      <c>
        <v>1</v>
      </c>
      <c>
        <is>
          <t>MANİSA</t>
        </is>
      </c>
      <c>
        <v>TURGUTLU</v>
      </c>
      <c>
        <is>
          <t>TR-2/8 45-83-L00008_48078090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20:29:48</t>
        </is>
      </c>
      <c>
        <is>
          <t>01.07.2020 21:26:38</t>
        </is>
      </c>
      <c>
        <v>0.947222222</v>
      </c>
      <c>
        <v>0</v>
      </c>
      <c>
        <v>45</v>
      </c>
      <c>
        <v>0</v>
      </c>
      <c>
        <v>0</v>
      </c>
      <c>
        <v>0</v>
      </c>
      <c>
        <v>42.625</v>
      </c>
      <c>
        <v>0</v>
      </c>
      <c>
        <v>0</v>
      </c>
    </row>
    <row>
      <c>
        <is>
          <t>1372521</t>
        </is>
      </c>
      <c>
        <v>1</v>
      </c>
      <c>
        <is>
          <t>MANİSA</t>
        </is>
      </c>
      <c>
        <v>TURGUTLU</v>
      </c>
      <c>
        <is>
          <t>TR-2/6 45-83-L00006_48077989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15:14:01</t>
        </is>
      </c>
      <c>
        <is>
          <t>02.07.2020 16:27:04</t>
        </is>
      </c>
      <c>
        <v>1.2175</v>
      </c>
      <c>
        <v>0</v>
      </c>
      <c>
        <v>79</v>
      </c>
      <c>
        <v>0</v>
      </c>
      <c>
        <v>0</v>
      </c>
      <c>
        <v>0</v>
      </c>
      <c>
        <v>96.1825</v>
      </c>
      <c>
        <v>0</v>
      </c>
      <c>
        <v>0</v>
      </c>
    </row>
    <row>
      <c>
        <is>
          <t>1423122</t>
        </is>
      </c>
      <c>
        <v>1</v>
      </c>
      <c>
        <is>
          <t>İZMİR</t>
        </is>
      </c>
      <c>
        <v>BERGAMA</v>
      </c>
      <c>
        <is>
          <t>TR-16 35-16-L00016_953318866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14:37:39</t>
        </is>
      </c>
      <c>
        <is>
          <t>17.07.2020 15:39:40</t>
        </is>
      </c>
      <c>
        <v>1.033611111</v>
      </c>
      <c>
        <v>0</v>
      </c>
      <c>
        <v>34</v>
      </c>
      <c>
        <v>0</v>
      </c>
      <c>
        <v>0</v>
      </c>
      <c>
        <v>0</v>
      </c>
      <c>
        <v>35.142778</v>
      </c>
      <c>
        <v>0</v>
      </c>
      <c>
        <v>0</v>
      </c>
    </row>
    <row>
      <c>
        <is>
          <t>1477869</t>
        </is>
      </c>
      <c>
        <v>1</v>
      </c>
      <c>
        <is>
          <t>MANİSA</t>
        </is>
      </c>
      <c>
        <v>TURGUTLU</v>
      </c>
      <c>
        <is>
          <t>TR-2/22 45-83-L00022_955147493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18:23:10</t>
        </is>
      </c>
      <c>
        <is>
          <t>26.07.2020 19:00:29</t>
        </is>
      </c>
      <c>
        <v>0.621944444</v>
      </c>
      <c>
        <v>0</v>
      </c>
      <c>
        <v>5</v>
      </c>
      <c>
        <v>0</v>
      </c>
      <c>
        <v>0</v>
      </c>
      <c>
        <v>0</v>
      </c>
      <c>
        <v>3.109722</v>
      </c>
      <c>
        <v>0</v>
      </c>
      <c>
        <v>0</v>
      </c>
    </row>
    <row>
      <c>
        <is>
          <t>1373720</t>
        </is>
      </c>
      <c>
        <v>1</v>
      </c>
      <c>
        <is>
          <t>MANİSA</t>
        </is>
      </c>
      <c>
        <v>DEMİRCİ</v>
      </c>
      <c>
        <is>
          <t>DEMİRCİ TM 45-74-A00001_HatBaşıAyırıcı_53134281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21:41:01</t>
        </is>
      </c>
      <c>
        <is>
          <t>03.07.2020 23:09:52</t>
        </is>
      </c>
      <c>
        <v>1.480833333</v>
      </c>
      <c>
        <v>0</v>
      </c>
      <c>
        <v>0</v>
      </c>
      <c>
        <v>15</v>
      </c>
      <c>
        <v>521</v>
      </c>
      <c>
        <v>0</v>
      </c>
      <c>
        <v>0</v>
      </c>
      <c>
        <v>22.2125</v>
      </c>
      <c>
        <v>771.514166</v>
      </c>
    </row>
    <row>
      <c>
        <is>
          <t>1372906</t>
        </is>
      </c>
      <c>
        <v>1</v>
      </c>
      <c>
        <is>
          <t>MANİSA</t>
        </is>
      </c>
      <c>
        <v>DEMİRCİ</v>
      </c>
      <c>
        <is>
          <t>DEMİRCİ TM 45-74-A00001_HatBaşıAyırıcı_53135292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00:00:20</t>
        </is>
      </c>
      <c>
        <is>
          <t>03.07.2020 01:05:07</t>
        </is>
      </c>
      <c>
        <v>1.079722222</v>
      </c>
      <c>
        <v>0</v>
      </c>
      <c>
        <v>0</v>
      </c>
      <c>
        <v>4</v>
      </c>
      <c>
        <v>127</v>
      </c>
      <c>
        <v>0</v>
      </c>
      <c>
        <v>0</v>
      </c>
      <c>
        <v>4.318889</v>
      </c>
      <c>
        <v>137.124722</v>
      </c>
    </row>
    <row>
      <c>
        <is>
          <t>1478131</t>
        </is>
      </c>
      <c>
        <v>1</v>
      </c>
      <c>
        <is>
          <t>İZMİR</t>
        </is>
      </c>
      <c>
        <v>KEMALPAŞA</v>
      </c>
      <c>
        <is>
          <t>TR-21 35-27-M00021_99023192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10:31:35</t>
        </is>
      </c>
      <c>
        <is>
          <t>27.07.2020 13:59:26</t>
        </is>
      </c>
      <c>
        <v>3.464166666</v>
      </c>
      <c>
        <v>0</v>
      </c>
      <c>
        <v>3</v>
      </c>
      <c>
        <v>0</v>
      </c>
      <c>
        <v>0</v>
      </c>
      <c>
        <v>0</v>
      </c>
      <c>
        <v>10.3925</v>
      </c>
      <c>
        <v>0</v>
      </c>
      <c>
        <v>0</v>
      </c>
    </row>
    <row>
      <c>
        <is>
          <t>1423536</t>
        </is>
      </c>
      <c>
        <v>1</v>
      </c>
      <c>
        <is>
          <t>MANİSA</t>
        </is>
      </c>
      <c>
        <v>ALAŞEHİR</v>
      </c>
      <c>
        <is>
          <t>ALAŞEHİR TR-75 45-73-M00075_93544201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10:57:00</t>
        </is>
      </c>
      <c>
        <is>
          <t>18.07.2020 11:14:25</t>
        </is>
      </c>
      <c>
        <v>0.290277777</v>
      </c>
      <c>
        <v>1</v>
      </c>
      <c>
        <v>0</v>
      </c>
      <c>
        <v>0</v>
      </c>
      <c>
        <v>0</v>
      </c>
      <c>
        <v>0.290278</v>
      </c>
      <c>
        <v>0</v>
      </c>
      <c>
        <v>0</v>
      </c>
      <c>
        <v>0</v>
      </c>
    </row>
    <row>
      <c>
        <is>
          <t>1423616</t>
        </is>
      </c>
      <c>
        <v>1</v>
      </c>
      <c>
        <is>
          <t>MANİSA</t>
        </is>
      </c>
      <c>
        <v>TURGUTLU</v>
      </c>
      <c>
        <is>
          <t>TR-78/1 45-83-L00305_955139995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13:00:07</t>
        </is>
      </c>
      <c>
        <is>
          <t>18.07.2020 14:27:35</t>
        </is>
      </c>
      <c>
        <v>1.457777777</v>
      </c>
      <c>
        <v>0</v>
      </c>
      <c>
        <v>6</v>
      </c>
      <c>
        <v>0</v>
      </c>
      <c>
        <v>0</v>
      </c>
      <c>
        <v>0</v>
      </c>
      <c>
        <v>8.746667</v>
      </c>
      <c>
        <v>0</v>
      </c>
      <c>
        <v>0</v>
      </c>
    </row>
    <row>
      <c>
        <is>
          <t>1396870</t>
        </is>
      </c>
      <c>
        <v>1</v>
      </c>
      <c>
        <is>
          <t>MANİSA</t>
        </is>
      </c>
      <c>
        <v>ALAŞEHİR</v>
      </c>
      <c>
        <is>
          <t>ALAŞEHİR TR-86 ILGINKÖY 45-73-M00086_B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16:50:28</t>
        </is>
      </c>
      <c>
        <is>
          <t>07.07.2020 23:24:16</t>
        </is>
      </c>
      <c>
        <v>6.563333333</v>
      </c>
      <c>
        <v>0</v>
      </c>
      <c>
        <v>13</v>
      </c>
      <c>
        <v>0</v>
      </c>
      <c>
        <v>5</v>
      </c>
      <c>
        <v>0</v>
      </c>
      <c>
        <v>85.323333</v>
      </c>
      <c>
        <v>0</v>
      </c>
      <c>
        <v>32.816667</v>
      </c>
    </row>
    <row>
      <c>
        <is>
          <t>1478706</t>
        </is>
      </c>
      <c>
        <v>1</v>
      </c>
      <c>
        <is>
          <t>MANİSA</t>
        </is>
      </c>
      <c>
        <v>TURGUTLU</v>
      </c>
      <c>
        <is>
          <t>ERGENEKON TR-10 45-83-M00625_955173742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11:43:38</t>
        </is>
      </c>
      <c>
        <is>
          <t>28.07.2020 12:25:03</t>
        </is>
      </c>
      <c>
        <v>0.690277777</v>
      </c>
      <c>
        <v>0</v>
      </c>
      <c>
        <v>4</v>
      </c>
      <c>
        <v>0</v>
      </c>
      <c>
        <v>0</v>
      </c>
      <c>
        <v>0</v>
      </c>
      <c>
        <v>2.761111</v>
      </c>
      <c>
        <v>0</v>
      </c>
      <c>
        <v>0</v>
      </c>
    </row>
    <row>
      <c>
        <is>
          <t>1398386</t>
        </is>
      </c>
      <c>
        <v>1</v>
      </c>
      <c>
        <is>
          <t>MANİSA</t>
        </is>
      </c>
      <c>
        <v>ALAŞEHİR</v>
      </c>
      <c>
        <is>
          <t>DM08/TR02 45-73-M00003_TR-4 M04</t>
        </is>
      </c>
      <c>
        <v>OG Hatta 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14:10:24</t>
        </is>
      </c>
      <c>
        <is>
          <t>09.07.2020 15:12:15</t>
        </is>
      </c>
      <c>
        <v>1.030833333</v>
      </c>
      <c>
        <v>5</v>
      </c>
      <c>
        <v>495</v>
      </c>
      <c>
        <v>9</v>
      </c>
      <c>
        <v>54</v>
      </c>
      <c>
        <v>5.154167</v>
      </c>
      <c>
        <v>510.2625</v>
      </c>
      <c>
        <v>9.2775</v>
      </c>
      <c>
        <v>55.665</v>
      </c>
    </row>
    <row>
      <c>
        <is>
          <t>1397200</t>
        </is>
      </c>
      <c>
        <v>1</v>
      </c>
      <c>
        <is>
          <t>MANİSA</t>
        </is>
      </c>
      <c>
        <v>TURGUTLU</v>
      </c>
      <c>
        <is>
          <t>DERBENT İM-DM 45-83-A00004_GÜNEY-L03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00:39:49</t>
        </is>
      </c>
      <c>
        <is>
          <t>08.07.2020 00:59:00</t>
        </is>
      </c>
      <c>
        <v>0.319722222</v>
      </c>
      <c>
        <v>0</v>
      </c>
      <c>
        <v>2378</v>
      </c>
      <c>
        <v>138</v>
      </c>
      <c>
        <v>135</v>
      </c>
      <c>
        <v>0</v>
      </c>
      <c>
        <v>760.299444</v>
      </c>
      <c>
        <v>44.121667</v>
      </c>
      <c>
        <v>43.1625</v>
      </c>
    </row>
    <row>
      <c>
        <is>
          <t>1411333</t>
        </is>
      </c>
      <c>
        <v>1</v>
      </c>
      <c>
        <is>
          <t>MANİSA</t>
        </is>
      </c>
      <c>
        <v>TURGUTLU</v>
      </c>
      <c>
        <is>
          <t>DERBENT ALTI TST KÖK 45-83-M00127_DERBENT TARIMSAL SULAMA-M04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09:38:26</t>
        </is>
      </c>
      <c>
        <is>
          <t>14.07.2020 16:10:55</t>
        </is>
      </c>
      <c>
        <v>6.541380555</v>
      </c>
      <c>
        <v>0</v>
      </c>
      <c>
        <v>0</v>
      </c>
      <c>
        <v>1</v>
      </c>
      <c>
        <v>44</v>
      </c>
      <c>
        <v>0</v>
      </c>
      <c>
        <v>0</v>
      </c>
      <c>
        <v>6.541381</v>
      </c>
      <c>
        <v>287.820744</v>
      </c>
    </row>
    <row>
      <c>
        <is>
          <t>1478035</t>
        </is>
      </c>
      <c>
        <v>1</v>
      </c>
      <c>
        <is>
          <t>MANİSA</t>
        </is>
      </c>
      <c>
        <v>TURGUTLU</v>
      </c>
      <c>
        <is>
          <t>DERBENT İM-DM 45-83-A00004_FABRİKALAR-L06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08:24:33</t>
        </is>
      </c>
      <c>
        <is>
          <t>27.07.2020 09:17:27</t>
        </is>
      </c>
      <c>
        <v>0.881666666</v>
      </c>
      <c>
        <v>32</v>
      </c>
      <c>
        <v>1579</v>
      </c>
      <c>
        <v>155</v>
      </c>
      <c>
        <v>12</v>
      </c>
      <c>
        <v>28.213333</v>
      </c>
      <c>
        <v>1392.151666</v>
      </c>
      <c>
        <v>136.658333</v>
      </c>
      <c>
        <v>10.58</v>
      </c>
    </row>
    <row>
      <c>
        <is>
          <t>1478058</t>
        </is>
      </c>
      <c>
        <v>1</v>
      </c>
      <c>
        <is>
          <t>MANİSA</t>
        </is>
      </c>
      <c>
        <v>TURGUTLU</v>
      </c>
      <c>
        <is>
          <t>DERBENT İM-DM 45-83-A00004_15.8 TRF GİRİŞ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27.07.2020 09:00:40</t>
        </is>
      </c>
      <c>
        <is>
          <t>27.07.2020 09:15:46</t>
        </is>
      </c>
      <c>
        <v>0.251666666</v>
      </c>
      <c>
        <v>39</v>
      </c>
      <c>
        <v>5641</v>
      </c>
      <c>
        <v>564</v>
      </c>
      <c>
        <v>269</v>
      </c>
      <c>
        <v>9.815</v>
      </c>
      <c>
        <v>1419.651663</v>
      </c>
      <c>
        <v>141.94</v>
      </c>
      <c>
        <v>67.698333</v>
      </c>
    </row>
    <row>
      <c>
        <is>
          <t>1478102</t>
        </is>
      </c>
      <c>
        <v>1</v>
      </c>
      <c>
        <is>
          <t>MANİSA</t>
        </is>
      </c>
      <c>
        <v>SARUHANLI</v>
      </c>
      <c>
        <is>
          <t>SARUHANLI TR-6 45-80-M00006_43056142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10:00:00</t>
        </is>
      </c>
      <c>
        <is>
          <t>27.07.2020 11:14:39</t>
        </is>
      </c>
      <c>
        <v>1.244166666</v>
      </c>
      <c>
        <v>0</v>
      </c>
      <c>
        <v>77</v>
      </c>
      <c>
        <v>0</v>
      </c>
      <c>
        <v>0</v>
      </c>
      <c>
        <v>0</v>
      </c>
      <c>
        <v>95.800833</v>
      </c>
      <c>
        <v>0</v>
      </c>
      <c>
        <v>0</v>
      </c>
    </row>
    <row>
      <c>
        <is>
          <t>1386373</t>
        </is>
      </c>
      <c>
        <v>1</v>
      </c>
      <c>
        <is>
          <t>MANİSA</t>
        </is>
      </c>
      <c>
        <v>SARUHANLI</v>
      </c>
      <c>
        <is>
          <t>SARUHANLI DM 45-80-M00001_SARUHANLI ŞEHİR-1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06:59:17</t>
        </is>
      </c>
      <c>
        <is>
          <t>07.07.2020 08:03:08</t>
        </is>
      </c>
      <c>
        <v>1.064166666</v>
      </c>
      <c>
        <v>1</v>
      </c>
      <c>
        <v>111</v>
      </c>
      <c>
        <v>0</v>
      </c>
      <c>
        <v>0</v>
      </c>
      <c>
        <v>1.064167</v>
      </c>
      <c>
        <v>118.1225</v>
      </c>
      <c>
        <v>0</v>
      </c>
      <c>
        <v>0</v>
      </c>
    </row>
    <row>
      <c>
        <is>
          <t>1372189</t>
        </is>
      </c>
      <c>
        <v>1</v>
      </c>
      <c>
        <is>
          <t>MANİSA</t>
        </is>
      </c>
      <c>
        <v>SARUHANLI</v>
      </c>
      <c>
        <is>
          <t>SARUHANLI TR-3 45-80-M00003_D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10:41:29</t>
        </is>
      </c>
      <c>
        <is>
          <t>02.07.2020 12:07:45</t>
        </is>
      </c>
      <c>
        <v>1.437777777</v>
      </c>
      <c>
        <v>0</v>
      </c>
      <c>
        <v>163</v>
      </c>
      <c>
        <v>0</v>
      </c>
      <c>
        <v>0</v>
      </c>
      <c>
        <v>0</v>
      </c>
      <c>
        <v>234.357778</v>
      </c>
      <c>
        <v>0</v>
      </c>
      <c>
        <v>0</v>
      </c>
    </row>
    <row>
      <c>
        <is>
          <t>1478062</t>
        </is>
      </c>
      <c>
        <v>1</v>
      </c>
      <c>
        <is>
          <t>İZMİR</t>
        </is>
      </c>
      <c>
        <v>BERGAMA</v>
      </c>
      <c>
        <is>
          <t>TR-142 35-16-L00142_TR-143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27.07.2020 09:01:13</t>
        </is>
      </c>
      <c>
        <is>
          <t>27.07.2020 13:46:00</t>
        </is>
      </c>
      <c>
        <v>4.746388888</v>
      </c>
      <c>
        <v>4</v>
      </c>
      <c>
        <v>704</v>
      </c>
      <c>
        <v>0</v>
      </c>
      <c>
        <v>0</v>
      </c>
      <c>
        <v>18.985556</v>
      </c>
      <c>
        <v>3341.457777</v>
      </c>
      <c>
        <v>0</v>
      </c>
      <c>
        <v>0</v>
      </c>
    </row>
    <row>
      <c>
        <is>
          <t>1422498</t>
        </is>
      </c>
      <c>
        <v>1</v>
      </c>
      <c>
        <is>
          <t>İZMİR</t>
        </is>
      </c>
      <c>
        <v>BUCA</v>
      </c>
      <c>
        <is>
          <t>M-326 35-03-M00326_910293299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12:40:00</t>
        </is>
      </c>
      <c>
        <is>
          <t>16.07.2020 14:16:00</t>
        </is>
      </c>
      <c>
        <v>1.6</v>
      </c>
      <c>
        <v>0</v>
      </c>
      <c>
        <v>3</v>
      </c>
      <c>
        <v>0</v>
      </c>
      <c>
        <v>0</v>
      </c>
      <c>
        <v>0</v>
      </c>
      <c>
        <v>4.8</v>
      </c>
      <c>
        <v>0</v>
      </c>
      <c>
        <v>0</v>
      </c>
    </row>
    <row>
      <c>
        <is>
          <t>1479617</t>
        </is>
      </c>
      <c>
        <v>1</v>
      </c>
      <c>
        <is>
          <t>İZMİR</t>
        </is>
      </c>
      <c>
        <v>ÖDEMİŞ</v>
      </c>
      <c>
        <is>
          <t>TR-60 BAYRAMKUYU 35-15-L00060_B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10:19:09</t>
        </is>
      </c>
      <c>
        <is>
          <t>29.07.2020 13:54:43</t>
        </is>
      </c>
      <c>
        <v>3.592777777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7.185556</v>
      </c>
    </row>
    <row>
      <c>
        <is>
          <t>1424872</t>
        </is>
      </c>
      <c>
        <v>1</v>
      </c>
      <c>
        <is>
          <t>MANİSA</t>
        </is>
      </c>
      <c>
        <v>YUNUSEMRE</v>
      </c>
      <c>
        <is>
          <t>KAYAPINAR KÖK 45-71-M02146_KAYAPINAR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20:44:46</t>
        </is>
      </c>
      <c>
        <is>
          <t>20.07.2020 21:13:54</t>
        </is>
      </c>
      <c>
        <v>0.485555555</v>
      </c>
      <c>
        <v>0</v>
      </c>
      <c>
        <v>0</v>
      </c>
      <c>
        <v>32</v>
      </c>
      <c>
        <v>327</v>
      </c>
      <c>
        <v>0</v>
      </c>
      <c>
        <v>0</v>
      </c>
      <c>
        <v>15.537778</v>
      </c>
      <c>
        <v>158.776666</v>
      </c>
    </row>
    <row>
      <c>
        <is>
          <t>1422698</t>
        </is>
      </c>
      <c>
        <v>1</v>
      </c>
      <c>
        <is>
          <t>MANİSA</t>
        </is>
      </c>
      <c>
        <v>YUNUSEMRE</v>
      </c>
      <c>
        <is>
          <t>KAYAPINAR KÖK 45-71-M02146_AŞAĞIKAYAPINAR KÖYÜ ÇIKIŞI-M03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19:36:03</t>
        </is>
      </c>
      <c>
        <is>
          <t>16.07.2020 21:21:43</t>
        </is>
      </c>
      <c>
        <v>1.761111111</v>
      </c>
      <c>
        <v>2</v>
      </c>
      <c>
        <v>167</v>
      </c>
      <c>
        <v>0</v>
      </c>
      <c>
        <v>0</v>
      </c>
      <c>
        <v>3.522222</v>
      </c>
      <c>
        <v>294.105556</v>
      </c>
      <c>
        <v>0</v>
      </c>
      <c>
        <v>0</v>
      </c>
    </row>
    <row>
      <c>
        <is>
          <t>1397241</t>
        </is>
      </c>
      <c>
        <v>1</v>
      </c>
      <c>
        <is>
          <t>İZMİR</t>
        </is>
      </c>
      <c>
        <v>ÖDEMİŞ</v>
      </c>
      <c>
        <is>
          <t>BADEMLİ TR-1 DM 35-15-L01010_BIÇAKÇI-OVACIK-L09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01:43:27</t>
        </is>
      </c>
      <c>
        <is>
          <t>08.07.2020 02:11:12</t>
        </is>
      </c>
      <c>
        <v>0.4625</v>
      </c>
      <c>
        <v>0</v>
      </c>
      <c>
        <v>0</v>
      </c>
      <c>
        <v>30</v>
      </c>
      <c>
        <v>1606</v>
      </c>
      <c>
        <v>0</v>
      </c>
      <c>
        <v>0</v>
      </c>
      <c>
        <v>13.875</v>
      </c>
      <c>
        <v>742.775</v>
      </c>
    </row>
    <row>
      <c>
        <is>
          <t>1398426</t>
        </is>
      </c>
      <c>
        <v>1</v>
      </c>
      <c>
        <is>
          <t>İZMİR</t>
        </is>
      </c>
      <c>
        <v>ÖDEMİŞ</v>
      </c>
      <c>
        <is>
          <t>BADEMLİ TR-1 DM 35-15-L01010_B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14:52:40</t>
        </is>
      </c>
      <c>
        <is>
          <t>09.07.2020 18:31:35</t>
        </is>
      </c>
      <c>
        <v>3.648611111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36.486111</v>
      </c>
    </row>
    <row>
      <c>
        <is>
          <t>1410119</t>
        </is>
      </c>
      <c>
        <v>1</v>
      </c>
      <c>
        <is>
          <t>İZMİR</t>
        </is>
      </c>
      <c>
        <v>ÖDEMİŞ</v>
      </c>
      <c>
        <is>
          <t>BADEMLİ TR-1 DM 35-15-L01010_ÜÇ CEVİZLER (TR-26)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06:52:03</t>
        </is>
      </c>
      <c>
        <is>
          <t>12.07.2020 07:32:53</t>
        </is>
      </c>
      <c>
        <v>0.680555555</v>
      </c>
      <c>
        <v>0</v>
      </c>
      <c>
        <v>0</v>
      </c>
      <c>
        <v>20</v>
      </c>
      <c>
        <v>491</v>
      </c>
      <c>
        <v>0</v>
      </c>
      <c>
        <v>0</v>
      </c>
      <c>
        <v>13.611111</v>
      </c>
      <c>
        <v>334.152778</v>
      </c>
    </row>
    <row>
      <c>
        <is>
          <t>1455420</t>
        </is>
      </c>
      <c>
        <v>1</v>
      </c>
      <c>
        <is>
          <t>İZMİR</t>
        </is>
      </c>
      <c>
        <v>ÖDEMİŞ</v>
      </c>
      <c>
        <is>
          <t>BADEMLİ TR-1 DM 35-15-L01010_BIÇAKÇI-OVACIK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03:59:47</t>
        </is>
      </c>
      <c>
        <is>
          <t>22.07.2020 04:38:00</t>
        </is>
      </c>
      <c>
        <v>0.636944444</v>
      </c>
      <c>
        <v>0</v>
      </c>
      <c>
        <v>0</v>
      </c>
      <c>
        <v>30</v>
      </c>
      <c>
        <v>1618</v>
      </c>
      <c>
        <v>0</v>
      </c>
      <c>
        <v>0</v>
      </c>
      <c>
        <v>19.108333</v>
      </c>
      <c>
        <v>1030.57611</v>
      </c>
    </row>
    <row>
      <c>
        <is>
          <t>1424908</t>
        </is>
      </c>
      <c>
        <v>1</v>
      </c>
      <c>
        <is>
          <t>İZMİR</t>
        </is>
      </c>
      <c>
        <v>ÖDEMİŞ</v>
      </c>
      <c>
        <is>
          <t>OVAKENT TR-15 35-15-L01145_72373579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22:33:22</t>
        </is>
      </c>
      <c>
        <is>
          <t>21.07.2020 01:22:16</t>
        </is>
      </c>
      <c>
        <v>2.815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25.335</v>
      </c>
    </row>
    <row>
      <c>
        <is>
          <t>1375108</t>
        </is>
      </c>
      <c>
        <v>1</v>
      </c>
      <c>
        <is>
          <t>İZMİR</t>
        </is>
      </c>
      <c>
        <v>ÖDEMİŞ</v>
      </c>
      <c>
        <is>
          <t>OVAKENT İM 35-15-A00003_ÇATAL ARMUT-L05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19:32:47</t>
        </is>
      </c>
      <c>
        <is>
          <t>05.07.2020 19:40:00</t>
        </is>
      </c>
      <c>
        <v>0.120277777</v>
      </c>
      <c>
        <v>0</v>
      </c>
      <c>
        <v>0</v>
      </c>
      <c>
        <v>52</v>
      </c>
      <c>
        <v>4</v>
      </c>
      <c>
        <v>0</v>
      </c>
      <c>
        <v>0</v>
      </c>
      <c>
        <v>6.254444</v>
      </c>
      <c>
        <v>0.481111</v>
      </c>
    </row>
    <row>
      <c>
        <is>
          <t>1372089</t>
        </is>
      </c>
      <c>
        <v>1</v>
      </c>
      <c>
        <is>
          <t>İZMİR</t>
        </is>
      </c>
      <c>
        <v>ÖDEMİŞ</v>
      </c>
      <c>
        <is>
          <t>MESCİTLİ DM 35-15-L00904_MESCİTLİ SULAMA-1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23:59:54</t>
        </is>
      </c>
      <c>
        <is>
          <t>02.07.2020 01:42:52</t>
        </is>
      </c>
      <c>
        <v>1.716111111</v>
      </c>
      <c>
        <v>0</v>
      </c>
      <c>
        <v>0</v>
      </c>
      <c>
        <v>6</v>
      </c>
      <c>
        <v>0</v>
      </c>
      <c>
        <v>0</v>
      </c>
      <c>
        <v>0</v>
      </c>
      <c>
        <v>10.296667</v>
      </c>
      <c>
        <v>0</v>
      </c>
    </row>
    <row>
      <c>
        <is>
          <t>1373218</t>
        </is>
      </c>
      <c>
        <v>1</v>
      </c>
      <c>
        <is>
          <t>İZMİR</t>
        </is>
      </c>
      <c>
        <v>ÖDEMİŞ</v>
      </c>
      <c>
        <is>
          <t>OVAKENT TR-7 35-15-L00583_35-15-L00583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14:20:52</t>
        </is>
      </c>
      <c>
        <is>
          <t>03.07.2020 14:27:00</t>
        </is>
      </c>
      <c>
        <v>0.102222222</v>
      </c>
      <c>
        <v>0</v>
      </c>
      <c>
        <v>0</v>
      </c>
      <c>
        <v>1</v>
      </c>
      <c>
        <v>58</v>
      </c>
      <c>
        <v>0</v>
      </c>
      <c>
        <v>0</v>
      </c>
      <c>
        <v>0.102222</v>
      </c>
      <c>
        <v>5.928889</v>
      </c>
    </row>
    <row>
      <c>
        <is>
          <t>1479442</t>
        </is>
      </c>
      <c>
        <v>1</v>
      </c>
      <c>
        <is>
          <t>İZMİR</t>
        </is>
      </c>
      <c>
        <v>ÖDEMİŞ</v>
      </c>
      <c>
        <is>
          <t>OVAKENT TR-13 35-15-L00635_Ayırıcı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09:02:54</t>
        </is>
      </c>
      <c>
        <is>
          <t>29.07.2020 10:45:17</t>
        </is>
      </c>
      <c>
        <v>1.706388888</v>
      </c>
      <c>
        <v>1</v>
      </c>
      <c>
        <v>133</v>
      </c>
      <c>
        <v>0</v>
      </c>
      <c>
        <v>0</v>
      </c>
      <c>
        <v>1.706389</v>
      </c>
      <c>
        <v>226.949722</v>
      </c>
      <c>
        <v>0</v>
      </c>
      <c>
        <v>0</v>
      </c>
    </row>
    <row>
      <c>
        <is>
          <t>1481236</t>
        </is>
      </c>
      <c>
        <v>1</v>
      </c>
      <c>
        <is>
          <t>İZMİR</t>
        </is>
      </c>
      <c>
        <v>ÖDEMİŞ</v>
      </c>
      <c>
        <is>
          <t>MESCİTLİ DM 35-15-L00904_MESCİTLİ SULAMA-2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19:15:00</t>
        </is>
      </c>
      <c>
        <is>
          <t>31.07.2020 19:49:07</t>
        </is>
      </c>
      <c>
        <v>0.568611111</v>
      </c>
      <c>
        <v>0</v>
      </c>
      <c>
        <v>0</v>
      </c>
      <c>
        <v>13</v>
      </c>
      <c>
        <v>0</v>
      </c>
      <c>
        <v>0</v>
      </c>
      <c>
        <v>0</v>
      </c>
      <c>
        <v>7.391944</v>
      </c>
      <c>
        <v>0</v>
      </c>
    </row>
    <row>
      <c>
        <is>
          <t>1397278</t>
        </is>
      </c>
      <c>
        <v>1</v>
      </c>
      <c>
        <is>
          <t>İZMİR</t>
        </is>
      </c>
      <c>
        <v>NARLIDERE</v>
      </c>
      <c>
        <is>
          <t>K-4333 35-07-K04333_K-121-K01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04:04:03</t>
        </is>
      </c>
      <c>
        <is>
          <t>08.07.2020 04:35:58</t>
        </is>
      </c>
      <c>
        <v>0.531944444</v>
      </c>
      <c>
        <v>5</v>
      </c>
      <c>
        <v>1359</v>
      </c>
      <c>
        <v>0</v>
      </c>
      <c>
        <v>0</v>
      </c>
      <c>
        <v>2.659722</v>
      </c>
      <c>
        <v>722.912499</v>
      </c>
      <c>
        <v>0</v>
      </c>
      <c>
        <v>0</v>
      </c>
    </row>
    <row>
      <c>
        <is>
          <t>1397099</t>
        </is>
      </c>
      <c>
        <v>1</v>
      </c>
      <c>
        <is>
          <t>MANİSA</t>
        </is>
      </c>
      <c>
        <v>SARIGÖL</v>
      </c>
      <c>
        <is>
          <t>SARIGÖL TR-29 45-79-M00029_TR-37-M04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21:57:57</t>
        </is>
      </c>
      <c>
        <is>
          <t>07.07.2020 22:12:00</t>
        </is>
      </c>
      <c>
        <v>0.234166666</v>
      </c>
      <c>
        <v>1</v>
      </c>
      <c>
        <v>5</v>
      </c>
      <c>
        <v>0</v>
      </c>
      <c>
        <v>1</v>
      </c>
      <c>
        <v>0.234167</v>
      </c>
      <c>
        <v>1.170833</v>
      </c>
      <c>
        <v>0</v>
      </c>
      <c>
        <v>0.234167</v>
      </c>
    </row>
    <row>
      <c>
        <is>
          <t>1411748</t>
        </is>
      </c>
      <c>
        <v>1</v>
      </c>
      <c>
        <is>
          <t>MANİSA</t>
        </is>
      </c>
      <c>
        <v>ALAŞEHİR</v>
      </c>
      <c>
        <is>
          <t>BADINCA TR-4 45-73-M00382_45-73-M00382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19:41:16</t>
        </is>
      </c>
      <c>
        <is>
          <t>14.07.2020 20:49:14</t>
        </is>
      </c>
      <c>
        <v>1.132777777</v>
      </c>
      <c>
        <v>0</v>
      </c>
      <c>
        <v>0</v>
      </c>
      <c>
        <v>1</v>
      </c>
      <c>
        <v>54</v>
      </c>
      <c>
        <v>0</v>
      </c>
      <c>
        <v>0</v>
      </c>
      <c>
        <v>1.132778</v>
      </c>
      <c>
        <v>61.17</v>
      </c>
    </row>
    <row>
      <c>
        <is>
          <t>1423973</t>
        </is>
      </c>
      <c>
        <v>1</v>
      </c>
      <c>
        <is>
          <t>MANİSA</t>
        </is>
      </c>
      <c>
        <v>ALAŞEHİR</v>
      </c>
      <c>
        <is>
          <t>BADINCA TR-1 45-73-M00371_A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19.07.2020 09:15:30</t>
        </is>
      </c>
      <c>
        <is>
          <t>19.07.2020 13:07:00</t>
        </is>
      </c>
      <c>
        <v>3.858250833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34.724257</v>
      </c>
    </row>
    <row>
      <c>
        <is>
          <t>1455768</t>
        </is>
      </c>
      <c>
        <v>1</v>
      </c>
      <c>
        <is>
          <t>MANİSA</t>
        </is>
      </c>
      <c>
        <v>ALAŞEHİR</v>
      </c>
      <c>
        <is>
          <t>BADINCA TR-1 45-73-M00371_B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17:56:58</t>
        </is>
      </c>
      <c>
        <is>
          <t>22.07.2020 18:54:13</t>
        </is>
      </c>
      <c>
        <v>0.954166666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15.266667</v>
      </c>
    </row>
    <row>
      <c>
        <is>
          <t>1398276</t>
        </is>
      </c>
      <c>
        <v>1</v>
      </c>
      <c>
        <is>
          <t>MANİSA</t>
        </is>
      </c>
      <c>
        <v>ALAŞEHİR</v>
      </c>
      <c>
        <is>
          <t>BADINCA TR-6 45-73-M00417_45-73-M00417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11:24:08</t>
        </is>
      </c>
      <c>
        <is>
          <t>09.07.2020 18:47:46</t>
        </is>
      </c>
      <c>
        <v>7.393888888</v>
      </c>
      <c>
        <v>0</v>
      </c>
      <c>
        <v>0</v>
      </c>
      <c>
        <v>2</v>
      </c>
      <c>
        <v>67</v>
      </c>
      <c>
        <v>0</v>
      </c>
      <c>
        <v>0</v>
      </c>
      <c>
        <v>14.787778</v>
      </c>
      <c>
        <v>495.390555</v>
      </c>
    </row>
    <row>
      <c>
        <is>
          <t>1386143</t>
        </is>
      </c>
      <c>
        <v>1</v>
      </c>
      <c>
        <is>
          <t>MANİSA</t>
        </is>
      </c>
      <c>
        <v>ALAŞEHİR</v>
      </c>
      <c>
        <is>
          <t>BADINCA KÖK 45-73-M00341_AS STAR-M01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21:19:42</t>
        </is>
      </c>
      <c>
        <is>
          <t>06.07.2020 22:05:00</t>
        </is>
      </c>
      <c>
        <v>0.755</v>
      </c>
      <c>
        <v>0</v>
      </c>
      <c>
        <v>0</v>
      </c>
      <c>
        <v>1</v>
      </c>
      <c>
        <v>35</v>
      </c>
      <c>
        <v>0</v>
      </c>
      <c>
        <v>0</v>
      </c>
      <c>
        <v>0.755</v>
      </c>
      <c>
        <v>26.425</v>
      </c>
    </row>
    <row>
      <c>
        <is>
          <t>1476526</t>
        </is>
      </c>
      <c>
        <v>1</v>
      </c>
      <c>
        <is>
          <t>MANİSA</t>
        </is>
      </c>
      <c>
        <v>GÖRDES</v>
      </c>
      <c>
        <is>
          <t>KARAYAĞCI TR-1 45-75-M00195_945613914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08:49:27</t>
        </is>
      </c>
      <c>
        <is>
          <t>24.07.2020 09:40:13</t>
        </is>
      </c>
      <c>
        <v>0.846111111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0.846111</v>
      </c>
    </row>
    <row>
      <c>
        <is>
          <t>1422606</t>
        </is>
      </c>
      <c>
        <v>1</v>
      </c>
      <c>
        <is>
          <t>MANİSA</t>
        </is>
      </c>
      <c>
        <v>ŞEHZADELER</v>
      </c>
      <c>
        <is>
          <t>AŞAĞIÇOBANİSA KÖK 45-71-M00096_İSTASYON KABİN-M05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16:13:58</t>
        </is>
      </c>
      <c>
        <is>
          <t>16.07.2020 16:45:03</t>
        </is>
      </c>
      <c>
        <v>0.518055555</v>
      </c>
      <c>
        <v>8</v>
      </c>
      <c>
        <v>581</v>
      </c>
      <c>
        <v>0</v>
      </c>
      <c>
        <v>3</v>
      </c>
      <c>
        <v>4.144444</v>
      </c>
      <c>
        <v>300.990277</v>
      </c>
      <c>
        <v>0</v>
      </c>
      <c>
        <v>1.554167</v>
      </c>
    </row>
    <row>
      <c>
        <is>
          <t>1465981</t>
        </is>
      </c>
      <c>
        <v>1</v>
      </c>
      <c>
        <is>
          <t>MANİSA</t>
        </is>
      </c>
      <c>
        <v>TURGUTLU</v>
      </c>
      <c>
        <is>
          <t>TR-2/101 45-83-L00101_955153820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09:29:10</t>
        </is>
      </c>
      <c>
        <is>
          <t>23.07.2020 10:26:54</t>
        </is>
      </c>
      <c>
        <v>0.962222222</v>
      </c>
      <c>
        <v>0</v>
      </c>
      <c>
        <v>4</v>
      </c>
      <c>
        <v>0</v>
      </c>
      <c>
        <v>0</v>
      </c>
      <c>
        <v>0</v>
      </c>
      <c>
        <v>3.848889</v>
      </c>
      <c>
        <v>0</v>
      </c>
      <c>
        <v>0</v>
      </c>
    </row>
    <row>
      <c>
        <is>
          <t>1423410</t>
        </is>
      </c>
      <c>
        <v>1</v>
      </c>
      <c>
        <is>
          <t>MANİSA</t>
        </is>
      </c>
      <c>
        <v>DEMİRCİ</v>
      </c>
      <c>
        <is>
          <t>MAHMUTLAR KÖK 45-74-M00100_HatBaşıAyırıcı_53135345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06:27:07</t>
        </is>
      </c>
      <c>
        <is>
          <t>18.07.2020 07:33:48</t>
        </is>
      </c>
      <c>
        <v>1.111388888</v>
      </c>
      <c>
        <v>0</v>
      </c>
      <c>
        <v>0</v>
      </c>
      <c>
        <v>4</v>
      </c>
      <c>
        <v>20</v>
      </c>
      <c>
        <v>0</v>
      </c>
      <c>
        <v>0</v>
      </c>
      <c>
        <v>4.445556</v>
      </c>
      <c>
        <v>22.227778</v>
      </c>
    </row>
    <row>
      <c>
        <is>
          <t>1412243</t>
        </is>
      </c>
      <c>
        <v>1</v>
      </c>
      <c>
        <is>
          <t>MANİSA</t>
        </is>
      </c>
      <c>
        <v>AKHİSAR</v>
      </c>
      <c>
        <is>
          <t>KAYALIOĞLU TR-8 45-72-L00073_49633611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19:50:40</t>
        </is>
      </c>
      <c>
        <is>
          <t>15.07.2020 21:11:15</t>
        </is>
      </c>
      <c>
        <v>1.343055555</v>
      </c>
      <c>
        <v>0</v>
      </c>
      <c>
        <v>47</v>
      </c>
      <c>
        <v>0</v>
      </c>
      <c>
        <v>11</v>
      </c>
      <c>
        <v>0</v>
      </c>
      <c>
        <v>63.123611</v>
      </c>
      <c>
        <v>0</v>
      </c>
      <c>
        <v>14.773611</v>
      </c>
    </row>
    <row>
      <c>
        <is>
          <t>1399928</t>
        </is>
      </c>
      <c>
        <v>1</v>
      </c>
      <c>
        <is>
          <t>MANİSA</t>
        </is>
      </c>
      <c>
        <v>SARIGÖL</v>
      </c>
      <c>
        <is>
          <t>BAĞLICA KÖK 45-79-M00248_SUBAŞI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18:52:26</t>
        </is>
      </c>
      <c>
        <is>
          <t>11.07.2020 19:56:37</t>
        </is>
      </c>
      <c>
        <v>1.069722222</v>
      </c>
      <c>
        <v>0</v>
      </c>
      <c>
        <v>0</v>
      </c>
      <c>
        <v>19</v>
      </c>
      <c>
        <v>9</v>
      </c>
      <c>
        <v>0</v>
      </c>
      <c>
        <v>0</v>
      </c>
      <c>
        <v>20.324722</v>
      </c>
      <c>
        <v>9.6275</v>
      </c>
    </row>
    <row>
      <c>
        <is>
          <t>1466387</t>
        </is>
      </c>
      <c>
        <v>1</v>
      </c>
      <c>
        <is>
          <t>MANİSA</t>
        </is>
      </c>
      <c>
        <v>SARIGÖL</v>
      </c>
      <c>
        <is>
          <t>BAĞLICA TR-4 45-79-M00289_A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20:13:43</t>
        </is>
      </c>
      <c>
        <is>
          <t>23.07.2020 21:26:44</t>
        </is>
      </c>
      <c>
        <v>1.216944444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69.365833</v>
      </c>
    </row>
    <row>
      <c>
        <is>
          <t>1386208</t>
        </is>
      </c>
      <c>
        <v>1</v>
      </c>
      <c>
        <is>
          <t>MANİSA</t>
        </is>
      </c>
      <c>
        <v>SARIGÖL</v>
      </c>
      <c>
        <is>
          <t>BAĞLICA KÖK 45-79-M00248_BAĞLICA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22:18:57</t>
        </is>
      </c>
      <c>
        <is>
          <t>07.07.2020 00:15:27</t>
        </is>
      </c>
      <c>
        <v>1.941666666</v>
      </c>
      <c>
        <v>0</v>
      </c>
      <c>
        <v>0</v>
      </c>
      <c>
        <v>17</v>
      </c>
      <c>
        <v>703</v>
      </c>
      <c>
        <v>0</v>
      </c>
      <c>
        <v>0</v>
      </c>
      <c>
        <v>33.008333</v>
      </c>
      <c>
        <v>1364.991666</v>
      </c>
    </row>
    <row>
      <c>
        <is>
          <t>1477012</t>
        </is>
      </c>
      <c>
        <v>1</v>
      </c>
      <c>
        <is>
          <t>MANİSA</t>
        </is>
      </c>
      <c>
        <v>SARIGÖL</v>
      </c>
      <c>
        <is>
          <t>BAĞLICA TR-8 45-79-M00293_A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21:06:03</t>
        </is>
      </c>
      <c>
        <is>
          <t>24.07.2020 22:20:26</t>
        </is>
      </c>
      <c>
        <v>1.239722222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7.438333</v>
      </c>
    </row>
    <row>
      <c>
        <is>
          <t>1478392</t>
        </is>
      </c>
      <c>
        <v>1</v>
      </c>
      <c>
        <is>
          <t>MANİSA</t>
        </is>
      </c>
      <c>
        <v>YUNUSEMRE</v>
      </c>
      <c>
        <is>
          <t>YAĞCILAR KÖK 45-71-M00179_YAĞCILAR-M04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18:20:04</t>
        </is>
      </c>
      <c>
        <is>
          <t>27.07.2020 21:01:53</t>
        </is>
      </c>
      <c>
        <v>2.696944444</v>
      </c>
      <c>
        <v>14</v>
      </c>
      <c>
        <v>457</v>
      </c>
      <c>
        <v>111</v>
      </c>
      <c>
        <v>179</v>
      </c>
      <c>
        <v>37.757222</v>
      </c>
      <c>
        <v>1232.503611</v>
      </c>
      <c>
        <v>299.360833</v>
      </c>
      <c>
        <v>482.753055</v>
      </c>
    </row>
    <row>
      <c>
        <is>
          <t>1478972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15:19:45</t>
        </is>
      </c>
      <c>
        <is>
          <t>28.07.2020 16:59:29</t>
        </is>
      </c>
      <c>
        <v>1.662222222</v>
      </c>
      <c>
        <v>0</v>
      </c>
      <c>
        <v>0</v>
      </c>
      <c>
        <v>38</v>
      </c>
      <c>
        <v>8</v>
      </c>
      <c>
        <v>0</v>
      </c>
      <c>
        <v>0</v>
      </c>
      <c>
        <v>63.164444</v>
      </c>
      <c>
        <v>13.297778</v>
      </c>
    </row>
    <row>
      <c>
        <is>
          <t>1478427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19:27:36</t>
        </is>
      </c>
      <c>
        <is>
          <t>27.07.2020 21:38:12</t>
        </is>
      </c>
      <c>
        <v>2.176666666</v>
      </c>
      <c>
        <v>7</v>
      </c>
      <c>
        <v>457</v>
      </c>
      <c>
        <v>11</v>
      </c>
      <c>
        <v>179</v>
      </c>
      <c>
        <v>15.236667</v>
      </c>
      <c>
        <v>994.736666</v>
      </c>
      <c>
        <v>23.943333</v>
      </c>
      <c>
        <v>389.623333</v>
      </c>
    </row>
    <row>
      <c>
        <is>
          <t>1480433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12:09:56</t>
        </is>
      </c>
      <c>
        <is>
          <t>30.07.2020 13:40:44</t>
        </is>
      </c>
      <c>
        <v>1.513333333</v>
      </c>
      <c>
        <v>7</v>
      </c>
      <c>
        <v>457</v>
      </c>
      <c>
        <v>11</v>
      </c>
      <c>
        <v>179</v>
      </c>
      <c>
        <v>10.593333</v>
      </c>
      <c>
        <v>691.593333</v>
      </c>
      <c>
        <v>16.646667</v>
      </c>
      <c>
        <v>270.886667</v>
      </c>
    </row>
    <row>
      <c>
        <is>
          <t>1398909</t>
        </is>
      </c>
      <c>
        <v>1</v>
      </c>
      <c>
        <is>
          <t>MANİSA</t>
        </is>
      </c>
      <c>
        <v>YUNUSEMRE</v>
      </c>
      <c>
        <is>
          <t>YAĞCILAR KÖK 45-71-M00179_HatBaşıAyırıcı_53135848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09:19:02</t>
        </is>
      </c>
      <c>
        <is>
          <t>10.07.2020 11:48:45</t>
        </is>
      </c>
      <c>
        <v>2.495277777</v>
      </c>
      <c>
        <v>0</v>
      </c>
      <c>
        <v>0</v>
      </c>
      <c>
        <v>35</v>
      </c>
      <c>
        <v>0</v>
      </c>
      <c>
        <v>0</v>
      </c>
      <c>
        <v>0</v>
      </c>
      <c>
        <v>87.334722</v>
      </c>
      <c>
        <v>0</v>
      </c>
    </row>
    <row>
      <c>
        <is>
          <t>1399037</t>
        </is>
      </c>
      <c>
        <v>1</v>
      </c>
      <c>
        <is>
          <t>MANİSA</t>
        </is>
      </c>
      <c>
        <v>YUNUSEMRE</v>
      </c>
      <c>
        <is>
          <t>YAĞCILAR KÖK 45-71-M00179_HatBaşıAyırıcı_53135848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12:12:46</t>
        </is>
      </c>
      <c>
        <is>
          <t>10.07.2020 12:49:20</t>
        </is>
      </c>
      <c>
        <v>0.609444444</v>
      </c>
      <c>
        <v>0</v>
      </c>
      <c>
        <v>0</v>
      </c>
      <c>
        <v>35</v>
      </c>
      <c>
        <v>0</v>
      </c>
      <c>
        <v>0</v>
      </c>
      <c>
        <v>0</v>
      </c>
      <c>
        <v>21.330556</v>
      </c>
      <c>
        <v>0</v>
      </c>
    </row>
    <row>
      <c>
        <is>
          <t>1398065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07:37:32</t>
        </is>
      </c>
      <c>
        <is>
          <t>09.07.2020 09:54:31</t>
        </is>
      </c>
      <c>
        <v>2.283055555</v>
      </c>
      <c>
        <v>0</v>
      </c>
      <c>
        <v>0</v>
      </c>
      <c>
        <v>38</v>
      </c>
      <c>
        <v>8</v>
      </c>
      <c>
        <v>0</v>
      </c>
      <c>
        <v>0</v>
      </c>
      <c>
        <v>86.756111</v>
      </c>
      <c>
        <v>18.264444</v>
      </c>
    </row>
    <row>
      <c>
        <is>
          <t>1466080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11:44:28</t>
        </is>
      </c>
      <c>
        <is>
          <t>23.07.2020 11:56:36</t>
        </is>
      </c>
      <c>
        <v>0.202222222</v>
      </c>
      <c>
        <v>0</v>
      </c>
      <c>
        <v>0</v>
      </c>
      <c>
        <v>38</v>
      </c>
      <c>
        <v>8</v>
      </c>
      <c>
        <v>0</v>
      </c>
      <c>
        <v>0</v>
      </c>
      <c>
        <v>7.684444</v>
      </c>
      <c>
        <v>1.617778</v>
      </c>
    </row>
    <row>
      <c>
        <is>
          <t>1422344</t>
        </is>
      </c>
      <c>
        <v>1</v>
      </c>
      <c>
        <is>
          <t>MANİSA</t>
        </is>
      </c>
      <c>
        <v>YUNUSEMRE</v>
      </c>
      <c>
        <is>
          <t>BAĞYOLU TR-1 45-71-M01598_Ayırıcı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06:21:21</t>
        </is>
      </c>
      <c>
        <is>
          <t>16.07.2020 07:35:00</t>
        </is>
      </c>
      <c>
        <v>1.2275</v>
      </c>
      <c>
        <v>0</v>
      </c>
      <c>
        <v>0</v>
      </c>
      <c>
        <v>2</v>
      </c>
      <c>
        <v>145</v>
      </c>
      <c>
        <v>0</v>
      </c>
      <c>
        <v>0</v>
      </c>
      <c>
        <v>2.455</v>
      </c>
      <c>
        <v>177.9875</v>
      </c>
    </row>
    <row>
      <c>
        <is>
          <t>1374053</t>
        </is>
      </c>
      <c>
        <v>1</v>
      </c>
      <c>
        <is>
          <t>İZMİR</t>
        </is>
      </c>
      <c>
        <v>KEMALPAŞA</v>
      </c>
      <c>
        <is>
          <t>BAĞYURDU TR-5 35-27-L00232_D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12:28:17</t>
        </is>
      </c>
      <c>
        <is>
          <t>04.07.2020 19:09:31</t>
        </is>
      </c>
      <c>
        <v>6.687222222</v>
      </c>
      <c>
        <v>0</v>
      </c>
      <c>
        <v>123</v>
      </c>
      <c>
        <v>0</v>
      </c>
      <c>
        <v>1</v>
      </c>
      <c>
        <v>0</v>
      </c>
      <c>
        <v>822.528333</v>
      </c>
      <c>
        <v>0</v>
      </c>
      <c>
        <v>6.687222</v>
      </c>
    </row>
    <row>
      <c>
        <is>
          <t>1398410</t>
        </is>
      </c>
      <c>
        <v>1</v>
      </c>
      <c>
        <is>
          <t>MANİSA</t>
        </is>
      </c>
      <c>
        <v>TURGUTLU</v>
      </c>
      <c>
        <is>
          <t>TR-2/99 45-83-L00099_A TR1914A1B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14:21:29</t>
        </is>
      </c>
      <c>
        <is>
          <t>09.07.2020 15:00:29</t>
        </is>
      </c>
      <c>
        <v>0.65</v>
      </c>
      <c>
        <v>0</v>
      </c>
      <c>
        <v>52</v>
      </c>
      <c>
        <v>0</v>
      </c>
      <c>
        <v>0</v>
      </c>
      <c>
        <v>0</v>
      </c>
      <c>
        <v>33.8</v>
      </c>
      <c>
        <v>0</v>
      </c>
      <c>
        <v>0</v>
      </c>
    </row>
    <row>
      <c>
        <is>
          <t>1466453</t>
        </is>
      </c>
      <c>
        <v>1</v>
      </c>
      <c>
        <is>
          <t>İZMİR</t>
        </is>
      </c>
      <c>
        <v>KEMALPAŞA</v>
      </c>
      <c>
        <is>
          <t>BAĞYURDU DM-1/11 35-27-L00236_Ayırıcı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22:35:08</t>
        </is>
      </c>
      <c>
        <is>
          <t>24.07.2020 00:41:54</t>
        </is>
      </c>
      <c>
        <v>2.112777777</v>
      </c>
      <c>
        <v>1</v>
      </c>
      <c>
        <v>10</v>
      </c>
      <c>
        <v>0</v>
      </c>
      <c>
        <v>0</v>
      </c>
      <c>
        <v>2.112778</v>
      </c>
      <c>
        <v>21.127778</v>
      </c>
      <c>
        <v>0</v>
      </c>
      <c>
        <v>0</v>
      </c>
    </row>
    <row>
      <c>
        <is>
          <t>1424288</t>
        </is>
      </c>
      <c>
        <v>1</v>
      </c>
      <c>
        <is>
          <t>İZMİR</t>
        </is>
      </c>
      <c>
        <v>KEMALPAŞA</v>
      </c>
      <c>
        <is>
          <t>KARMEZ DM 35-27-M00657_ABALIOĞLU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19:58:03</t>
        </is>
      </c>
      <c>
        <is>
          <t>19.07.2020 20:42:13</t>
        </is>
      </c>
      <c>
        <v>0.736111111</v>
      </c>
      <c>
        <v>0</v>
      </c>
      <c>
        <v>0</v>
      </c>
      <c>
        <v>54</v>
      </c>
      <c>
        <v>58</v>
      </c>
      <c>
        <v>0</v>
      </c>
      <c>
        <v>0</v>
      </c>
      <c>
        <v>39.75</v>
      </c>
      <c>
        <v>42.694444</v>
      </c>
    </row>
    <row>
      <c>
        <is>
          <t>1398298</t>
        </is>
      </c>
      <c>
        <v>1</v>
      </c>
      <c>
        <is>
          <t>İZMİR</t>
        </is>
      </c>
      <c>
        <v>NARLIDERE</v>
      </c>
      <c>
        <is>
          <t>K-210 35-07-K00210_35-07-K00210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11:59:01</t>
        </is>
      </c>
      <c>
        <is>
          <t>09.07.2020 13:27:19</t>
        </is>
      </c>
      <c>
        <v>1.471666666</v>
      </c>
      <c>
        <v>1</v>
      </c>
      <c>
        <v>143</v>
      </c>
      <c>
        <v>0</v>
      </c>
      <c>
        <v>0</v>
      </c>
      <c>
        <v>1.471667</v>
      </c>
      <c>
        <v>210.448333</v>
      </c>
      <c>
        <v>0</v>
      </c>
      <c>
        <v>0</v>
      </c>
    </row>
    <row>
      <c>
        <is>
          <t>1396872</t>
        </is>
      </c>
      <c>
        <v>1</v>
      </c>
      <c>
        <is>
          <t>MANİSA</t>
        </is>
      </c>
      <c>
        <v>TURGUTLU</v>
      </c>
      <c>
        <is>
          <t>İSTASYONALTI KÖK 45-83-M00131_CELALETTİN AŞKIN-M08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16:59:27</t>
        </is>
      </c>
      <c>
        <is>
          <t>07.07.2020 17:05:00</t>
        </is>
      </c>
      <c>
        <v>0.0925</v>
      </c>
      <c>
        <v>2</v>
      </c>
      <c>
        <v>329</v>
      </c>
      <c>
        <v>146</v>
      </c>
      <c>
        <v>55</v>
      </c>
      <c>
        <v>0.185</v>
      </c>
      <c>
        <v>30.4325</v>
      </c>
      <c>
        <v>13.505</v>
      </c>
      <c>
        <v>5.0875</v>
      </c>
    </row>
    <row>
      <c>
        <is>
          <t>1477229</t>
        </is>
      </c>
      <c>
        <v>1</v>
      </c>
      <c>
        <is>
          <t>İZMİR</t>
        </is>
      </c>
      <c>
        <v>KEMALPAŞA</v>
      </c>
      <c>
        <is>
          <t>KARMEZ DM 35-27-M00657_İLHAN ADAŞ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25.07.2020 10:22:19</t>
        </is>
      </c>
      <c>
        <is>
          <t>25.07.2020 15:05:58</t>
        </is>
      </c>
      <c>
        <v>4.7275</v>
      </c>
      <c>
        <v>0</v>
      </c>
      <c>
        <v>0</v>
      </c>
      <c>
        <v>51</v>
      </c>
      <c>
        <v>59</v>
      </c>
      <c>
        <v>0</v>
      </c>
      <c>
        <v>0</v>
      </c>
      <c>
        <v>241.1025</v>
      </c>
      <c>
        <v>278.9225</v>
      </c>
    </row>
    <row>
      <c>
        <is>
          <t>1396798</t>
        </is>
      </c>
      <c>
        <v>1</v>
      </c>
      <c>
        <is>
          <t>MANİSA</t>
        </is>
      </c>
      <c>
        <v>ALAŞEHİR</v>
      </c>
      <c>
        <is>
          <t>BAHADIR TR-1 45-73-M00425_45-73-M00425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15:03:50</t>
        </is>
      </c>
      <c>
        <is>
          <t>07.07.2020 19:40:42</t>
        </is>
      </c>
      <c>
        <v>4.614444444</v>
      </c>
      <c>
        <v>0</v>
      </c>
      <c>
        <v>0</v>
      </c>
      <c>
        <v>1</v>
      </c>
      <c>
        <v>119</v>
      </c>
      <c>
        <v>0</v>
      </c>
      <c>
        <v>0</v>
      </c>
      <c>
        <v>4.614444</v>
      </c>
      <c>
        <v>549.118889</v>
      </c>
    </row>
    <row>
      <c>
        <is>
          <t>1372057</t>
        </is>
      </c>
      <c>
        <v>1</v>
      </c>
      <c>
        <is>
          <t>MANİSA</t>
        </is>
      </c>
      <c>
        <v>ALAŞEHİR</v>
      </c>
      <c>
        <is>
          <t>BAHADIR TR-1 45-73-M00425_45-73-M00425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21:57:48</t>
        </is>
      </c>
      <c>
        <is>
          <t>01.07.2020 23:37:28</t>
        </is>
      </c>
      <c>
        <v>1.661111111</v>
      </c>
      <c>
        <v>0</v>
      </c>
      <c>
        <v>0</v>
      </c>
      <c>
        <v>1</v>
      </c>
      <c>
        <v>119</v>
      </c>
      <c>
        <v>0</v>
      </c>
      <c>
        <v>0</v>
      </c>
      <c>
        <v>1.661111</v>
      </c>
      <c>
        <v>197.672222</v>
      </c>
    </row>
    <row>
      <c>
        <is>
          <t>1478229</t>
        </is>
      </c>
      <c>
        <v>1</v>
      </c>
      <c>
        <is>
          <t>MANİSA</t>
        </is>
      </c>
      <c>
        <v>ALAŞEHİR</v>
      </c>
      <c>
        <is>
          <t>BAHADIR TR-1 45-73-M00425_45-73-M00425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27.07.2020 13:50:00</t>
        </is>
      </c>
      <c>
        <is>
          <t>27.07.2020 16:00:36</t>
        </is>
      </c>
      <c>
        <v>2.176394444</v>
      </c>
      <c>
        <v>0</v>
      </c>
      <c>
        <v>0</v>
      </c>
      <c>
        <v>1</v>
      </c>
      <c>
        <v>119</v>
      </c>
      <c>
        <v>0</v>
      </c>
      <c>
        <v>0</v>
      </c>
      <c>
        <v>2.176394</v>
      </c>
      <c>
        <v>258.990939</v>
      </c>
    </row>
    <row>
      <c>
        <is>
          <t>1412126</t>
        </is>
      </c>
      <c>
        <v>1</v>
      </c>
      <c>
        <is>
          <t>MANİSA</t>
        </is>
      </c>
      <c>
        <v>ALAŞEHİR</v>
      </c>
      <c>
        <is>
          <t>YEŞİLYURT TR-3 45-73-M00482_945641978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15:56:23</t>
        </is>
      </c>
      <c>
        <is>
          <t>15.07.2020 18:06:55</t>
        </is>
      </c>
      <c>
        <v>2.175555555</v>
      </c>
      <c>
        <v>0</v>
      </c>
      <c>
        <v>1</v>
      </c>
      <c>
        <v>0</v>
      </c>
      <c>
        <v>0</v>
      </c>
      <c>
        <v>0</v>
      </c>
      <c>
        <v>2.175556</v>
      </c>
      <c>
        <v>0</v>
      </c>
      <c>
        <v>0</v>
      </c>
    </row>
    <row>
      <c>
        <is>
          <t>1385570</t>
        </is>
      </c>
      <c>
        <v>1</v>
      </c>
      <c>
        <is>
          <t>MANİSA</t>
        </is>
      </c>
      <c>
        <v>SARIGÖL</v>
      </c>
      <c>
        <is>
          <t>TIRAZLI KÖK 45-79-M00079_HatBaşıAyırıcı_53134216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09:36:26</t>
        </is>
      </c>
      <c>
        <is>
          <t>06.07.2020 10:17:29</t>
        </is>
      </c>
      <c>
        <v>0.684166666</v>
      </c>
      <c>
        <v>0</v>
      </c>
      <c>
        <v>0</v>
      </c>
      <c>
        <v>2</v>
      </c>
      <c>
        <v>0</v>
      </c>
      <c>
        <v>0</v>
      </c>
      <c>
        <v>0</v>
      </c>
      <c>
        <v>1.368333</v>
      </c>
      <c>
        <v>0</v>
      </c>
    </row>
    <row>
      <c>
        <is>
          <t>1397121</t>
        </is>
      </c>
      <c>
        <v>1</v>
      </c>
      <c>
        <is>
          <t>MANİSA</t>
        </is>
      </c>
      <c>
        <v>SARIGÖL</v>
      </c>
      <c>
        <is>
          <t>BAHADIRLAR TR-1 45-79-M00126_C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22:38:21</t>
        </is>
      </c>
      <c>
        <is>
          <t>08.07.2020 06:55:26</t>
        </is>
      </c>
      <c>
        <v>8.284722222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314.819444</v>
      </c>
    </row>
    <row>
      <c>
        <is>
          <t>1385990</t>
        </is>
      </c>
      <c>
        <v>1</v>
      </c>
      <c>
        <is>
          <t>İZMİR</t>
        </is>
      </c>
      <c>
        <v>BAYINDIR</v>
      </c>
      <c>
        <is>
          <t>BAYINDIR İM 35-20-A00001_ŞEHİR-3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18:19:16</t>
        </is>
      </c>
      <c>
        <is>
          <t>06.07.2020 18:55:00</t>
        </is>
      </c>
      <c>
        <v>0.595555555</v>
      </c>
      <c>
        <v>10</v>
      </c>
      <c>
        <v>1514</v>
      </c>
      <c>
        <v>0</v>
      </c>
      <c>
        <v>0</v>
      </c>
      <c>
        <v>5.955556</v>
      </c>
      <c>
        <v>901.67111</v>
      </c>
      <c>
        <v>0</v>
      </c>
      <c>
        <v>0</v>
      </c>
    </row>
    <row>
      <c>
        <is>
          <t>1424045</t>
        </is>
      </c>
      <c>
        <v>1</v>
      </c>
      <c>
        <is>
          <t>İZMİR</t>
        </is>
      </c>
      <c>
        <v>BAYINDIR</v>
      </c>
      <c>
        <is>
          <t>BAYINDIR İM 35-20-A00001_TR-A (15.8)-L15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11:04:06</t>
        </is>
      </c>
      <c>
        <is>
          <t>19.07.2020 11:26:00</t>
        </is>
      </c>
      <c>
        <v>0.365</v>
      </c>
      <c>
        <v>67</v>
      </c>
      <c>
        <v>16927</v>
      </c>
      <c>
        <v>336</v>
      </c>
      <c>
        <v>403</v>
      </c>
      <c>
        <v>24.455</v>
      </c>
      <c>
        <v>6178.355</v>
      </c>
      <c>
        <v>122.64</v>
      </c>
      <c>
        <v>147.095</v>
      </c>
    </row>
    <row>
      <c>
        <is>
          <t>1412108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15:31:27</t>
        </is>
      </c>
      <c>
        <is>
          <t>15.07.2020 15:42:00</t>
        </is>
      </c>
      <c>
        <v>0.175833333</v>
      </c>
      <c>
        <v>0</v>
      </c>
      <c>
        <v>83</v>
      </c>
      <c>
        <v>1</v>
      </c>
      <c>
        <v>0</v>
      </c>
      <c>
        <v>0</v>
      </c>
      <c>
        <v>14.594167</v>
      </c>
      <c>
        <v>0.175833</v>
      </c>
      <c>
        <v>0</v>
      </c>
    </row>
    <row>
      <c>
        <is>
          <t>1410488</t>
        </is>
      </c>
      <c>
        <v>1</v>
      </c>
      <c>
        <is>
          <t>İZMİR</t>
        </is>
      </c>
      <c>
        <v>BAYINDIR</v>
      </c>
      <c>
        <is>
          <t>BAYINDIR İM 35-20-A00001_CANLI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20:07:08</t>
        </is>
      </c>
      <c>
        <is>
          <t>12.07.2020 20:17:00</t>
        </is>
      </c>
      <c>
        <v>0.164444444</v>
      </c>
      <c>
        <v>6</v>
      </c>
      <c>
        <v>3564</v>
      </c>
      <c>
        <v>142</v>
      </c>
      <c>
        <v>128</v>
      </c>
      <c>
        <v>0.986667</v>
      </c>
      <c>
        <v>586.079998</v>
      </c>
      <c>
        <v>23.351111</v>
      </c>
      <c>
        <v>21.048889</v>
      </c>
    </row>
    <row>
      <c>
        <is>
          <t>1478236</t>
        </is>
      </c>
      <c>
        <v>1</v>
      </c>
      <c>
        <is>
          <t>MANİSA</t>
        </is>
      </c>
      <c>
        <v>TURGUTLU</v>
      </c>
      <c>
        <is>
          <t>DERBENT İM-DM 45-83-A00004_SARIBEY-2-L07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14:05:00</t>
        </is>
      </c>
      <c>
        <is>
          <t>27.07.2020 14:31:28</t>
        </is>
      </c>
      <c>
        <v>0.441111111</v>
      </c>
      <c>
        <v>0</v>
      </c>
      <c>
        <v>1</v>
      </c>
      <c>
        <v>216</v>
      </c>
      <c>
        <v>0</v>
      </c>
      <c>
        <v>0</v>
      </c>
      <c>
        <v>0.441111</v>
      </c>
      <c>
        <v>95.28</v>
      </c>
      <c>
        <v>0</v>
      </c>
    </row>
    <row>
      <c>
        <is>
          <t>1478291</t>
        </is>
      </c>
      <c>
        <v>1</v>
      </c>
      <c>
        <is>
          <t>MANİSA</t>
        </is>
      </c>
      <c>
        <v>TURGUTLU</v>
      </c>
      <c>
        <is>
          <t>DERBENT İM-DM 45-83-A00004_HatBaşıAyırıcı_53137156 L06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15:30:53</t>
        </is>
      </c>
      <c>
        <is>
          <t>27.07.2020 18:57:30</t>
        </is>
      </c>
      <c>
        <v>3.443611111</v>
      </c>
      <c>
        <v>0</v>
      </c>
      <c>
        <v>187</v>
      </c>
      <c>
        <v>76</v>
      </c>
      <c>
        <v>7</v>
      </c>
      <c>
        <v>0</v>
      </c>
      <c>
        <v>643.955278</v>
      </c>
      <c>
        <v>261.714444</v>
      </c>
      <c>
        <v>24.105278</v>
      </c>
    </row>
    <row>
      <c>
        <is>
          <t>1372301</t>
        </is>
      </c>
      <c>
        <v>1</v>
      </c>
      <c>
        <is>
          <t>İZMİR</t>
        </is>
      </c>
      <c>
        <v>NARLIDERE</v>
      </c>
      <c>
        <is>
          <t>K-2906 35-07-K02906_TRAFO K04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09:31:45</t>
        </is>
      </c>
      <c>
        <is>
          <t>02.07.2020 15:28:14</t>
        </is>
      </c>
      <c>
        <v>5.941388888</v>
      </c>
      <c>
        <v>0</v>
      </c>
      <c>
        <v>107</v>
      </c>
      <c>
        <v>0</v>
      </c>
      <c>
        <v>0</v>
      </c>
      <c>
        <v>0</v>
      </c>
      <c>
        <v>635.728611</v>
      </c>
      <c>
        <v>0</v>
      </c>
      <c>
        <v>0</v>
      </c>
    </row>
    <row>
      <c>
        <is>
          <t>1455524</t>
        </is>
      </c>
      <c>
        <v>1</v>
      </c>
      <c>
        <is>
          <t>MANİSA</t>
        </is>
      </c>
      <c>
        <v>TURGUTLU</v>
      </c>
      <c>
        <is>
          <t>İSTASYONALTI KÖK 45-83-M00131_CELALETTİN AŞKIN-M08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09:49:31</t>
        </is>
      </c>
      <c>
        <is>
          <t>22.07.2020 11:26:15</t>
        </is>
      </c>
      <c>
        <v>1.612222222</v>
      </c>
      <c>
        <v>2</v>
      </c>
      <c>
        <v>329</v>
      </c>
      <c>
        <v>147</v>
      </c>
      <c>
        <v>57</v>
      </c>
      <c>
        <v>3.224444</v>
      </c>
      <c>
        <v>530.421111</v>
      </c>
      <c>
        <v>236.996667</v>
      </c>
      <c>
        <v>91.896667</v>
      </c>
    </row>
    <row>
      <c>
        <is>
          <t>1374141</t>
        </is>
      </c>
      <c>
        <v>1</v>
      </c>
      <c>
        <is>
          <t>MANİSA</t>
        </is>
      </c>
      <c>
        <v>SARIGÖL</v>
      </c>
      <c>
        <is>
          <t>BAHARLAR TR-4 45-79-M00158_45-79-M00158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14:41:38</t>
        </is>
      </c>
      <c>
        <is>
          <t>04.07.2020 15:45:17</t>
        </is>
      </c>
      <c>
        <v>1.060833333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9.5475</v>
      </c>
    </row>
    <row>
      <c>
        <is>
          <t>1466445</t>
        </is>
      </c>
      <c>
        <v>1</v>
      </c>
      <c>
        <is>
          <t>MANİSA</t>
        </is>
      </c>
      <c>
        <v>SARIGÖL</v>
      </c>
      <c>
        <is>
          <t>ŞEYHDAVUTLAR TR-3 KERTİL 45-79-M00141_Ayırıcı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22:02:24</t>
        </is>
      </c>
      <c>
        <is>
          <t>23.07.2020 23:43:48</t>
        </is>
      </c>
      <c>
        <v>1.69</v>
      </c>
      <c>
        <v>0</v>
      </c>
      <c>
        <v>0</v>
      </c>
      <c>
        <v>1</v>
      </c>
      <c>
        <v>44</v>
      </c>
      <c>
        <v>0</v>
      </c>
      <c>
        <v>0</v>
      </c>
      <c>
        <v>1.69</v>
      </c>
      <c>
        <v>74.36</v>
      </c>
    </row>
    <row>
      <c>
        <is>
          <t>1411763</t>
        </is>
      </c>
      <c>
        <v>1</v>
      </c>
      <c>
        <is>
          <t>MANİSA</t>
        </is>
      </c>
      <c>
        <v>ALAŞEHİR</v>
      </c>
      <c>
        <is>
          <t>YEŞİLYURT TR-15 45-73-M00484_945644439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19:59:32</t>
        </is>
      </c>
      <c>
        <is>
          <t>14.07.2020 21:14:53</t>
        </is>
      </c>
      <c>
        <v>1.255833333</v>
      </c>
      <c>
        <v>0</v>
      </c>
      <c>
        <v>1</v>
      </c>
      <c>
        <v>0</v>
      </c>
      <c>
        <v>0</v>
      </c>
      <c>
        <v>0</v>
      </c>
      <c>
        <v>1.255833</v>
      </c>
      <c>
        <v>0</v>
      </c>
      <c>
        <v>0</v>
      </c>
    </row>
    <row>
      <c>
        <is>
          <t>1422781</t>
        </is>
      </c>
      <c>
        <v>1</v>
      </c>
      <c>
        <is>
          <t>MANİSA</t>
        </is>
      </c>
      <c>
        <v>TURGUTLU</v>
      </c>
      <c>
        <is>
          <t>TR-2/13 45-83-L00013_48136601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01:31:47</t>
        </is>
      </c>
      <c>
        <is>
          <t>17.07.2020 01:52:13</t>
        </is>
      </c>
      <c>
        <v>0.340555555</v>
      </c>
      <c>
        <v>0</v>
      </c>
      <c>
        <v>12</v>
      </c>
      <c>
        <v>0</v>
      </c>
      <c>
        <v>0</v>
      </c>
      <c>
        <v>0</v>
      </c>
      <c>
        <v>4.086667</v>
      </c>
      <c>
        <v>0</v>
      </c>
      <c>
        <v>0</v>
      </c>
    </row>
    <row>
      <c>
        <is>
          <t>1412014</t>
        </is>
      </c>
      <c>
        <v>1</v>
      </c>
      <c>
        <is>
          <t>İZMİR</t>
        </is>
      </c>
      <c>
        <v>KİRAZ</v>
      </c>
      <c>
        <is>
          <t>TR-17 35-31-L00017_47982013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11:41:51</t>
        </is>
      </c>
      <c>
        <is>
          <t>15.07.2020 15:23:55</t>
        </is>
      </c>
      <c>
        <v>3.701111111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107.332222</v>
      </c>
    </row>
    <row>
      <c>
        <is>
          <t>1479115</t>
        </is>
      </c>
      <c>
        <v>1</v>
      </c>
      <c>
        <is>
          <t>İZMİR</t>
        </is>
      </c>
      <c>
        <v>TİRE</v>
      </c>
      <c>
        <is>
          <t>TİRE TR-15/A 35-29-L00022_950316480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16:23:13</t>
        </is>
      </c>
      <c>
        <is>
          <t>28.07.2020 17:15:56</t>
        </is>
      </c>
      <c>
        <v>0.878611111</v>
      </c>
      <c>
        <v>0</v>
      </c>
      <c>
        <v>1</v>
      </c>
      <c>
        <v>0</v>
      </c>
      <c>
        <v>0</v>
      </c>
      <c>
        <v>0</v>
      </c>
      <c>
        <v>0.878611</v>
      </c>
      <c>
        <v>0</v>
      </c>
      <c>
        <v>0</v>
      </c>
    </row>
    <row>
      <c>
        <is>
          <t>1481164</t>
        </is>
      </c>
      <c>
        <v>1</v>
      </c>
      <c>
        <is>
          <t>İZMİR</t>
        </is>
      </c>
      <c>
        <v>BERGAMA</v>
      </c>
      <c>
        <is>
          <t>BÖLCEK-4 TR 35-16-M00025_47439762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17:03:18</t>
        </is>
      </c>
      <c>
        <is>
          <t>31.07.2020 19:15:02</t>
        </is>
      </c>
      <c>
        <v>2.195555555</v>
      </c>
      <c>
        <v>0</v>
      </c>
      <c>
        <v>44</v>
      </c>
      <c>
        <v>0</v>
      </c>
      <c>
        <v>0</v>
      </c>
      <c>
        <v>0</v>
      </c>
      <c>
        <v>96.604444</v>
      </c>
      <c>
        <v>0</v>
      </c>
      <c>
        <v>0</v>
      </c>
    </row>
    <row>
      <c>
        <is>
          <t>1398780</t>
        </is>
      </c>
      <c>
        <v>1</v>
      </c>
      <c>
        <is>
          <t>İZMİR</t>
        </is>
      </c>
      <c>
        <v>BERGAMA</v>
      </c>
      <c>
        <is>
          <t>BÖLCEK DM 35-16-M00153_KÜÇÜK BÖLCEK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07:11:27</t>
        </is>
      </c>
      <c>
        <is>
          <t>10.07.2020 10:46:00</t>
        </is>
      </c>
      <c>
        <v>3.575833333</v>
      </c>
      <c>
        <v>0</v>
      </c>
      <c>
        <v>164</v>
      </c>
      <c>
        <v>47</v>
      </c>
      <c>
        <v>187</v>
      </c>
      <c>
        <v>0</v>
      </c>
      <c>
        <v>586.436667</v>
      </c>
      <c>
        <v>168.064167</v>
      </c>
      <c>
        <v>668.680833</v>
      </c>
    </row>
    <row>
      <c>
        <is>
          <t>1398633</t>
        </is>
      </c>
      <c>
        <v>1</v>
      </c>
      <c>
        <is>
          <t>İZMİR</t>
        </is>
      </c>
      <c>
        <v>BAYINDIR</v>
      </c>
      <c>
        <is>
          <t>YAKAPINAR TOPRAK SU TR-2 35-20-L00145_35-20-L00145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20:07:13</t>
        </is>
      </c>
      <c>
        <is>
          <t>09.07.2020 22:37:15</t>
        </is>
      </c>
      <c>
        <v>2.500555555</v>
      </c>
      <c>
        <v>0</v>
      </c>
      <c>
        <v>12</v>
      </c>
      <c>
        <v>0</v>
      </c>
      <c>
        <v>0</v>
      </c>
      <c>
        <v>0</v>
      </c>
      <c>
        <v>30.006667</v>
      </c>
      <c>
        <v>0</v>
      </c>
      <c>
        <v>0</v>
      </c>
    </row>
    <row>
      <c>
        <is>
          <t>1480025</t>
        </is>
      </c>
      <c>
        <v>1</v>
      </c>
      <c>
        <is>
          <t>İZMİR</t>
        </is>
      </c>
      <c>
        <v>FOÇA</v>
      </c>
      <c>
        <is>
          <t>YENİ FOÇA TR-26 35-23-M00026_950418452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16:40:19</t>
        </is>
      </c>
      <c>
        <is>
          <t>29.07.2020 21:24:12</t>
        </is>
      </c>
      <c>
        <v>4.731388888</v>
      </c>
      <c>
        <v>0</v>
      </c>
      <c>
        <v>1</v>
      </c>
      <c>
        <v>0</v>
      </c>
      <c>
        <v>0</v>
      </c>
      <c>
        <v>0</v>
      </c>
      <c>
        <v>4.731389</v>
      </c>
      <c>
        <v>0</v>
      </c>
      <c>
        <v>0</v>
      </c>
    </row>
    <row>
      <c>
        <is>
          <t>1466451</t>
        </is>
      </c>
      <c>
        <v>1</v>
      </c>
      <c>
        <is>
          <t>İZMİR</t>
        </is>
      </c>
      <c>
        <v>KİRAZ</v>
      </c>
      <c>
        <is>
          <t>TR-17 35-31-L00017_47982013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22:28:23</t>
        </is>
      </c>
      <c>
        <is>
          <t>23.07.2020 23:10:01</t>
        </is>
      </c>
      <c>
        <v>0.693888888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20.122778</v>
      </c>
    </row>
    <row>
      <c>
        <is>
          <t>1424022</t>
        </is>
      </c>
      <c>
        <v>1</v>
      </c>
      <c>
        <is>
          <t>İZMİR</t>
        </is>
      </c>
      <c>
        <v>KİRAZ</v>
      </c>
      <c>
        <is>
          <t>TR-17 35-31-L00017_47982013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10:13:07</t>
        </is>
      </c>
      <c>
        <is>
          <t>19.07.2020 13:55:05</t>
        </is>
      </c>
      <c>
        <v>3.699444444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107.283889</v>
      </c>
    </row>
    <row>
      <c>
        <is>
          <t>1423465</t>
        </is>
      </c>
      <c>
        <v>1</v>
      </c>
      <c>
        <is>
          <t>İZMİR</t>
        </is>
      </c>
      <c>
        <v>KİRAZ</v>
      </c>
      <c>
        <is>
          <t>TR-17 35-31-L00017_47982013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09:06:05</t>
        </is>
      </c>
      <c>
        <is>
          <t>18.07.2020 09:46:48</t>
        </is>
      </c>
      <c>
        <v>0.678611111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19.679722</v>
      </c>
    </row>
    <row>
      <c>
        <is>
          <t>1399209</t>
        </is>
      </c>
      <c>
        <v>1</v>
      </c>
      <c>
        <is>
          <t>İZMİR</t>
        </is>
      </c>
      <c>
        <v>BORNOVA</v>
      </c>
      <c>
        <is>
          <t>M-1024 35-02-M01024_912670570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15:45:41</t>
        </is>
      </c>
      <c>
        <is>
          <t>10.07.2020 18:21:55</t>
        </is>
      </c>
      <c>
        <v>2.603888888</v>
      </c>
      <c>
        <v>0</v>
      </c>
      <c>
        <v>2</v>
      </c>
      <c>
        <v>0</v>
      </c>
      <c>
        <v>0</v>
      </c>
      <c>
        <v>0</v>
      </c>
      <c>
        <v>5.207778</v>
      </c>
      <c>
        <v>0</v>
      </c>
      <c>
        <v>0</v>
      </c>
    </row>
    <row>
      <c>
        <is>
          <t>1455370</t>
        </is>
      </c>
      <c>
        <v>1</v>
      </c>
      <c>
        <is>
          <t>İZMİR</t>
        </is>
      </c>
      <c>
        <v>BORNOVA</v>
      </c>
      <c>
        <is>
          <t>M-334 35-02-M00334_910320369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20:51:33</t>
        </is>
      </c>
      <c>
        <is>
          <t>21.07.2020 22:19:52</t>
        </is>
      </c>
      <c>
        <v>1.471944444</v>
      </c>
      <c>
        <v>0</v>
      </c>
      <c>
        <v>3</v>
      </c>
      <c>
        <v>0</v>
      </c>
      <c>
        <v>0</v>
      </c>
      <c>
        <v>0</v>
      </c>
      <c>
        <v>4.415833</v>
      </c>
      <c>
        <v>0</v>
      </c>
      <c>
        <v>0</v>
      </c>
    </row>
    <row>
      <c>
        <is>
          <t>1375272</t>
        </is>
      </c>
      <c>
        <v>1</v>
      </c>
      <c>
        <is>
          <t>MANİSA</t>
        </is>
      </c>
      <c>
        <v>TURGUTLU</v>
      </c>
      <c>
        <is>
          <t>TR-2/102-1 45-83-L00310_Ayırıcı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22:02:03</t>
        </is>
      </c>
      <c>
        <is>
          <t>05.07.2020 22:46:30</t>
        </is>
      </c>
      <c>
        <v>0.740833333</v>
      </c>
      <c>
        <v>1</v>
      </c>
      <c>
        <v>699</v>
      </c>
      <c>
        <v>0</v>
      </c>
      <c>
        <v>0</v>
      </c>
      <c>
        <v>0.740833</v>
      </c>
      <c>
        <v>517.8425</v>
      </c>
      <c>
        <v>0</v>
      </c>
      <c>
        <v>0</v>
      </c>
    </row>
    <row>
      <c>
        <is>
          <t>1397161</t>
        </is>
      </c>
      <c>
        <v>1</v>
      </c>
      <c>
        <is>
          <t>MANİSA</t>
        </is>
      </c>
      <c>
        <v>SOMA</v>
      </c>
      <c>
        <is>
          <t>YAĞCILLI TR-3 45-82-M00329_A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23:37:38</t>
        </is>
      </c>
      <c>
        <is>
          <t>08.07.2020 00:03:35</t>
        </is>
      </c>
      <c>
        <v>0.4325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2.1625</v>
      </c>
    </row>
    <row>
      <c>
        <is>
          <t>1455598</t>
        </is>
      </c>
      <c>
        <v>1</v>
      </c>
      <c>
        <is>
          <t>MANİSA</t>
        </is>
      </c>
      <c>
        <v>SARUHANLI</v>
      </c>
      <c>
        <is>
          <t>SARUHANLI TR-8 45-80-M00008_C C04b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11:51:57</t>
        </is>
      </c>
      <c>
        <is>
          <t>22.07.2020 13:18:30</t>
        </is>
      </c>
      <c>
        <v>1.4425</v>
      </c>
      <c>
        <v>0</v>
      </c>
      <c>
        <v>27</v>
      </c>
      <c>
        <v>0</v>
      </c>
      <c>
        <v>0</v>
      </c>
      <c>
        <v>0</v>
      </c>
      <c>
        <v>38.9475</v>
      </c>
      <c>
        <v>0</v>
      </c>
      <c>
        <v>0</v>
      </c>
    </row>
    <row>
      <c>
        <is>
          <t>1478094</t>
        </is>
      </c>
      <c>
        <v>1</v>
      </c>
      <c>
        <is>
          <t>İZMİR</t>
        </is>
      </c>
      <c>
        <v>KİRAZ</v>
      </c>
      <c>
        <is>
          <t>BAHÇEARASI KÖYÜ TR-2 35-31-L00318_35-31-L00318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27.07.2020 09:48:25</t>
        </is>
      </c>
      <c>
        <is>
          <t>27.07.2020 18:00:14</t>
        </is>
      </c>
      <c>
        <v>8.196751666</v>
      </c>
      <c>
        <v>0</v>
      </c>
      <c>
        <v>0</v>
      </c>
      <c>
        <v>1</v>
      </c>
      <c>
        <v>56</v>
      </c>
      <c>
        <v>0</v>
      </c>
      <c>
        <v>0</v>
      </c>
      <c>
        <v>8.196752</v>
      </c>
      <c>
        <v>459.018093</v>
      </c>
    </row>
    <row>
      <c>
        <is>
          <t>1477634</t>
        </is>
      </c>
      <c>
        <v>1</v>
      </c>
      <c>
        <is>
          <t>İZMİR</t>
        </is>
      </c>
      <c>
        <v>KİRAZ</v>
      </c>
      <c>
        <is>
          <t>BAHÇEARASI TR-1 35-31-L00317_35-31-L00317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26.07.2020 09:23:16</t>
        </is>
      </c>
      <c>
        <is>
          <t>26.07.2020 17:33:54</t>
        </is>
      </c>
      <c>
        <v>8.177175833</v>
      </c>
      <c>
        <v>0</v>
      </c>
      <c>
        <v>0</v>
      </c>
      <c>
        <v>1</v>
      </c>
      <c>
        <v>85</v>
      </c>
      <c>
        <v>0</v>
      </c>
      <c>
        <v>0</v>
      </c>
      <c>
        <v>8.177176</v>
      </c>
      <c>
        <v>695.059946</v>
      </c>
    </row>
    <row>
      <c>
        <is>
          <t>1422936</t>
        </is>
      </c>
      <c>
        <v>1</v>
      </c>
      <c>
        <is>
          <t>İZMİR</t>
        </is>
      </c>
      <c>
        <v>ALİAĞA</v>
      </c>
      <c>
        <is>
          <t>ÇAKMAKLI TR-1 35-17-M00345_950305580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09:57:03</t>
        </is>
      </c>
      <c>
        <is>
          <t>17.07.2020 13:46:12</t>
        </is>
      </c>
      <c>
        <v>3.819166666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7.638333</v>
      </c>
    </row>
    <row>
      <c>
        <is>
          <t>1476553</t>
        </is>
      </c>
      <c>
        <v>1</v>
      </c>
      <c>
        <is>
          <t>İZMİR</t>
        </is>
      </c>
      <c>
        <v>KİRAZ</v>
      </c>
      <c>
        <is>
          <t>BAHÇEARASI KÖYÜ TR-2 35-31-L00318_35-31-L00318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09:18:06</t>
        </is>
      </c>
      <c>
        <is>
          <t>24.07.2020 17:54:00</t>
        </is>
      </c>
      <c>
        <v>8.59825</v>
      </c>
      <c>
        <v>0</v>
      </c>
      <c>
        <v>0</v>
      </c>
      <c>
        <v>1</v>
      </c>
      <c>
        <v>56</v>
      </c>
      <c>
        <v>0</v>
      </c>
      <c>
        <v>0</v>
      </c>
      <c>
        <v>8.59825</v>
      </c>
      <c>
        <v>481.502</v>
      </c>
    </row>
    <row>
      <c>
        <is>
          <t>1385543</t>
        </is>
      </c>
      <c>
        <v>1</v>
      </c>
      <c>
        <is>
          <t>İZMİR</t>
        </is>
      </c>
      <c>
        <v>KİRAZ</v>
      </c>
      <c>
        <is>
          <t>BAHÇEARASI TR-1 35-31-L00317_35-31-L00317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06.07.2020 09:38:46</t>
        </is>
      </c>
      <c>
        <is>
          <t>06.07.2020 18:22:27</t>
        </is>
      </c>
      <c>
        <v>8.728055555</v>
      </c>
      <c>
        <v>0</v>
      </c>
      <c>
        <v>0</v>
      </c>
      <c>
        <v>1</v>
      </c>
      <c>
        <v>84</v>
      </c>
      <c>
        <v>0</v>
      </c>
      <c>
        <v>0</v>
      </c>
      <c>
        <v>8.728056</v>
      </c>
      <c>
        <v>733.156667</v>
      </c>
    </row>
    <row>
      <c>
        <is>
          <t>1480924</t>
        </is>
      </c>
      <c>
        <v>1</v>
      </c>
      <c>
        <is>
          <t>İZMİR</t>
        </is>
      </c>
      <c>
        <v>MENDERES</v>
      </c>
      <c>
        <is>
          <t>ÇİLE DM 35-22-M00086_HatBaşıAyırıcı_54668784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07:44:26</t>
        </is>
      </c>
      <c>
        <is>
          <t>31.07.2020 09:53:58</t>
        </is>
      </c>
      <c>
        <v>2.158888888</v>
      </c>
      <c>
        <v>0</v>
      </c>
      <c>
        <v>130</v>
      </c>
      <c>
        <v>3</v>
      </c>
      <c>
        <v>12</v>
      </c>
      <c>
        <v>0</v>
      </c>
      <c>
        <v>280.655555</v>
      </c>
      <c>
        <v>6.476667</v>
      </c>
      <c>
        <v>25.906667</v>
      </c>
    </row>
    <row>
      <c>
        <is>
          <t>1373188</t>
        </is>
      </c>
      <c>
        <v>1</v>
      </c>
      <c>
        <is>
          <t>İZMİR</t>
        </is>
      </c>
      <c>
        <v>MENDERES</v>
      </c>
      <c>
        <is>
          <t>ÇİLE TR-1 35-22-M00237_953705794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10:40:45</t>
        </is>
      </c>
      <c>
        <is>
          <t>03.07.2020 13:08:24</t>
        </is>
      </c>
      <c>
        <v>2.460833333</v>
      </c>
      <c>
        <v>0</v>
      </c>
      <c>
        <v>0</v>
      </c>
      <c>
        <v>1</v>
      </c>
      <c>
        <v>0</v>
      </c>
      <c>
        <v>0</v>
      </c>
      <c>
        <v>0</v>
      </c>
      <c>
        <v>2.460833</v>
      </c>
      <c>
        <v>0</v>
      </c>
    </row>
    <row>
      <c>
        <is>
          <t>1478106</t>
        </is>
      </c>
      <c>
        <v>1</v>
      </c>
      <c>
        <is>
          <t>İZMİR</t>
        </is>
      </c>
      <c>
        <v>BAYINDIR</v>
      </c>
      <c>
        <is>
          <t>ARAPBAŞI TR-2 35-20-M00032_955202774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09:58:28</t>
        </is>
      </c>
      <c>
        <is>
          <t>27.07.2020 12:32:14</t>
        </is>
      </c>
      <c>
        <v>2.562777777</v>
      </c>
      <c>
        <v>0</v>
      </c>
      <c>
        <v>1</v>
      </c>
      <c>
        <v>0</v>
      </c>
      <c>
        <v>0</v>
      </c>
      <c>
        <v>0</v>
      </c>
      <c>
        <v>2.562778</v>
      </c>
      <c>
        <v>0</v>
      </c>
      <c>
        <v>0</v>
      </c>
    </row>
    <row>
      <c>
        <is>
          <t>1397339</t>
        </is>
      </c>
      <c>
        <v>1</v>
      </c>
      <c>
        <is>
          <t>İZMİR</t>
        </is>
      </c>
      <c>
        <v>KİRAZ</v>
      </c>
      <c>
        <is>
          <t>BAHÇEARASI TR-1 35-31-L00317_47798414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07:16:06</t>
        </is>
      </c>
      <c>
        <is>
          <t>08.07.2020 12:00:00</t>
        </is>
      </c>
      <c>
        <v>4.731666666</v>
      </c>
      <c>
        <v>0</v>
      </c>
      <c>
        <v>0</v>
      </c>
      <c>
        <v>1</v>
      </c>
      <c>
        <v>84</v>
      </c>
      <c>
        <v>0</v>
      </c>
      <c>
        <v>0</v>
      </c>
      <c>
        <v>4.731667</v>
      </c>
      <c>
        <v>397.46</v>
      </c>
    </row>
    <row>
      <c>
        <is>
          <t>1373661</t>
        </is>
      </c>
      <c>
        <v>1</v>
      </c>
      <c>
        <is>
          <t>MANİSA</t>
        </is>
      </c>
      <c>
        <v>TURGUTLU</v>
      </c>
      <c>
        <is>
          <t>DERBENT TR-3 45-83-L00323_C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20:15:22</t>
        </is>
      </c>
      <c>
        <is>
          <t>03.07.2020 21:25:33</t>
        </is>
      </c>
      <c>
        <v>1.169722222</v>
      </c>
      <c>
        <v>0</v>
      </c>
      <c>
        <v>50</v>
      </c>
      <c>
        <v>0</v>
      </c>
      <c>
        <v>0</v>
      </c>
      <c>
        <v>0</v>
      </c>
      <c>
        <v>58.486111</v>
      </c>
      <c>
        <v>0</v>
      </c>
      <c>
        <v>0</v>
      </c>
    </row>
    <row>
      <c>
        <is>
          <t>1373878</t>
        </is>
      </c>
      <c>
        <v>1</v>
      </c>
      <c>
        <is>
          <t>İZMİR</t>
        </is>
      </c>
      <c>
        <v>KİRAZ</v>
      </c>
      <c>
        <is>
          <t>BAHÇEARASI TR-1 35-31-L00317_35-31-L00317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04.07.2020 09:24:43</t>
        </is>
      </c>
      <c>
        <is>
          <t>04.07.2020 09:37:23</t>
        </is>
      </c>
      <c>
        <v>0.211111111</v>
      </c>
      <c>
        <v>0</v>
      </c>
      <c>
        <v>0</v>
      </c>
      <c>
        <v>1</v>
      </c>
      <c>
        <v>84</v>
      </c>
      <c>
        <v>0</v>
      </c>
      <c>
        <v>0</v>
      </c>
      <c>
        <v>0.211111</v>
      </c>
      <c>
        <v>17.733333</v>
      </c>
    </row>
    <row>
      <c>
        <is>
          <t>1373942</t>
        </is>
      </c>
      <c>
        <v>1</v>
      </c>
      <c>
        <is>
          <t>İZMİR</t>
        </is>
      </c>
      <c>
        <v>KİRAZ</v>
      </c>
      <c>
        <is>
          <t>BAHÇEARASI KÖYÜ TR-2 35-31-L00318_35-31-L00318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04.07.2020 09:55:00</t>
        </is>
      </c>
      <c>
        <is>
          <t>04.07.2020 17:49:00</t>
        </is>
      </c>
      <c>
        <v>7.9</v>
      </c>
      <c>
        <v>0</v>
      </c>
      <c>
        <v>0</v>
      </c>
      <c>
        <v>1</v>
      </c>
      <c>
        <v>56</v>
      </c>
      <c>
        <v>0</v>
      </c>
      <c>
        <v>0</v>
      </c>
      <c>
        <v>7.9</v>
      </c>
      <c>
        <v>442.4</v>
      </c>
    </row>
    <row>
      <c>
        <is>
          <t>1373040</t>
        </is>
      </c>
      <c>
        <v>1</v>
      </c>
      <c>
        <is>
          <t>İZMİR</t>
        </is>
      </c>
      <c>
        <v>KİRAZ</v>
      </c>
      <c>
        <is>
          <t>BAHÇEARASI TR-1 35-31-L00317_35-31-L00317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09:16:12</t>
        </is>
      </c>
      <c>
        <is>
          <t>03.07.2020 18:05:23</t>
        </is>
      </c>
      <c>
        <v>8.819722222</v>
      </c>
      <c>
        <v>0</v>
      </c>
      <c>
        <v>0</v>
      </c>
      <c>
        <v>1</v>
      </c>
      <c>
        <v>84</v>
      </c>
      <c>
        <v>0</v>
      </c>
      <c>
        <v>0</v>
      </c>
      <c>
        <v>8.819722</v>
      </c>
      <c>
        <v>740.856667</v>
      </c>
    </row>
    <row>
      <c>
        <is>
          <t>1424493</t>
        </is>
      </c>
      <c>
        <v>1</v>
      </c>
      <c>
        <is>
          <t>İZMİR</t>
        </is>
      </c>
      <c>
        <v>KİRAZ</v>
      </c>
      <c>
        <is>
          <t>BAHÇEARASI KÖYÜ TR-2 35-31-L00318_35-31-L00318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20.07.2020 09:27:17</t>
        </is>
      </c>
      <c>
        <is>
          <t>20.07.2020 18:09:56</t>
        </is>
      </c>
      <c>
        <v>8.710833333</v>
      </c>
      <c>
        <v>0</v>
      </c>
      <c>
        <v>0</v>
      </c>
      <c>
        <v>1</v>
      </c>
      <c>
        <v>56</v>
      </c>
      <c>
        <v>0</v>
      </c>
      <c>
        <v>0</v>
      </c>
      <c>
        <v>8.710833</v>
      </c>
      <c>
        <v>487.806667</v>
      </c>
    </row>
    <row>
      <c>
        <is>
          <t>1424485</t>
        </is>
      </c>
      <c>
        <v>1</v>
      </c>
      <c>
        <is>
          <t>İZMİR</t>
        </is>
      </c>
      <c>
        <v>KİRAZ</v>
      </c>
      <c>
        <is>
          <t>BAHÇEARASI TR-1 35-31-L00317_35-31-L00317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20.07.2020 09:16:17</t>
        </is>
      </c>
      <c>
        <is>
          <t>20.07.2020 17:57:56</t>
        </is>
      </c>
      <c>
        <v>8.694166666</v>
      </c>
      <c>
        <v>0</v>
      </c>
      <c>
        <v>0</v>
      </c>
      <c>
        <v>1</v>
      </c>
      <c>
        <v>85</v>
      </c>
      <c>
        <v>0</v>
      </c>
      <c>
        <v>0</v>
      </c>
      <c>
        <v>8.694167</v>
      </c>
      <c>
        <v>739.004167</v>
      </c>
    </row>
    <row>
      <c>
        <is>
          <t>1425005</t>
        </is>
      </c>
      <c>
        <v>1</v>
      </c>
      <c>
        <is>
          <t>İZMİR</t>
        </is>
      </c>
      <c>
        <v>KİRAZ</v>
      </c>
      <c>
        <is>
          <t>BAHÇEARASI TR-1 35-31-L00317_35-31-L00317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09:30:50</t>
        </is>
      </c>
      <c>
        <is>
          <t>21.07.2020 14:17:00</t>
        </is>
      </c>
      <c>
        <v>4.769268333</v>
      </c>
      <c>
        <v>0</v>
      </c>
      <c>
        <v>0</v>
      </c>
      <c>
        <v>1</v>
      </c>
      <c>
        <v>85</v>
      </c>
      <c>
        <v>0</v>
      </c>
      <c>
        <v>0</v>
      </c>
      <c>
        <v>4.769268</v>
      </c>
      <c>
        <v>405.387808</v>
      </c>
    </row>
    <row>
      <c>
        <is>
          <t>1422464</t>
        </is>
      </c>
      <c>
        <v>1</v>
      </c>
      <c>
        <is>
          <t>İZMİR</t>
        </is>
      </c>
      <c>
        <v>KİRAZ</v>
      </c>
      <c>
        <is>
          <t>BAHÇEARASI TR-1 35-31-L00317_35-31-L00317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11:16:00</t>
        </is>
      </c>
      <c>
        <is>
          <t>16.07.2020 18:01:00</t>
        </is>
      </c>
      <c>
        <v>6.75</v>
      </c>
      <c>
        <v>0</v>
      </c>
      <c>
        <v>0</v>
      </c>
      <c>
        <v>1</v>
      </c>
      <c>
        <v>85</v>
      </c>
      <c>
        <v>0</v>
      </c>
      <c>
        <v>0</v>
      </c>
      <c>
        <v>6.75</v>
      </c>
      <c>
        <v>573.75</v>
      </c>
    </row>
    <row>
      <c>
        <is>
          <t>1422465</t>
        </is>
      </c>
      <c>
        <v>1</v>
      </c>
      <c>
        <is>
          <t>İZMİR</t>
        </is>
      </c>
      <c>
        <v>KİRAZ</v>
      </c>
      <c>
        <is>
          <t>BAHÇEARASI KÖYÜ TR-2 35-31-L00318_35-31-L00318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11:18:00</t>
        </is>
      </c>
      <c>
        <is>
          <t>16.07.2020 17:44:00</t>
        </is>
      </c>
      <c>
        <v>6.433333333</v>
      </c>
      <c>
        <v>0</v>
      </c>
      <c>
        <v>0</v>
      </c>
      <c>
        <v>1</v>
      </c>
      <c>
        <v>56</v>
      </c>
      <c>
        <v>0</v>
      </c>
      <c>
        <v>0</v>
      </c>
      <c>
        <v>6.433333</v>
      </c>
      <c>
        <v>360.266667</v>
      </c>
    </row>
    <row>
      <c>
        <is>
          <t>1372894</t>
        </is>
      </c>
      <c>
        <v>1</v>
      </c>
      <c>
        <is>
          <t>MANİSA</t>
        </is>
      </c>
      <c>
        <v>TURGUTLU</v>
      </c>
      <c>
        <is>
          <t>DERBENT İM-DM 45-83-A00004_B.BELEN-M14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23:29:06</t>
        </is>
      </c>
      <c>
        <is>
          <t>02.07.2020 23:51:00</t>
        </is>
      </c>
      <c>
        <v>0.365</v>
      </c>
      <c>
        <v>0</v>
      </c>
      <c>
        <v>7</v>
      </c>
      <c>
        <v>93</v>
      </c>
      <c>
        <v>71</v>
      </c>
      <c>
        <v>0</v>
      </c>
      <c>
        <v>2.555</v>
      </c>
      <c>
        <v>33.945</v>
      </c>
      <c>
        <v>25.915</v>
      </c>
    </row>
    <row>
      <c>
        <is>
          <t>1372794</t>
        </is>
      </c>
      <c>
        <v>1</v>
      </c>
      <c>
        <is>
          <t>MANİSA</t>
        </is>
      </c>
      <c>
        <v>AHMETLİ</v>
      </c>
      <c>
        <is>
          <t>BAHÇECİK KÖYÜ TR-1 45-84-L00017_9405897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20:28:12</t>
        </is>
      </c>
      <c>
        <is>
          <t>02.07.2020 21:27:19</t>
        </is>
      </c>
      <c>
        <v>0.985277777</v>
      </c>
      <c>
        <v>0</v>
      </c>
      <c>
        <v>15</v>
      </c>
      <c>
        <v>0</v>
      </c>
      <c>
        <v>2</v>
      </c>
      <c>
        <v>0</v>
      </c>
      <c>
        <v>14.779167</v>
      </c>
      <c>
        <v>0</v>
      </c>
      <c>
        <v>1.970556</v>
      </c>
    </row>
    <row>
      <c>
        <is>
          <t>1373653</t>
        </is>
      </c>
      <c>
        <v>1</v>
      </c>
      <c>
        <is>
          <t>MANİSA</t>
        </is>
      </c>
      <c>
        <v>AHMETLİ</v>
      </c>
      <c>
        <is>
          <t>BAHÇECİK KÖYÜ TR-1 45-84-L00017_45-84-L00017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20:06:12</t>
        </is>
      </c>
      <c>
        <is>
          <t>03.07.2020 21:22:12</t>
        </is>
      </c>
      <c>
        <v>1.266666666</v>
      </c>
      <c>
        <v>0</v>
      </c>
      <c>
        <v>27</v>
      </c>
      <c>
        <v>1</v>
      </c>
      <c>
        <v>2</v>
      </c>
      <c>
        <v>0</v>
      </c>
      <c>
        <v>34.2</v>
      </c>
      <c>
        <v>1.266667</v>
      </c>
      <c>
        <v>2.533333</v>
      </c>
    </row>
    <row>
      <c>
        <is>
          <t>1375283</t>
        </is>
      </c>
      <c>
        <v>1</v>
      </c>
      <c>
        <is>
          <t>MANİSA</t>
        </is>
      </c>
      <c>
        <v>SALİHLİ</v>
      </c>
      <c>
        <is>
          <t>BAHÇECİK MAH. HAMAMDERE TR-1 45-78-L00494_A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05.07.2020 20:55:40</t>
        </is>
      </c>
      <c>
        <is>
          <t>06.07.2020 16:49:29</t>
        </is>
      </c>
      <c>
        <v>19.896944444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278.557222</v>
      </c>
    </row>
    <row>
      <c>
        <is>
          <t>1422665</t>
        </is>
      </c>
      <c>
        <v>1</v>
      </c>
      <c>
        <is>
          <t>MANİSA</t>
        </is>
      </c>
      <c>
        <v>SALİHLİ</v>
      </c>
      <c>
        <is>
          <t>BAHÇECİK MAH. PAMUKTARLASI TR-2 45-78-L00498_Ayırıcı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18:30:00</t>
        </is>
      </c>
      <c>
        <is>
          <t>16.07.2020 19:02:00</t>
        </is>
      </c>
      <c>
        <v>0.533333333</v>
      </c>
      <c>
        <v>0</v>
      </c>
      <c>
        <v>0</v>
      </c>
      <c>
        <v>2</v>
      </c>
      <c>
        <v>34</v>
      </c>
      <c>
        <v>0</v>
      </c>
      <c>
        <v>0</v>
      </c>
      <c>
        <v>1.066667</v>
      </c>
      <c>
        <v>18.133333</v>
      </c>
    </row>
    <row>
      <c>
        <is>
          <t>1386162</t>
        </is>
      </c>
      <c>
        <v>1</v>
      </c>
      <c>
        <is>
          <t>MANİSA</t>
        </is>
      </c>
      <c>
        <v>TURGUTLU</v>
      </c>
      <c>
        <is>
          <t>DERBENT İM-DM 45-83-A00004_DSİ-2-M04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21:50:37</t>
        </is>
      </c>
      <c>
        <is>
          <t>06.07.2020 22:47:53</t>
        </is>
      </c>
      <c>
        <v>0.954444444</v>
      </c>
      <c>
        <v>4</v>
      </c>
      <c>
        <v>4</v>
      </c>
      <c>
        <v>0</v>
      </c>
      <c>
        <v>0</v>
      </c>
      <c>
        <v>3.817778</v>
      </c>
      <c>
        <v>3.817778</v>
      </c>
      <c>
        <v>0</v>
      </c>
      <c>
        <v>0</v>
      </c>
    </row>
    <row>
      <c>
        <is>
          <t>1372570</t>
        </is>
      </c>
      <c>
        <v>1</v>
      </c>
      <c>
        <is>
          <t>İZMİR</t>
        </is>
      </c>
      <c>
        <v>BAYINDIR</v>
      </c>
      <c>
        <is>
          <t>HÜSEYİN DAĞLI SULAMA GRUBU 35-29-M00292_A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16:17:37</t>
        </is>
      </c>
      <c>
        <is>
          <t>03.07.2020 00:17:23</t>
        </is>
      </c>
      <c>
        <v>7.996111111</v>
      </c>
      <c>
        <v>0</v>
      </c>
      <c>
        <v>4</v>
      </c>
      <c>
        <v>0</v>
      </c>
      <c>
        <v>2</v>
      </c>
      <c>
        <v>0</v>
      </c>
      <c>
        <v>31.984444</v>
      </c>
      <c>
        <v>0</v>
      </c>
      <c>
        <v>15.992222</v>
      </c>
    </row>
    <row>
      <c>
        <is>
          <t>1397994</t>
        </is>
      </c>
      <c>
        <v>1</v>
      </c>
      <c>
        <is>
          <t>MANİSA</t>
        </is>
      </c>
      <c>
        <v>TURGUTLU</v>
      </c>
      <c>
        <is>
          <t>DERBENT İM-DM 45-83-A00004_FABRİKALAR-L06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22:59:09</t>
        </is>
      </c>
      <c>
        <is>
          <t>08.07.2020 23:09:37</t>
        </is>
      </c>
      <c>
        <v>0.174444444</v>
      </c>
      <c>
        <v>32</v>
      </c>
      <c>
        <v>1577</v>
      </c>
      <c>
        <v>250</v>
      </c>
      <c>
        <v>11</v>
      </c>
      <c>
        <v>5.582222</v>
      </c>
      <c>
        <v>275.098888</v>
      </c>
      <c>
        <v>43.611111</v>
      </c>
      <c>
        <v>1.918889</v>
      </c>
    </row>
    <row>
      <c>
        <is>
          <t>1411360</t>
        </is>
      </c>
      <c>
        <v>1</v>
      </c>
      <c>
        <is>
          <t>İZMİR</t>
        </is>
      </c>
      <c>
        <v>DİKİLİ</v>
      </c>
      <c>
        <is>
          <t>BAHÇELİ TR-1 35-30-L00147_Ayırıcı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10:05:00</t>
        </is>
      </c>
      <c>
        <is>
          <t>14.07.2020 11:43:11</t>
        </is>
      </c>
      <c>
        <v>1.636388888</v>
      </c>
      <c>
        <v>0</v>
      </c>
      <c>
        <v>142</v>
      </c>
      <c>
        <v>1</v>
      </c>
      <c>
        <v>2</v>
      </c>
      <c>
        <v>0</v>
      </c>
      <c>
        <v>232.367222</v>
      </c>
      <c>
        <v>1.636389</v>
      </c>
      <c>
        <v>3.272778</v>
      </c>
    </row>
    <row>
      <c>
        <is>
          <t>1455878</t>
        </is>
      </c>
      <c>
        <v>1</v>
      </c>
      <c>
        <is>
          <t>İZMİR</t>
        </is>
      </c>
      <c>
        <v>DİKİLİ</v>
      </c>
      <c>
        <is>
          <t>BAHÇELİ TR-1 35-30-L00147_35-30-L00147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21:32:09</t>
        </is>
      </c>
      <c>
        <is>
          <t>22.07.2020 23:17:28</t>
        </is>
      </c>
      <c>
        <v>1.755277777</v>
      </c>
      <c>
        <v>0</v>
      </c>
      <c>
        <v>142</v>
      </c>
      <c>
        <v>1</v>
      </c>
      <c>
        <v>2</v>
      </c>
      <c>
        <v>0</v>
      </c>
      <c>
        <v>249.249444</v>
      </c>
      <c>
        <v>1.755278</v>
      </c>
      <c>
        <v>3.510556</v>
      </c>
    </row>
    <row>
      <c>
        <is>
          <t>1410184</t>
        </is>
      </c>
      <c>
        <v>1</v>
      </c>
      <c>
        <is>
          <t>MANİSA</t>
        </is>
      </c>
      <c>
        <v>TURGUTLU</v>
      </c>
      <c>
        <is>
          <t>DERBENT TM 45-83-A00003_TURGUTLU-3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09:29:38</t>
        </is>
      </c>
      <c>
        <is>
          <t>12.07.2020 10:26:07</t>
        </is>
      </c>
      <c>
        <v>0.941388888</v>
      </c>
      <c>
        <v>61</v>
      </c>
      <c>
        <v>380</v>
      </c>
      <c>
        <v>248</v>
      </c>
      <c>
        <v>20</v>
      </c>
      <c>
        <v>57.424722</v>
      </c>
      <c>
        <v>357.727777</v>
      </c>
      <c>
        <v>233.464444</v>
      </c>
      <c>
        <v>18.827778</v>
      </c>
    </row>
    <row>
      <c>
        <is>
          <t>1477175</t>
        </is>
      </c>
      <c>
        <v>1</v>
      </c>
      <c>
        <is>
          <t>İZMİR</t>
        </is>
      </c>
      <c>
        <v>BAYINDIR</v>
      </c>
      <c>
        <is>
          <t>TR-1-5/5 35-20-L00063_95000498441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10:10:16</t>
        </is>
      </c>
      <c>
        <is>
          <t>25.07.2020 16:02:00</t>
        </is>
      </c>
      <c>
        <v>5.862222222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5.862222</v>
      </c>
    </row>
    <row>
      <c>
        <is>
          <t>1455497</t>
        </is>
      </c>
      <c>
        <v>1</v>
      </c>
      <c>
        <is>
          <t>İZMİR</t>
        </is>
      </c>
      <c>
        <v>BALÇOVA</v>
      </c>
      <c>
        <is>
          <t>K-371 35-07-K00371_35-07-K00371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22.07.2020 09:12:18</t>
        </is>
      </c>
      <c>
        <is>
          <t>22.07.2020 14:24:28</t>
        </is>
      </c>
      <c>
        <v>5.202777777</v>
      </c>
      <c>
        <v>0</v>
      </c>
      <c>
        <v>0</v>
      </c>
      <c>
        <v>1</v>
      </c>
      <c>
        <v>42</v>
      </c>
      <c>
        <v>0</v>
      </c>
      <c>
        <v>0</v>
      </c>
      <c>
        <v>5.202778</v>
      </c>
      <c>
        <v>218.516667</v>
      </c>
    </row>
    <row>
      <c>
        <is>
          <t>1479091</t>
        </is>
      </c>
      <c>
        <v>1</v>
      </c>
      <c>
        <is>
          <t>İZMİR</t>
        </is>
      </c>
      <c>
        <v>BAYINDIR</v>
      </c>
      <c>
        <is>
          <t>TR-1-5/7 35-20-L00065_35-20-L00065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16:01:10</t>
        </is>
      </c>
      <c>
        <is>
          <t>28.07.2020 16:55:22</t>
        </is>
      </c>
      <c>
        <v>0.903333333</v>
      </c>
      <c>
        <v>0</v>
      </c>
      <c>
        <v>39</v>
      </c>
      <c>
        <v>2</v>
      </c>
      <c>
        <v>5</v>
      </c>
      <c>
        <v>0</v>
      </c>
      <c>
        <v>35.23</v>
      </c>
      <c>
        <v>1.806667</v>
      </c>
      <c>
        <v>4.516667</v>
      </c>
    </row>
    <row>
      <c>
        <is>
          <t>1412296</t>
        </is>
      </c>
      <c>
        <v>1</v>
      </c>
      <c>
        <is>
          <t>İZMİR</t>
        </is>
      </c>
      <c>
        <v>BAYINDIR</v>
      </c>
      <c>
        <is>
          <t>TR-1-5-/15 35-20-L00058_5680123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22:11:49</t>
        </is>
      </c>
      <c>
        <is>
          <t>15.07.2020 23:14:47</t>
        </is>
      </c>
      <c>
        <v>1.049444444</v>
      </c>
      <c>
        <v>0</v>
      </c>
      <c>
        <v>39</v>
      </c>
      <c>
        <v>0</v>
      </c>
      <c>
        <v>1</v>
      </c>
      <c>
        <v>0</v>
      </c>
      <c>
        <v>40.928333</v>
      </c>
      <c>
        <v>0</v>
      </c>
      <c>
        <v>1.049444</v>
      </c>
    </row>
    <row>
      <c>
        <is>
          <t>1477381</t>
        </is>
      </c>
      <c>
        <v>1</v>
      </c>
      <c>
        <is>
          <t>MANİSA</t>
        </is>
      </c>
      <c>
        <v>KIRKAĞAÇ</v>
      </c>
      <c>
        <is>
          <t>BAKIR KÖK 45-76-M00047_KUPLAJ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16:41:41</t>
        </is>
      </c>
      <c>
        <is>
          <t>25.07.2020 16:54:00</t>
        </is>
      </c>
      <c>
        <v>0.205277777</v>
      </c>
      <c>
        <v>16</v>
      </c>
      <c>
        <v>1791</v>
      </c>
      <c>
        <v>113</v>
      </c>
      <c>
        <v>10</v>
      </c>
      <c>
        <v>3.284444</v>
      </c>
      <c>
        <v>367.652499</v>
      </c>
      <c>
        <v>23.196389</v>
      </c>
      <c>
        <v>2.052778</v>
      </c>
    </row>
    <row>
      <c>
        <is>
          <t>1422767</t>
        </is>
      </c>
      <c>
        <v>1</v>
      </c>
      <c>
        <is>
          <t>İZMİR</t>
        </is>
      </c>
      <c>
        <v>BAYINDIR</v>
      </c>
      <c>
        <is>
          <t>TR-1-5/10 35-20-L00054_12128743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00:07:46</t>
        </is>
      </c>
      <c>
        <is>
          <t>17.07.2020 00:53:24</t>
        </is>
      </c>
      <c>
        <v>0.760555555</v>
      </c>
      <c>
        <v>0</v>
      </c>
      <c>
        <v>17</v>
      </c>
      <c>
        <v>0</v>
      </c>
      <c>
        <v>1</v>
      </c>
      <c>
        <v>0</v>
      </c>
      <c>
        <v>12.929444</v>
      </c>
      <c>
        <v>0</v>
      </c>
      <c>
        <v>0.760556</v>
      </c>
    </row>
    <row>
      <c>
        <is>
          <t>1477298</t>
        </is>
      </c>
      <c>
        <v>1</v>
      </c>
      <c>
        <is>
          <t>MANİSA</t>
        </is>
      </c>
      <c>
        <v>KIRKAĞAÇ</v>
      </c>
      <c>
        <is>
          <t>KIRKAĞAÇ OTOYOL DM 45-76-M00235_AKHİSAR GİRİŞ-M01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13:37:26</t>
        </is>
      </c>
      <c>
        <is>
          <t>25.07.2020 14:37:29</t>
        </is>
      </c>
      <c>
        <v>1.000833333</v>
      </c>
      <c>
        <v>0</v>
      </c>
      <c>
        <v>0</v>
      </c>
      <c>
        <v>74</v>
      </c>
      <c>
        <v>0</v>
      </c>
      <c>
        <v>0</v>
      </c>
      <c>
        <v>0</v>
      </c>
      <c>
        <v>74.061667</v>
      </c>
      <c>
        <v>0</v>
      </c>
    </row>
    <row>
      <c>
        <is>
          <t>1466129</t>
        </is>
      </c>
      <c>
        <v>1</v>
      </c>
      <c>
        <is>
          <t>İZMİR</t>
        </is>
      </c>
      <c>
        <v>BAYINDIR</v>
      </c>
      <c>
        <is>
          <t>TR-1-5/7 35-20-L00065_35-20-L00065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13:30:11</t>
        </is>
      </c>
      <c>
        <is>
          <t>23.07.2020 16:03:00</t>
        </is>
      </c>
      <c>
        <v>2.546729444</v>
      </c>
      <c>
        <v>0</v>
      </c>
      <c>
        <v>39</v>
      </c>
      <c>
        <v>2</v>
      </c>
      <c>
        <v>5</v>
      </c>
      <c>
        <v>0</v>
      </c>
      <c>
        <v>99.322448</v>
      </c>
      <c>
        <v>5.093459</v>
      </c>
      <c>
        <v>12.733647</v>
      </c>
    </row>
    <row>
      <c>
        <is>
          <t>1400016</t>
        </is>
      </c>
      <c>
        <v>1</v>
      </c>
      <c>
        <is>
          <t>MANİSA</t>
        </is>
      </c>
      <c>
        <v>KIRKAĞAÇ</v>
      </c>
      <c>
        <is>
          <t>BAKIR TR-5 45-76-M00064_42832805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21:06:49</t>
        </is>
      </c>
      <c>
        <is>
          <t>11.07.2020 21:29:58</t>
        </is>
      </c>
      <c>
        <v>0.385833333</v>
      </c>
      <c>
        <v>0</v>
      </c>
      <c>
        <v>48</v>
      </c>
      <c>
        <v>0</v>
      </c>
      <c>
        <v>1</v>
      </c>
      <c>
        <v>0</v>
      </c>
      <c>
        <v>18.52</v>
      </c>
      <c>
        <v>0</v>
      </c>
      <c>
        <v>0.385833</v>
      </c>
    </row>
    <row>
      <c>
        <is>
          <t>1466073</t>
        </is>
      </c>
      <c>
        <v>1</v>
      </c>
      <c>
        <is>
          <t>İZMİR</t>
        </is>
      </c>
      <c>
        <v>BAYINDIR</v>
      </c>
      <c>
        <is>
          <t>TR-1-5/7A 35-20-L00458_35-20-L00458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11:37:11</t>
        </is>
      </c>
      <c>
        <is>
          <t>23.07.2020 13:29:00</t>
        </is>
      </c>
      <c>
        <v>1.863348055</v>
      </c>
      <c>
        <v>0</v>
      </c>
      <c>
        <v>24</v>
      </c>
      <c>
        <v>1</v>
      </c>
      <c>
        <v>0</v>
      </c>
      <c>
        <v>0</v>
      </c>
      <c>
        <v>44.720353</v>
      </c>
      <c>
        <v>1.863348</v>
      </c>
      <c>
        <v>0</v>
      </c>
    </row>
    <row>
      <c>
        <is>
          <t>1385557</t>
        </is>
      </c>
      <c>
        <v>1</v>
      </c>
      <c>
        <is>
          <t>İZMİR</t>
        </is>
      </c>
      <c>
        <v>BAYINDIR</v>
      </c>
      <c>
        <is>
          <t>TR-1-2/2 35-20-L00008_955214905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09:35:26</t>
        </is>
      </c>
      <c>
        <is>
          <t>06.07.2020 11:27:59</t>
        </is>
      </c>
      <c>
        <v>1.875833333</v>
      </c>
      <c>
        <v>0</v>
      </c>
      <c>
        <v>1</v>
      </c>
      <c>
        <v>0</v>
      </c>
      <c>
        <v>0</v>
      </c>
      <c>
        <v>0</v>
      </c>
      <c>
        <v>1.875833</v>
      </c>
      <c>
        <v>0</v>
      </c>
      <c>
        <v>0</v>
      </c>
    </row>
    <row>
      <c>
        <is>
          <t>1385591</t>
        </is>
      </c>
      <c>
        <v>1</v>
      </c>
      <c>
        <is>
          <t>İZMİR</t>
        </is>
      </c>
      <c>
        <v>BEYDAĞ</v>
      </c>
      <c>
        <is>
          <t>KARAOBA ÇİFTE KUYULAR TR-2 35-32-L00060_A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10:10:18</t>
        </is>
      </c>
      <c>
        <is>
          <t>06.07.2020 10:46:59</t>
        </is>
      </c>
      <c>
        <v>0.611388888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12.839167</v>
      </c>
    </row>
    <row>
      <c>
        <is>
          <t>1386588</t>
        </is>
      </c>
      <c>
        <v>1</v>
      </c>
      <c>
        <is>
          <t>İZMİR</t>
        </is>
      </c>
      <c>
        <v>BAYINDIR</v>
      </c>
      <c>
        <is>
          <t>TR-1-2/2 35-20-L00008_955193929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10:41:49</t>
        </is>
      </c>
      <c>
        <is>
          <t>07.07.2020 12:46:29</t>
        </is>
      </c>
      <c>
        <v>2.077777777</v>
      </c>
      <c>
        <v>0</v>
      </c>
      <c>
        <v>4</v>
      </c>
      <c>
        <v>0</v>
      </c>
      <c>
        <v>0</v>
      </c>
      <c>
        <v>0</v>
      </c>
      <c>
        <v>8.311111</v>
      </c>
      <c>
        <v>0</v>
      </c>
      <c>
        <v>0</v>
      </c>
    </row>
    <row>
      <c>
        <is>
          <t>1374662</t>
        </is>
      </c>
      <c>
        <v>1</v>
      </c>
      <c>
        <is>
          <t>İZMİR</t>
        </is>
      </c>
      <c>
        <v>BEYDAĞ</v>
      </c>
      <c>
        <is>
          <t>KARAOBA ÇİFTE KUYULAR TR-2 35-32-L00060_A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08:50:02</t>
        </is>
      </c>
      <c>
        <is>
          <t>05.07.2020 11:40:35</t>
        </is>
      </c>
      <c>
        <v>2.8425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59.6925</v>
      </c>
    </row>
    <row>
      <c>
        <is>
          <t>1373740</t>
        </is>
      </c>
      <c>
        <v>1</v>
      </c>
      <c>
        <is>
          <t>İZMİR</t>
        </is>
      </c>
      <c>
        <v>BEYDAĞ</v>
      </c>
      <c>
        <is>
          <t>BAKIR MERKEZ TR-1 35-32-L00057_D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22:48:28</t>
        </is>
      </c>
      <c>
        <is>
          <t>03.07.2020 23:28:23</t>
        </is>
      </c>
      <c>
        <v>0.665277777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5.322222</v>
      </c>
    </row>
    <row>
      <c>
        <is>
          <t>1386701</t>
        </is>
      </c>
      <c>
        <v>1</v>
      </c>
      <c>
        <is>
          <t>İZMİR</t>
        </is>
      </c>
      <c>
        <v>BAYINDIR</v>
      </c>
      <c>
        <is>
          <t>TR-1-2/2 35-20-L00008_955202719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14:22:33</t>
        </is>
      </c>
      <c>
        <is>
          <t>07.07.2020 15:07:05</t>
        </is>
      </c>
      <c>
        <v>0.742222222</v>
      </c>
      <c>
        <v>0</v>
      </c>
      <c>
        <v>15</v>
      </c>
      <c>
        <v>0</v>
      </c>
      <c>
        <v>0</v>
      </c>
      <c>
        <v>0</v>
      </c>
      <c>
        <v>11.133333</v>
      </c>
      <c>
        <v>0</v>
      </c>
      <c>
        <v>0</v>
      </c>
    </row>
    <row>
      <c>
        <is>
          <t>1386295</t>
        </is>
      </c>
      <c>
        <v>1</v>
      </c>
      <c>
        <is>
          <t>İZMİR</t>
        </is>
      </c>
      <c>
        <v>BAYINDIR</v>
      </c>
      <c>
        <is>
          <t>TR-1-5/10 35-20-L00054_6563365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00:40:07</t>
        </is>
      </c>
      <c>
        <is>
          <t>07.07.2020 01:31:03</t>
        </is>
      </c>
      <c>
        <v>0.848888888</v>
      </c>
      <c>
        <v>0</v>
      </c>
      <c>
        <v>30</v>
      </c>
      <c>
        <v>0</v>
      </c>
      <c>
        <v>0</v>
      </c>
      <c>
        <v>0</v>
      </c>
      <c>
        <v>25.466667</v>
      </c>
      <c>
        <v>0</v>
      </c>
      <c>
        <v>0</v>
      </c>
    </row>
    <row>
      <c>
        <is>
          <t>1385402</t>
        </is>
      </c>
      <c>
        <v>1</v>
      </c>
      <c>
        <is>
          <t>MANİSA</t>
        </is>
      </c>
      <c>
        <v>ALAŞEHİR</v>
      </c>
      <c>
        <is>
          <t>TARİŞ KÖK 45-73-M01049_ULAŞTIRMA TABURU-M02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05:57:49</t>
        </is>
      </c>
      <c>
        <is>
          <t>06.07.2020 06:21:42</t>
        </is>
      </c>
      <c>
        <v>0.398055555</v>
      </c>
      <c>
        <v>0</v>
      </c>
      <c>
        <v>0</v>
      </c>
      <c>
        <v>19</v>
      </c>
      <c>
        <v>113</v>
      </c>
      <c>
        <v>0</v>
      </c>
      <c>
        <v>0</v>
      </c>
      <c>
        <v>7.563056</v>
      </c>
      <c>
        <v>44.980278</v>
      </c>
    </row>
    <row>
      <c>
        <is>
          <t>1396957</t>
        </is>
      </c>
      <c>
        <v>1</v>
      </c>
      <c>
        <is>
          <t>İZMİR</t>
        </is>
      </c>
      <c>
        <v>BAYINDIR</v>
      </c>
      <c>
        <is>
          <t>GENCERLER TR-6 35-20-L00043_955215040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18:49:24</t>
        </is>
      </c>
      <c>
        <is>
          <t>07.07.2020 19:36:09</t>
        </is>
      </c>
      <c>
        <v>0.779166666</v>
      </c>
      <c>
        <v>0</v>
      </c>
      <c>
        <v>1</v>
      </c>
      <c>
        <v>0</v>
      </c>
      <c>
        <v>0</v>
      </c>
      <c>
        <v>0</v>
      </c>
      <c>
        <v>0.779167</v>
      </c>
      <c>
        <v>0</v>
      </c>
      <c>
        <v>0</v>
      </c>
    </row>
    <row>
      <c>
        <is>
          <t>1410592</t>
        </is>
      </c>
      <c>
        <v>1</v>
      </c>
      <c>
        <is>
          <t>MANİSA</t>
        </is>
      </c>
      <c>
        <v>ALAŞEHİR</v>
      </c>
      <c>
        <is>
          <t>TARİŞ KÖK 45-73-M01049_TARİŞ TM-M03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06:03:15</t>
        </is>
      </c>
      <c>
        <is>
          <t>13.07.2020 06:37:41</t>
        </is>
      </c>
      <c>
        <v>0.573888888</v>
      </c>
      <c>
        <v>0</v>
      </c>
      <c>
        <v>0</v>
      </c>
      <c>
        <v>1</v>
      </c>
      <c>
        <v>0</v>
      </c>
      <c>
        <v>0</v>
      </c>
      <c>
        <v>0</v>
      </c>
      <c>
        <v>0.573889</v>
      </c>
      <c>
        <v>0</v>
      </c>
    </row>
    <row>
      <c>
        <is>
          <t>1422426</t>
        </is>
      </c>
      <c>
        <v>1</v>
      </c>
      <c>
        <is>
          <t>MANİSA</t>
        </is>
      </c>
      <c>
        <v>ALAŞEHİR</v>
      </c>
      <c>
        <is>
          <t>TARİŞ KÖK 45-73-M01049_ULAŞTIRMA TABURU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10:12:00</t>
        </is>
      </c>
      <c>
        <is>
          <t>16.07.2020 10:20:00</t>
        </is>
      </c>
      <c>
        <v>0.133333333</v>
      </c>
      <c>
        <v>0</v>
      </c>
      <c>
        <v>0</v>
      </c>
      <c>
        <v>20</v>
      </c>
      <c>
        <v>113</v>
      </c>
      <c>
        <v>0</v>
      </c>
      <c>
        <v>0</v>
      </c>
      <c>
        <v>2.666667</v>
      </c>
      <c>
        <v>15.066667</v>
      </c>
    </row>
    <row>
      <c>
        <is>
          <t>1371690</t>
        </is>
      </c>
      <c>
        <v>1</v>
      </c>
      <c>
        <is>
          <t>İZMİR</t>
        </is>
      </c>
      <c>
        <v>BAYINDIR</v>
      </c>
      <c>
        <is>
          <t>TR-1-5-/15 35-20-L00058_955210811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11:22:36</t>
        </is>
      </c>
      <c>
        <is>
          <t>01.07.2020 13:49:52</t>
        </is>
      </c>
      <c>
        <v>2.454444444</v>
      </c>
      <c>
        <v>0</v>
      </c>
      <c>
        <v>1</v>
      </c>
      <c>
        <v>0</v>
      </c>
      <c>
        <v>0</v>
      </c>
      <c>
        <v>0</v>
      </c>
      <c>
        <v>2.454444</v>
      </c>
      <c>
        <v>0</v>
      </c>
      <c>
        <v>0</v>
      </c>
    </row>
    <row>
      <c>
        <is>
          <t>1479764</t>
        </is>
      </c>
      <c>
        <v>1</v>
      </c>
      <c>
        <is>
          <t>MANİSA</t>
        </is>
      </c>
      <c>
        <v>ALAŞEHİR</v>
      </c>
      <c>
        <is>
          <t>TARİŞ KÖK 45-73-M01049_ULAŞTIRMA TABURU-M02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12:51:55</t>
        </is>
      </c>
      <c>
        <is>
          <t>29.07.2020 13:36:22</t>
        </is>
      </c>
      <c>
        <v>0.740833333</v>
      </c>
      <c>
        <v>0</v>
      </c>
      <c>
        <v>0</v>
      </c>
      <c>
        <v>20</v>
      </c>
      <c>
        <v>116</v>
      </c>
      <c>
        <v>0</v>
      </c>
      <c>
        <v>0</v>
      </c>
      <c>
        <v>14.816667</v>
      </c>
      <c>
        <v>85.936667</v>
      </c>
    </row>
    <row>
      <c>
        <is>
          <t>1481162</t>
        </is>
      </c>
      <c>
        <v>1</v>
      </c>
      <c>
        <is>
          <t>MANİSA</t>
        </is>
      </c>
      <c>
        <v>ALAŞEHİR</v>
      </c>
      <c>
        <is>
          <t>BAKLACI TR-2 45-73-M00525_A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17:10:12</t>
        </is>
      </c>
      <c>
        <is>
          <t>31.07.2020 17:35:40</t>
        </is>
      </c>
      <c>
        <v>0.424444444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26.74</v>
      </c>
    </row>
    <row>
      <c>
        <is>
          <t>1372697</t>
        </is>
      </c>
      <c>
        <v>1</v>
      </c>
      <c>
        <is>
          <t>İZMİR</t>
        </is>
      </c>
      <c>
        <v>BAYINDIR</v>
      </c>
      <c>
        <is>
          <t>TR-1-5/10 35-20-L00054_35-20-L00054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18:20:17</t>
        </is>
      </c>
      <c>
        <is>
          <t>02.07.2020 20:45:13</t>
        </is>
      </c>
      <c>
        <v>2.415555555</v>
      </c>
      <c>
        <v>0</v>
      </c>
      <c>
        <v>87</v>
      </c>
      <c>
        <v>1</v>
      </c>
      <c>
        <v>1</v>
      </c>
      <c>
        <v>0</v>
      </c>
      <c>
        <v>210.153333</v>
      </c>
      <c>
        <v>2.415556</v>
      </c>
      <c>
        <v>2.415556</v>
      </c>
    </row>
    <row>
      <c>
        <is>
          <t>1374847</t>
        </is>
      </c>
      <c>
        <v>1</v>
      </c>
      <c>
        <is>
          <t>İZMİR</t>
        </is>
      </c>
      <c>
        <v>BAYINDIR</v>
      </c>
      <c>
        <is>
          <t>TR-1-2/2 35-20-L00008_955198869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14:01:10</t>
        </is>
      </c>
      <c>
        <is>
          <t>05.07.2020 15:47:21</t>
        </is>
      </c>
      <c>
        <v>1.769722222</v>
      </c>
      <c>
        <v>0</v>
      </c>
      <c>
        <v>5</v>
      </c>
      <c>
        <v>0</v>
      </c>
      <c>
        <v>0</v>
      </c>
      <c>
        <v>0</v>
      </c>
      <c>
        <v>8.848611</v>
      </c>
      <c>
        <v>0</v>
      </c>
      <c>
        <v>0</v>
      </c>
    </row>
    <row>
      <c>
        <is>
          <t>1386582</t>
        </is>
      </c>
      <c>
        <v>1</v>
      </c>
      <c>
        <is>
          <t>MANİSA</t>
        </is>
      </c>
      <c>
        <v>TURGUTLU</v>
      </c>
      <c>
        <is>
          <t>ABALIOĞLU DM 45-83-M00136_BAĞYURDU-DOĞALGAZ-OZAN BLOK-M09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10:30:09</t>
        </is>
      </c>
      <c>
        <is>
          <t>07.07.2020 11:31:25</t>
        </is>
      </c>
      <c>
        <v>1.021111111</v>
      </c>
      <c>
        <v>17</v>
      </c>
      <c>
        <v>1</v>
      </c>
      <c>
        <v>1</v>
      </c>
      <c>
        <v>0</v>
      </c>
      <c>
        <v>17.358889</v>
      </c>
      <c>
        <v>1.021111</v>
      </c>
      <c>
        <v>1.021111</v>
      </c>
      <c>
        <v>0</v>
      </c>
    </row>
    <row>
      <c>
        <is>
          <t>1375038</t>
        </is>
      </c>
      <c>
        <v>1</v>
      </c>
      <c>
        <is>
          <t>İZMİR</t>
        </is>
      </c>
      <c>
        <v>BAYINDIR</v>
      </c>
      <c>
        <is>
          <t>TR-1-5/11 (YANIKKAVAK MERKEZ) 35-20-L00056_11490577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18:22:27</t>
        </is>
      </c>
      <c>
        <is>
          <t>05.07.2020 19:15:22</t>
        </is>
      </c>
      <c>
        <v>0.881944444</v>
      </c>
      <c>
        <v>0</v>
      </c>
      <c>
        <v>32</v>
      </c>
      <c>
        <v>0</v>
      </c>
      <c>
        <v>1</v>
      </c>
      <c>
        <v>0</v>
      </c>
      <c>
        <v>28.222222</v>
      </c>
      <c>
        <v>0</v>
      </c>
      <c>
        <v>0.881944</v>
      </c>
    </row>
    <row>
      <c>
        <is>
          <t>1374325</t>
        </is>
      </c>
      <c>
        <v>1</v>
      </c>
      <c>
        <is>
          <t>İZMİR</t>
        </is>
      </c>
      <c>
        <v>BAYINDIR</v>
      </c>
      <c>
        <is>
          <t>TR-1-5/10 35-20-L00054_35-20-L00054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19:09:34</t>
        </is>
      </c>
      <c>
        <is>
          <t>04.07.2020 19:56:28</t>
        </is>
      </c>
      <c>
        <v>0.781666666</v>
      </c>
      <c>
        <v>0</v>
      </c>
      <c>
        <v>87</v>
      </c>
      <c>
        <v>1</v>
      </c>
      <c>
        <v>1</v>
      </c>
      <c>
        <v>0</v>
      </c>
      <c>
        <v>68.005</v>
      </c>
      <c>
        <v>0.781667</v>
      </c>
      <c>
        <v>0.781667</v>
      </c>
    </row>
    <row>
      <c>
        <is>
          <t>1412064</t>
        </is>
      </c>
      <c>
        <v>1</v>
      </c>
      <c>
        <is>
          <t>MANİSA</t>
        </is>
      </c>
      <c>
        <v>TURGUTLU</v>
      </c>
      <c>
        <is>
          <t>TR-1/3 45-83-M00003_PAŞATIMARI TR-1-M05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13:44:43</t>
        </is>
      </c>
      <c>
        <is>
          <t>15.07.2020 16:42:12</t>
        </is>
      </c>
      <c>
        <v>2.958055555</v>
      </c>
      <c>
        <v>9</v>
      </c>
      <c>
        <v>162</v>
      </c>
      <c>
        <v>247</v>
      </c>
      <c>
        <v>12</v>
      </c>
      <c>
        <v>26.6225</v>
      </c>
      <c>
        <v>479.205</v>
      </c>
      <c>
        <v>730.639722</v>
      </c>
      <c>
        <v>35.496667</v>
      </c>
    </row>
    <row>
      <c>
        <is>
          <t>1396810</t>
        </is>
      </c>
      <c>
        <v>1</v>
      </c>
      <c>
        <is>
          <t>MANİSA</t>
        </is>
      </c>
      <c>
        <v>SELENDİ</v>
      </c>
      <c>
        <is>
          <t>SELENDİ TR-16 45-81-M00016_A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15:53:00</t>
        </is>
      </c>
      <c>
        <is>
          <t>07.07.2020 20:40:21</t>
        </is>
      </c>
      <c>
        <v>4.789166666</v>
      </c>
      <c>
        <v>0</v>
      </c>
      <c>
        <v>13</v>
      </c>
      <c>
        <v>0</v>
      </c>
      <c>
        <v>0</v>
      </c>
      <c>
        <v>0</v>
      </c>
      <c>
        <v>62.259167</v>
      </c>
      <c>
        <v>0</v>
      </c>
      <c>
        <v>0</v>
      </c>
    </row>
    <row>
      <c>
        <is>
          <t>1396931</t>
        </is>
      </c>
      <c>
        <v>1</v>
      </c>
      <c>
        <is>
          <t>MANİSA</t>
        </is>
      </c>
      <c>
        <v>SALİHLİ</v>
      </c>
      <c>
        <is>
          <t>GÖKEYÜP ALANBAŞI TR-1 45-78-M00801_953292626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18:25:46</t>
        </is>
      </c>
      <c>
        <is>
          <t>07.07.2020 21:15:51</t>
        </is>
      </c>
      <c>
        <v>2.834722222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2.834722</v>
      </c>
    </row>
    <row>
      <c>
        <is>
          <t>1372912</t>
        </is>
      </c>
      <c>
        <v>1</v>
      </c>
      <c>
        <is>
          <t>MANİSA</t>
        </is>
      </c>
      <c>
        <v>KÖPRÜBAŞI</v>
      </c>
      <c>
        <is>
          <t>KÖPRÜBAŞI TR-26 45-86-M00026_KÖPRÜBAŞI TR-25-M01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00:40:17</t>
        </is>
      </c>
      <c>
        <is>
          <t>03.07.2020 00:48:00</t>
        </is>
      </c>
      <c>
        <v>0.128611111</v>
      </c>
      <c>
        <v>6</v>
      </c>
      <c>
        <v>824</v>
      </c>
      <c>
        <v>9</v>
      </c>
      <c>
        <v>129</v>
      </c>
      <c>
        <v>0.771667</v>
      </c>
      <c>
        <v>105.975555</v>
      </c>
      <c>
        <v>1.1575</v>
      </c>
      <c>
        <v>16.590833</v>
      </c>
    </row>
    <row>
      <c>
        <is>
          <t>1372150</t>
        </is>
      </c>
      <c>
        <v>1</v>
      </c>
      <c>
        <is>
          <t>MANİSA</t>
        </is>
      </c>
      <c>
        <v>KÖPRÜBAŞI</v>
      </c>
      <c>
        <is>
          <t>KÖPRÜBAŞI TR-39 45-86-M00039_Ayırıcı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06:53:52</t>
        </is>
      </c>
      <c>
        <is>
          <t>02.07.2020 07:23:42</t>
        </is>
      </c>
      <c>
        <v>0.497222222</v>
      </c>
      <c>
        <v>0</v>
      </c>
      <c>
        <v>0</v>
      </c>
      <c>
        <v>1</v>
      </c>
      <c>
        <v>49</v>
      </c>
      <c>
        <v>0</v>
      </c>
      <c>
        <v>0</v>
      </c>
      <c>
        <v>0.497222</v>
      </c>
      <c>
        <v>24.363889</v>
      </c>
    </row>
    <row>
      <c>
        <is>
          <t>1477299</t>
        </is>
      </c>
      <c>
        <v>1</v>
      </c>
      <c>
        <is>
          <t>İZMİR</t>
        </is>
      </c>
      <c>
        <v>ÖDEMİŞ</v>
      </c>
      <c>
        <is>
          <t>GÖLCÜK TR-3 35-15-L00318_950408691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13:42:16</t>
        </is>
      </c>
      <c>
        <is>
          <t>25.07.2020 15:57:00</t>
        </is>
      </c>
      <c>
        <v>2.245555555</v>
      </c>
      <c>
        <v>0</v>
      </c>
      <c>
        <v>4</v>
      </c>
      <c>
        <v>0</v>
      </c>
      <c>
        <v>0</v>
      </c>
      <c>
        <v>0</v>
      </c>
      <c>
        <v>8.982222</v>
      </c>
      <c>
        <v>0</v>
      </c>
      <c>
        <v>0</v>
      </c>
    </row>
    <row>
      <c>
        <is>
          <t>1477150</t>
        </is>
      </c>
      <c>
        <v>1</v>
      </c>
      <c>
        <is>
          <t>İZMİR</t>
        </is>
      </c>
      <c>
        <v>KINIK</v>
      </c>
      <c>
        <is>
          <t>NECATİ ALA VE ARKADAŞLARI TR 35-24-M00221_35-24-M00221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09:46:51</t>
        </is>
      </c>
      <c>
        <is>
          <t>25.07.2020 12:54:44</t>
        </is>
      </c>
      <c>
        <v>3.131388888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9.394167</v>
      </c>
    </row>
    <row>
      <c>
        <is>
          <t>1385459</t>
        </is>
      </c>
      <c>
        <v>1</v>
      </c>
      <c>
        <is>
          <t>İZMİR</t>
        </is>
      </c>
      <c>
        <v>KINIK</v>
      </c>
      <c>
        <is>
          <t>MEHMET KAYA GRB TR-1 35-24-M00111_Ayırıcı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08:01:59</t>
        </is>
      </c>
      <c>
        <is>
          <t>06.07.2020 09:18:49</t>
        </is>
      </c>
      <c>
        <v>1.280555555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21.769444</v>
      </c>
    </row>
    <row>
      <c>
        <is>
          <t>1397851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18:22:55</t>
        </is>
      </c>
      <c>
        <is>
          <t>08.07.2020 18:46:50</t>
        </is>
      </c>
      <c>
        <v>0.398611111</v>
      </c>
      <c>
        <v>0</v>
      </c>
      <c>
        <v>0</v>
      </c>
      <c>
        <v>41</v>
      </c>
      <c>
        <v>128</v>
      </c>
      <c>
        <v>0</v>
      </c>
      <c>
        <v>0</v>
      </c>
      <c>
        <v>16.343056</v>
      </c>
      <c>
        <v>51.022222</v>
      </c>
    </row>
    <row>
      <c>
        <is>
          <t>1477139</t>
        </is>
      </c>
      <c>
        <v>1</v>
      </c>
      <c>
        <is>
          <t>İZMİR</t>
        </is>
      </c>
      <c>
        <v>ÖDEMİŞ</v>
      </c>
      <c>
        <is>
          <t>KONAKLI HULUSİ ŞEN SULAMA GRB TR-23 35-15-M00328_35-15-M00328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09:56:51</t>
        </is>
      </c>
      <c>
        <is>
          <t>25.07.2020 10:34:05</t>
        </is>
      </c>
      <c>
        <v>0.620555555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12.411111</v>
      </c>
    </row>
    <row>
      <c>
        <is>
          <t>1373193</t>
        </is>
      </c>
      <c>
        <v>1</v>
      </c>
      <c>
        <is>
          <t>İZMİR</t>
        </is>
      </c>
      <c>
        <v>ÖDEMİŞ</v>
      </c>
      <c>
        <is>
          <t>BALABANLI DM 35-15-M00280_35-15-M00280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11:19:43</t>
        </is>
      </c>
      <c>
        <is>
          <t>03.07.2020 16:01:02</t>
        </is>
      </c>
      <c>
        <v>4.688611111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164.101389</v>
      </c>
    </row>
    <row>
      <c>
        <is>
          <t>1477008</t>
        </is>
      </c>
      <c>
        <v>1</v>
      </c>
      <c>
        <is>
          <t>İZMİR</t>
        </is>
      </c>
      <c>
        <v>ÖDEMİŞ</v>
      </c>
      <c>
        <is>
          <t>KONAKLI HULUSİ ŞEN SULAMA GRB TR-23 35-15-M00328_B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20:56:58</t>
        </is>
      </c>
      <c>
        <is>
          <t>24.07.2020 22:46:22</t>
        </is>
      </c>
      <c>
        <v>1.823333333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7.293333</v>
      </c>
    </row>
    <row>
      <c>
        <is>
          <t>1466050</t>
        </is>
      </c>
      <c>
        <v>1</v>
      </c>
      <c>
        <is>
          <t>İZMİR</t>
        </is>
      </c>
      <c>
        <v>ÖDEMİŞ</v>
      </c>
      <c>
        <is>
          <t>KONAKLI TR-6 35-15-L00900_48652659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10:41:25</t>
        </is>
      </c>
      <c>
        <is>
          <t>23.07.2020 12:53:46</t>
        </is>
      </c>
      <c>
        <v>2.205833333</v>
      </c>
      <c>
        <v>0</v>
      </c>
      <c>
        <v>51</v>
      </c>
      <c>
        <v>0</v>
      </c>
      <c>
        <v>3</v>
      </c>
      <c>
        <v>0</v>
      </c>
      <c>
        <v>112.4975</v>
      </c>
      <c>
        <v>0</v>
      </c>
      <c>
        <v>6.6175</v>
      </c>
    </row>
    <row>
      <c>
        <is>
          <t>1374791</t>
        </is>
      </c>
      <c>
        <v>1</v>
      </c>
      <c>
        <is>
          <t>İZMİR</t>
        </is>
      </c>
      <c>
        <v>ÖDEMİŞ</v>
      </c>
      <c>
        <is>
          <t>BALABANLI TR-3 35-15-L00969_A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12:29:28</t>
        </is>
      </c>
      <c>
        <is>
          <t>05.07.2020 19:27:05</t>
        </is>
      </c>
      <c>
        <v>6.960277777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6.960278</v>
      </c>
    </row>
    <row>
      <c>
        <is>
          <t>1423280</t>
        </is>
      </c>
      <c>
        <v>1</v>
      </c>
      <c>
        <is>
          <t>İZMİR</t>
        </is>
      </c>
      <c>
        <v>ÖDEMİŞ</v>
      </c>
      <c>
        <is>
          <t>BALABANLI TR-2 35-15-L00968_B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18:54:26</t>
        </is>
      </c>
      <c>
        <is>
          <t>17.07.2020 23:24:00</t>
        </is>
      </c>
      <c>
        <v>4.492777777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130.290556</v>
      </c>
    </row>
    <row>
      <c>
        <is>
          <t>1371696</t>
        </is>
      </c>
      <c>
        <v>1</v>
      </c>
      <c>
        <is>
          <t>MANİSA</t>
        </is>
      </c>
      <c>
        <v>SARUHANLI</v>
      </c>
      <c>
        <is>
          <t>SARUHANLI TR-19 45-80-M00019_Ayırıcı H01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12:02:00</t>
        </is>
      </c>
      <c>
        <is>
          <t>01.07.2020 13:43:48</t>
        </is>
      </c>
      <c>
        <v>1.696666666</v>
      </c>
      <c>
        <v>1</v>
      </c>
      <c>
        <v>285</v>
      </c>
      <c>
        <v>0</v>
      </c>
      <c>
        <v>0</v>
      </c>
      <c>
        <v>1.696667</v>
      </c>
      <c>
        <v>483.55</v>
      </c>
      <c>
        <v>0</v>
      </c>
      <c>
        <v>0</v>
      </c>
    </row>
    <row>
      <c>
        <is>
          <t>1423405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06:00:10</t>
        </is>
      </c>
      <c>
        <is>
          <t>18.07.2020 07:22:04</t>
        </is>
      </c>
      <c>
        <v>1.365</v>
      </c>
      <c>
        <v>0</v>
      </c>
      <c>
        <v>0</v>
      </c>
      <c>
        <v>40</v>
      </c>
      <c>
        <v>129</v>
      </c>
      <c>
        <v>0</v>
      </c>
      <c>
        <v>0</v>
      </c>
      <c>
        <v>54.6</v>
      </c>
      <c>
        <v>176.085</v>
      </c>
    </row>
    <row>
      <c>
        <is>
          <t>1424133</t>
        </is>
      </c>
      <c>
        <v>1</v>
      </c>
      <c>
        <is>
          <t>İZMİR</t>
        </is>
      </c>
      <c>
        <v>ÖDEMİŞ</v>
      </c>
      <c>
        <is>
          <t>BALABANLI KÖYÜ HÜSEYİN DEMİREL SULAMA GRB TR-8 35-15-M00317_Ayırıcı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13:56:15</t>
        </is>
      </c>
      <c>
        <is>
          <t>19.07.2020 17:23:00</t>
        </is>
      </c>
      <c>
        <v>3.445833333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51.6875</v>
      </c>
    </row>
    <row>
      <c>
        <is>
          <t>1425025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09:14:50</t>
        </is>
      </c>
      <c>
        <is>
          <t>21.07.2020 10:17:27</t>
        </is>
      </c>
      <c>
        <v>1.043611111</v>
      </c>
      <c>
        <v>0</v>
      </c>
      <c>
        <v>0</v>
      </c>
      <c>
        <v>59</v>
      </c>
      <c>
        <v>239</v>
      </c>
      <c>
        <v>0</v>
      </c>
      <c>
        <v>0</v>
      </c>
      <c>
        <v>61.573056</v>
      </c>
      <c>
        <v>249.423056</v>
      </c>
    </row>
    <row>
      <c>
        <is>
          <t>1425089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11:21:54</t>
        </is>
      </c>
      <c>
        <is>
          <t>21.07.2020 12:27:17</t>
        </is>
      </c>
      <c>
        <v>1.089722222</v>
      </c>
      <c>
        <v>0</v>
      </c>
      <c>
        <v>0</v>
      </c>
      <c>
        <v>59</v>
      </c>
      <c>
        <v>239</v>
      </c>
      <c>
        <v>0</v>
      </c>
      <c>
        <v>0</v>
      </c>
      <c>
        <v>64.293611</v>
      </c>
      <c>
        <v>260.443611</v>
      </c>
    </row>
    <row>
      <c>
        <is>
          <t>1373191</t>
        </is>
      </c>
      <c>
        <v>1</v>
      </c>
      <c>
        <is>
          <t>MANİSA</t>
        </is>
      </c>
      <c>
        <v>SELENDİ</v>
      </c>
      <c>
        <is>
          <t>SELENDİ TR-15 45-81-M00015_TR-13-M02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11:24:00</t>
        </is>
      </c>
      <c>
        <is>
          <t>03.07.2020 12:09:56</t>
        </is>
      </c>
      <c>
        <v>0.765555555</v>
      </c>
      <c>
        <v>11</v>
      </c>
      <c>
        <v>1382</v>
      </c>
      <c>
        <v>3</v>
      </c>
      <c>
        <v>118</v>
      </c>
      <c>
        <v>8.421111</v>
      </c>
      <c>
        <v>1057.997777</v>
      </c>
      <c>
        <v>2.296667</v>
      </c>
      <c>
        <v>90.335555</v>
      </c>
    </row>
    <row>
      <c>
        <is>
          <t>1455760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17:35:52</t>
        </is>
      </c>
      <c>
        <is>
          <t>22.07.2020 18:11:34</t>
        </is>
      </c>
      <c>
        <v>0.595</v>
      </c>
      <c>
        <v>0</v>
      </c>
      <c>
        <v>0</v>
      </c>
      <c>
        <v>41</v>
      </c>
      <c>
        <v>130</v>
      </c>
      <c>
        <v>0</v>
      </c>
      <c>
        <v>0</v>
      </c>
      <c>
        <v>24.395</v>
      </c>
      <c>
        <v>77.35</v>
      </c>
    </row>
    <row>
      <c>
        <is>
          <t>1385465</t>
        </is>
      </c>
      <c>
        <v>1</v>
      </c>
      <c>
        <is>
          <t>MANİSA</t>
        </is>
      </c>
      <c>
        <v>SELENDİ</v>
      </c>
      <c>
        <is>
          <t>SELENDİ TR-15 45-81-M00015_B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07:58:42</t>
        </is>
      </c>
      <c>
        <is>
          <t>06.07.2020 14:55:14</t>
        </is>
      </c>
      <c>
        <v>6.942222222</v>
      </c>
      <c>
        <v>0</v>
      </c>
      <c>
        <v>53</v>
      </c>
      <c>
        <v>0</v>
      </c>
      <c>
        <v>0</v>
      </c>
      <c>
        <v>0</v>
      </c>
      <c>
        <v>367.937778</v>
      </c>
      <c>
        <v>0</v>
      </c>
      <c>
        <v>0</v>
      </c>
    </row>
    <row>
      <c>
        <is>
          <t>1412266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20:34:09</t>
        </is>
      </c>
      <c>
        <is>
          <t>15.07.2020 21:18:36</t>
        </is>
      </c>
      <c>
        <v>0.740833333</v>
      </c>
      <c>
        <v>0</v>
      </c>
      <c>
        <v>0</v>
      </c>
      <c>
        <v>59</v>
      </c>
      <c>
        <v>239</v>
      </c>
      <c>
        <v>0</v>
      </c>
      <c>
        <v>0</v>
      </c>
      <c>
        <v>43.709167</v>
      </c>
      <c>
        <v>177.059167</v>
      </c>
    </row>
    <row>
      <c>
        <is>
          <t>1397713</t>
        </is>
      </c>
      <c>
        <v>1</v>
      </c>
      <c>
        <is>
          <t>MANİSA</t>
        </is>
      </c>
      <c>
        <v>SALİHLİ</v>
      </c>
      <c>
        <is>
          <t>MERSİNLİ TR-1 45-78-M00935_Ayırıcı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15:15:55</t>
        </is>
      </c>
      <c>
        <is>
          <t>08.07.2020 18:41:53</t>
        </is>
      </c>
      <c>
        <v>3.432777777</v>
      </c>
      <c>
        <v>3</v>
      </c>
      <c>
        <v>90</v>
      </c>
      <c>
        <v>0</v>
      </c>
      <c>
        <v>3</v>
      </c>
      <c>
        <v>10.298333</v>
      </c>
      <c>
        <v>308.95</v>
      </c>
      <c>
        <v>0</v>
      </c>
      <c>
        <v>10.298333</v>
      </c>
    </row>
    <row>
      <c>
        <is>
          <t>1399208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09:54:43</t>
        </is>
      </c>
      <c>
        <is>
          <t>10.07.2020 17:15:59</t>
        </is>
      </c>
      <c>
        <v>7.354444444</v>
      </c>
      <c>
        <v>0</v>
      </c>
      <c>
        <v>0</v>
      </c>
      <c>
        <v>59</v>
      </c>
      <c>
        <v>239</v>
      </c>
      <c>
        <v>0</v>
      </c>
      <c>
        <v>0</v>
      </c>
      <c>
        <v>433.912222</v>
      </c>
      <c>
        <v>1757.712222</v>
      </c>
    </row>
    <row>
      <c>
        <is>
          <t>1423206</t>
        </is>
      </c>
      <c>
        <v>1</v>
      </c>
      <c>
        <is>
          <t>MANİSA</t>
        </is>
      </c>
      <c>
        <v>SALİHLİ</v>
      </c>
      <c>
        <is>
          <t>MERSİNLİ TR-2 45-78-M00936_Ayırıcı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17:14:10</t>
        </is>
      </c>
      <c>
        <is>
          <t>17.07.2020 19:04:59</t>
        </is>
      </c>
      <c>
        <v>1.846944444</v>
      </c>
      <c>
        <v>1</v>
      </c>
      <c>
        <v>196</v>
      </c>
      <c>
        <v>0</v>
      </c>
      <c>
        <v>0</v>
      </c>
      <c>
        <v>1.846944</v>
      </c>
      <c>
        <v>362.001111</v>
      </c>
      <c>
        <v>0</v>
      </c>
      <c>
        <v>0</v>
      </c>
    </row>
    <row>
      <c>
        <is>
          <t>1399728</t>
        </is>
      </c>
      <c>
        <v>1</v>
      </c>
      <c>
        <is>
          <t>İZMİR</t>
        </is>
      </c>
      <c>
        <v>ÖDEMİŞ</v>
      </c>
      <c>
        <is>
          <t>BALABANLI TR-2 35-15-L00968_B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12:55:12</t>
        </is>
      </c>
      <c>
        <is>
          <t>11.07.2020 15:04:10</t>
        </is>
      </c>
      <c>
        <v>2.149444444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62.333889</v>
      </c>
    </row>
    <row>
      <c>
        <is>
          <t>1410129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06:36:51</t>
        </is>
      </c>
      <c>
        <is>
          <t>12.07.2020 07:51:00</t>
        </is>
      </c>
      <c>
        <v>1.235833333</v>
      </c>
      <c>
        <v>0</v>
      </c>
      <c>
        <v>0</v>
      </c>
      <c>
        <v>59</v>
      </c>
      <c>
        <v>239</v>
      </c>
      <c>
        <v>0</v>
      </c>
      <c>
        <v>0</v>
      </c>
      <c>
        <v>72.914167</v>
      </c>
      <c>
        <v>295.364167</v>
      </c>
    </row>
    <row>
      <c>
        <is>
          <t>1466016</t>
        </is>
      </c>
      <c>
        <v>1</v>
      </c>
      <c>
        <is>
          <t>İZMİR</t>
        </is>
      </c>
      <c>
        <v>KINIK</v>
      </c>
      <c>
        <is>
          <t>KINIK TR-17 35-24-L00017_11843126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10:03:17</t>
        </is>
      </c>
      <c>
        <is>
          <t>23.07.2020 11:48:39</t>
        </is>
      </c>
      <c>
        <v>1.756111111</v>
      </c>
      <c>
        <v>0</v>
      </c>
      <c>
        <v>31</v>
      </c>
      <c>
        <v>0</v>
      </c>
      <c>
        <v>0</v>
      </c>
      <c>
        <v>0</v>
      </c>
      <c>
        <v>54.439444</v>
      </c>
      <c>
        <v>0</v>
      </c>
      <c>
        <v>0</v>
      </c>
    </row>
    <row>
      <c>
        <is>
          <t>1397742</t>
        </is>
      </c>
      <c>
        <v>1</v>
      </c>
      <c>
        <is>
          <t>MANİSA</t>
        </is>
      </c>
      <c>
        <v>SALİHLİ</v>
      </c>
      <c>
        <is>
          <t>KALEDİBİ MAHALLESİ TR-1 45-78-M00613_Ayırıcı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15:57:22</t>
        </is>
      </c>
      <c>
        <is>
          <t>08.07.2020 18:00:01</t>
        </is>
      </c>
      <c>
        <v>2.044166666</v>
      </c>
      <c>
        <v>0</v>
      </c>
      <c>
        <v>0</v>
      </c>
      <c>
        <v>1</v>
      </c>
      <c>
        <v>40</v>
      </c>
      <c>
        <v>0</v>
      </c>
      <c>
        <v>0</v>
      </c>
      <c>
        <v>2.044167</v>
      </c>
      <c>
        <v>81.766667</v>
      </c>
    </row>
    <row>
      <c>
        <is>
          <t>1410754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10:09:57</t>
        </is>
      </c>
      <c>
        <is>
          <t>13.07.2020 10:54:55</t>
        </is>
      </c>
      <c>
        <v>0.749444444</v>
      </c>
      <c>
        <v>0</v>
      </c>
      <c>
        <v>0</v>
      </c>
      <c>
        <v>41</v>
      </c>
      <c>
        <v>130</v>
      </c>
      <c>
        <v>0</v>
      </c>
      <c>
        <v>0</v>
      </c>
      <c>
        <v>30.727222</v>
      </c>
      <c>
        <v>97.427778</v>
      </c>
    </row>
    <row>
      <c>
        <is>
          <t>1477250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11:32:38</t>
        </is>
      </c>
      <c>
        <is>
          <t>25.07.2020 12:57:29</t>
        </is>
      </c>
      <c>
        <v>1.414166666</v>
      </c>
      <c>
        <v>0</v>
      </c>
      <c>
        <v>0</v>
      </c>
      <c>
        <v>41</v>
      </c>
      <c>
        <v>130</v>
      </c>
      <c>
        <v>0</v>
      </c>
      <c>
        <v>0</v>
      </c>
      <c>
        <v>57.980833</v>
      </c>
      <c>
        <v>183.841667</v>
      </c>
    </row>
    <row>
      <c>
        <is>
          <t>1374647</t>
        </is>
      </c>
      <c>
        <v>1</v>
      </c>
      <c>
        <is>
          <t>İZMİR</t>
        </is>
      </c>
      <c>
        <v>BAYINDIR</v>
      </c>
      <c>
        <is>
          <t>GENCERLER TR-3 35-20-L00426_35-20-L00426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09:39:23</t>
        </is>
      </c>
      <c>
        <is>
          <t>05.07.2020 11:50:17</t>
        </is>
      </c>
      <c>
        <v>2.181666666</v>
      </c>
      <c>
        <v>0</v>
      </c>
      <c>
        <v>54</v>
      </c>
      <c>
        <v>1</v>
      </c>
      <c>
        <v>1</v>
      </c>
      <c>
        <v>0</v>
      </c>
      <c>
        <v>117.81</v>
      </c>
      <c>
        <v>2.181667</v>
      </c>
      <c>
        <v>2.181667</v>
      </c>
    </row>
    <row>
      <c>
        <is>
          <t>1478101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09:49:06</t>
        </is>
      </c>
      <c>
        <is>
          <t>27.07.2020 10:49:30</t>
        </is>
      </c>
      <c>
        <v>1.006666666</v>
      </c>
      <c>
        <v>0</v>
      </c>
      <c>
        <v>0</v>
      </c>
      <c>
        <v>41</v>
      </c>
      <c>
        <v>130</v>
      </c>
      <c>
        <v>0</v>
      </c>
      <c>
        <v>0</v>
      </c>
      <c>
        <v>41.273333</v>
      </c>
      <c>
        <v>130.866667</v>
      </c>
    </row>
    <row>
      <c>
        <is>
          <t>1478196</t>
        </is>
      </c>
      <c>
        <v>1</v>
      </c>
      <c>
        <is>
          <t>İZMİR</t>
        </is>
      </c>
      <c>
        <v>ÖDEMİŞ</v>
      </c>
      <c>
        <is>
          <t>BALABANLI DM 35-15-M00280_HatBaşıAyırıcı_53138854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12:10:46</t>
        </is>
      </c>
      <c>
        <is>
          <t>27.07.2020 17:17:35</t>
        </is>
      </c>
      <c>
        <v>5.113611111</v>
      </c>
      <c>
        <v>0</v>
      </c>
      <c>
        <v>0</v>
      </c>
      <c>
        <v>8</v>
      </c>
      <c>
        <v>23</v>
      </c>
      <c>
        <v>0</v>
      </c>
      <c>
        <v>0</v>
      </c>
      <c>
        <v>40.908889</v>
      </c>
      <c>
        <v>117.613056</v>
      </c>
    </row>
    <row>
      <c>
        <is>
          <t>1477945</t>
        </is>
      </c>
      <c>
        <v>1</v>
      </c>
      <c>
        <is>
          <t>MANİSA</t>
        </is>
      </c>
      <c>
        <v>SARUHANLI</v>
      </c>
      <c>
        <is>
          <t>SARUHANLI TR-20 45-80-M00020_B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22:00:10</t>
        </is>
      </c>
      <c>
        <is>
          <t>26.07.2020 22:27:30</t>
        </is>
      </c>
      <c>
        <v>0.455555555</v>
      </c>
      <c>
        <v>0</v>
      </c>
      <c>
        <v>109</v>
      </c>
      <c>
        <v>0</v>
      </c>
      <c>
        <v>0</v>
      </c>
      <c>
        <v>0</v>
      </c>
      <c>
        <v>49.655555</v>
      </c>
      <c>
        <v>0</v>
      </c>
      <c>
        <v>0</v>
      </c>
    </row>
    <row>
      <c>
        <is>
          <t>1478451</t>
        </is>
      </c>
      <c>
        <v>1</v>
      </c>
      <c>
        <is>
          <t>İZMİR</t>
        </is>
      </c>
      <c>
        <v>ÖDEMİŞ</v>
      </c>
      <c>
        <is>
          <t>BALABANLI TR-1 35-15-L00965_A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20:15:45</t>
        </is>
      </c>
      <c>
        <is>
          <t>28.07.2020 01:02:43</t>
        </is>
      </c>
      <c>
        <v>4.782777777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248.704444</v>
      </c>
    </row>
    <row>
      <c>
        <is>
          <t>1478546</t>
        </is>
      </c>
      <c>
        <v>1</v>
      </c>
      <c>
        <is>
          <t>İZMİR</t>
        </is>
      </c>
      <c>
        <v>ÖDEMİŞ</v>
      </c>
      <c>
        <is>
          <t>BALABANLI TR-3 35-15-L00969_A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06:54:18</t>
        </is>
      </c>
      <c>
        <is>
          <t>28.07.2020 09:11:34</t>
        </is>
      </c>
      <c>
        <v>2.287777777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2.287778</v>
      </c>
    </row>
    <row>
      <c>
        <is>
          <t>1480292</t>
        </is>
      </c>
      <c>
        <v>1</v>
      </c>
      <c>
        <is>
          <t>İZMİR</t>
        </is>
      </c>
      <c>
        <v>ÖDEMİŞ</v>
      </c>
      <c>
        <is>
          <t>BALABANLI KÖYÜ HÜSEYİN DEMİREL SULAMA GRB TR-8 35-15-M00317_A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07:31:33</t>
        </is>
      </c>
      <c>
        <is>
          <t>30.07.2020 11:27:08</t>
        </is>
      </c>
      <c>
        <v>3.926388888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3.926389</v>
      </c>
    </row>
    <row>
      <c>
        <is>
          <t>1481159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17:07:00</t>
        </is>
      </c>
      <c>
        <is>
          <t>31.07.2020 17:43:25</t>
        </is>
      </c>
      <c>
        <v>0.606944444</v>
      </c>
      <c>
        <v>0</v>
      </c>
      <c>
        <v>0</v>
      </c>
      <c>
        <v>41</v>
      </c>
      <c>
        <v>130</v>
      </c>
      <c>
        <v>0</v>
      </c>
      <c>
        <v>0</v>
      </c>
      <c>
        <v>24.884722</v>
      </c>
      <c>
        <v>78.902778</v>
      </c>
    </row>
    <row>
      <c>
        <is>
          <t>1374267</t>
        </is>
      </c>
      <c>
        <v>1</v>
      </c>
      <c>
        <is>
          <t>MANİSA</t>
        </is>
      </c>
      <c>
        <v>GÖRDES</v>
      </c>
      <c>
        <is>
          <t>GÖRDES TR-35 45-75-M00035_945604355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17:50:15</t>
        </is>
      </c>
      <c>
        <is>
          <t>04.07.2020 18:28:29</t>
        </is>
      </c>
      <c>
        <v>0.637222222</v>
      </c>
      <c>
        <v>0</v>
      </c>
      <c>
        <v>1</v>
      </c>
      <c>
        <v>0</v>
      </c>
      <c>
        <v>0</v>
      </c>
      <c>
        <v>0</v>
      </c>
      <c>
        <v>0.637222</v>
      </c>
      <c>
        <v>0</v>
      </c>
      <c>
        <v>0</v>
      </c>
    </row>
    <row>
      <c>
        <is>
          <t>1397855</t>
        </is>
      </c>
      <c>
        <v>1</v>
      </c>
      <c>
        <is>
          <t>İZMİR</t>
        </is>
      </c>
      <c>
        <v>KINIK</v>
      </c>
      <c>
        <is>
          <t>KINIK TR-1 35-24-M00235_955217159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18:25:58</t>
        </is>
      </c>
      <c>
        <is>
          <t>08.07.2020 19:10:14</t>
        </is>
      </c>
      <c>
        <v>0.737777777</v>
      </c>
      <c>
        <v>0</v>
      </c>
      <c>
        <v>1</v>
      </c>
      <c>
        <v>0</v>
      </c>
      <c>
        <v>0</v>
      </c>
      <c>
        <v>0</v>
      </c>
      <c>
        <v>0.737778</v>
      </c>
      <c>
        <v>0</v>
      </c>
      <c>
        <v>0</v>
      </c>
    </row>
    <row>
      <c>
        <is>
          <t>1373904</t>
        </is>
      </c>
      <c>
        <v>1</v>
      </c>
      <c>
        <is>
          <t>İZMİR</t>
        </is>
      </c>
      <c>
        <v>ALİAĞA</v>
      </c>
      <c>
        <is>
          <t>İKA ANA KONTROL MERKEZİ ÖZEL TR 35-17-M00665Ö_DAĞITIM TRAFOSU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09:25:00</t>
        </is>
      </c>
      <c>
        <is>
          <t>04.07.2020 09:48:38</t>
        </is>
      </c>
      <c>
        <v>0.393888888</v>
      </c>
      <c>
        <v>0</v>
      </c>
      <c>
        <v>0</v>
      </c>
      <c>
        <v>1</v>
      </c>
      <c>
        <v>0</v>
      </c>
      <c>
        <v>0</v>
      </c>
      <c>
        <v>0</v>
      </c>
      <c>
        <v>0.393889</v>
      </c>
      <c>
        <v>0</v>
      </c>
    </row>
    <row>
      <c>
        <is>
          <t>1372990</t>
        </is>
      </c>
      <c>
        <v>1</v>
      </c>
      <c>
        <is>
          <t>İZMİR</t>
        </is>
      </c>
      <c>
        <v>ALİAĞA</v>
      </c>
      <c>
        <is>
          <t>ALİAĞA TR-43 DM 35-17-M00043_GÜZELHİSAR ÇIKIŞI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07:49:59</t>
        </is>
      </c>
      <c>
        <is>
          <t>03.07.2020 08:07:29</t>
        </is>
      </c>
      <c>
        <v>0.291666666</v>
      </c>
      <c>
        <v>6</v>
      </c>
      <c>
        <v>400</v>
      </c>
      <c>
        <v>68</v>
      </c>
      <c>
        <v>317</v>
      </c>
      <c>
        <v>1.75</v>
      </c>
      <c>
        <v>116.666666</v>
      </c>
      <c>
        <v>19.833333</v>
      </c>
      <c>
        <v>92.458333</v>
      </c>
    </row>
    <row>
      <c>
        <is>
          <t>1476911</t>
        </is>
      </c>
      <c>
        <v>1</v>
      </c>
      <c>
        <is>
          <t>MANİSA</t>
        </is>
      </c>
      <c>
        <v>SOMA</v>
      </c>
      <c>
        <is>
          <t>SOMA TR-31 45-82-M00031_72410589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17:58:53</t>
        </is>
      </c>
      <c>
        <is>
          <t>24.07.2020 18:30:23</t>
        </is>
      </c>
      <c>
        <v>0.525</v>
      </c>
      <c>
        <v>0</v>
      </c>
      <c>
        <v>298</v>
      </c>
      <c>
        <v>0</v>
      </c>
      <c>
        <v>0</v>
      </c>
      <c>
        <v>0</v>
      </c>
      <c>
        <v>156.45</v>
      </c>
      <c>
        <v>0</v>
      </c>
      <c>
        <v>0</v>
      </c>
    </row>
    <row>
      <c>
        <is>
          <t>1398923</t>
        </is>
      </c>
      <c>
        <v>1</v>
      </c>
      <c>
        <is>
          <t>İZMİR</t>
        </is>
      </c>
      <c>
        <v>TİRE</v>
      </c>
      <c>
        <is>
          <t>DM-2/14 35-29-M00099_950317773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09:58:30</t>
        </is>
      </c>
      <c>
        <is>
          <t>10.07.2020 11:33:41</t>
        </is>
      </c>
      <c>
        <v>1.586388888</v>
      </c>
      <c>
        <v>0</v>
      </c>
      <c>
        <v>2</v>
      </c>
      <c>
        <v>0</v>
      </c>
      <c>
        <v>0</v>
      </c>
      <c>
        <v>0</v>
      </c>
      <c>
        <v>3.172778</v>
      </c>
      <c>
        <v>0</v>
      </c>
      <c>
        <v>0</v>
      </c>
    </row>
    <row>
      <c>
        <is>
          <t>1479674</t>
        </is>
      </c>
      <c>
        <v>1</v>
      </c>
      <c>
        <is>
          <t>İZMİR</t>
        </is>
      </c>
      <c>
        <v>URLA</v>
      </c>
      <c>
        <is>
          <t>TR-46 35-19-M00046_11397111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11:24:54</t>
        </is>
      </c>
      <c>
        <is>
          <t>29.07.2020 15:07:26</t>
        </is>
      </c>
      <c>
        <v>3.708888888</v>
      </c>
      <c>
        <v>0</v>
      </c>
      <c>
        <v>26</v>
      </c>
      <c>
        <v>0</v>
      </c>
      <c>
        <v>4</v>
      </c>
      <c>
        <v>0</v>
      </c>
      <c>
        <v>96.431111</v>
      </c>
      <c>
        <v>0</v>
      </c>
      <c>
        <v>14.835556</v>
      </c>
    </row>
    <row>
      <c>
        <is>
          <t>1399074</t>
        </is>
      </c>
      <c>
        <v>1</v>
      </c>
      <c>
        <is>
          <t>İZMİR</t>
        </is>
      </c>
      <c>
        <v>TİRE</v>
      </c>
      <c>
        <is>
          <t>DM-2/14 35-29-M00099_950317627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12:46:40</t>
        </is>
      </c>
      <c>
        <is>
          <t>10.07.2020 13:40:57</t>
        </is>
      </c>
      <c>
        <v>0.904722222</v>
      </c>
      <c>
        <v>0</v>
      </c>
      <c>
        <v>4</v>
      </c>
      <c>
        <v>0</v>
      </c>
      <c>
        <v>0</v>
      </c>
      <c>
        <v>0</v>
      </c>
      <c>
        <v>3.618889</v>
      </c>
      <c>
        <v>0</v>
      </c>
      <c>
        <v>0</v>
      </c>
    </row>
    <row>
      <c>
        <is>
          <t>1374252</t>
        </is>
      </c>
      <c>
        <v>1</v>
      </c>
      <c>
        <is>
          <t>İZMİR</t>
        </is>
      </c>
      <c>
        <v>ALİAĞA</v>
      </c>
      <c>
        <is>
          <t>YENİ ŞAKRAN TR-11 35-17-M00211_10560031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17:18:05</t>
        </is>
      </c>
      <c>
        <is>
          <t>04.07.2020 19:20:01</t>
        </is>
      </c>
      <c>
        <v>2.032222222</v>
      </c>
      <c>
        <v>0</v>
      </c>
      <c>
        <v>248</v>
      </c>
      <c>
        <v>0</v>
      </c>
      <c>
        <v>0</v>
      </c>
      <c>
        <v>0</v>
      </c>
      <c>
        <v>503.991111</v>
      </c>
      <c>
        <v>0</v>
      </c>
      <c>
        <v>0</v>
      </c>
    </row>
    <row>
      <c>
        <is>
          <t>1411029</t>
        </is>
      </c>
      <c>
        <v>1</v>
      </c>
      <c>
        <is>
          <t>MANİSA</t>
        </is>
      </c>
      <c>
        <v>DEMİRCİ</v>
      </c>
      <c>
        <is>
          <t>TR-11 45-74-M00011_A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18:17:54</t>
        </is>
      </c>
      <c>
        <is>
          <t>13.07.2020 19:19:14</t>
        </is>
      </c>
      <c>
        <v>1.022222222</v>
      </c>
      <c>
        <v>0</v>
      </c>
      <c>
        <v>225</v>
      </c>
      <c>
        <v>0</v>
      </c>
      <c>
        <v>0</v>
      </c>
      <c>
        <v>0</v>
      </c>
      <c>
        <v>230</v>
      </c>
      <c>
        <v>0</v>
      </c>
      <c>
        <v>0</v>
      </c>
    </row>
    <row>
      <c>
        <is>
          <t>1374189</t>
        </is>
      </c>
      <c>
        <v>1</v>
      </c>
      <c>
        <is>
          <t>MANİSA</t>
        </is>
      </c>
      <c>
        <v>SARUHANLI</v>
      </c>
      <c>
        <is>
          <t>SARUHANLI TM 45-80-A00001_ŞEHİR-1-M04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16:04:44</t>
        </is>
      </c>
      <c>
        <is>
          <t>04.07.2020 16:08:00</t>
        </is>
      </c>
      <c>
        <v>0.054444444</v>
      </c>
      <c>
        <v>6</v>
      </c>
      <c>
        <v>1192</v>
      </c>
      <c>
        <v>0</v>
      </c>
      <c>
        <v>0</v>
      </c>
      <c>
        <v>0.326667</v>
      </c>
      <c>
        <v>64.897777</v>
      </c>
      <c>
        <v>0</v>
      </c>
      <c>
        <v>0</v>
      </c>
    </row>
    <row>
      <c>
        <is>
          <t>1375246</t>
        </is>
      </c>
      <c>
        <v>1</v>
      </c>
      <c>
        <is>
          <t>MANİSA</t>
        </is>
      </c>
      <c>
        <v>SARUHANLI</v>
      </c>
      <c>
        <is>
          <t>SARUHANLI TM 45-80-A00001_ŞEHİR-1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21:44:15</t>
        </is>
      </c>
      <c>
        <is>
          <t>05.07.2020 22:12:00</t>
        </is>
      </c>
      <c>
        <v>0.4625</v>
      </c>
      <c>
        <v>6</v>
      </c>
      <c>
        <v>1192</v>
      </c>
      <c>
        <v>0</v>
      </c>
      <c>
        <v>0</v>
      </c>
      <c>
        <v>2.775</v>
      </c>
      <c>
        <v>551.3</v>
      </c>
      <c>
        <v>0</v>
      </c>
      <c>
        <v>0</v>
      </c>
    </row>
    <row>
      <c>
        <is>
          <t>1375205</t>
        </is>
      </c>
      <c>
        <v>1</v>
      </c>
      <c>
        <is>
          <t>MANİSA</t>
        </is>
      </c>
      <c>
        <v>AKHİSAR</v>
      </c>
      <c>
        <is>
          <t>SAZOBA TR-5 45-72-M00458_45-72-M00458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20:56:15</t>
        </is>
      </c>
      <c>
        <is>
          <t>05.07.2020 21:51:48</t>
        </is>
      </c>
      <c>
        <v>0.925833333</v>
      </c>
      <c>
        <v>0</v>
      </c>
      <c>
        <v>0</v>
      </c>
      <c>
        <v>1</v>
      </c>
      <c>
        <v>42</v>
      </c>
      <c>
        <v>0</v>
      </c>
      <c>
        <v>0</v>
      </c>
      <c>
        <v>0.925833</v>
      </c>
      <c>
        <v>38.885</v>
      </c>
    </row>
    <row>
      <c>
        <is>
          <t>1397253</t>
        </is>
      </c>
      <c>
        <v>1</v>
      </c>
      <c>
        <is>
          <t>MANİSA</t>
        </is>
      </c>
      <c>
        <v>SELENDİ</v>
      </c>
      <c>
        <is>
          <t>AŞAĞIGÜLLÜCE TR-1 45-81-M00169_945636856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02:34:15</t>
        </is>
      </c>
      <c>
        <is>
          <t>08.07.2020 03:59:47</t>
        </is>
      </c>
      <c>
        <v>1.425555555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1.425556</v>
      </c>
    </row>
    <row>
      <c>
        <is>
          <t>1399327</t>
        </is>
      </c>
      <c>
        <v>1</v>
      </c>
      <c>
        <is>
          <t>MANİSA</t>
        </is>
      </c>
      <c>
        <v>AKHİSAR</v>
      </c>
      <c>
        <is>
          <t>SAZOBA DM 45-72-M00413_BEYOBA ÇIKIŞ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10.07.2020 18:15:11</t>
        </is>
      </c>
      <c>
        <is>
          <t>10.07.2020 18:16:00</t>
        </is>
      </c>
      <c>
        <v>0.013611111</v>
      </c>
      <c>
        <v>16</v>
      </c>
      <c>
        <v>887</v>
      </c>
      <c>
        <v>3</v>
      </c>
      <c>
        <v>15</v>
      </c>
      <c>
        <v>0.217778</v>
      </c>
      <c>
        <v>12.073055</v>
      </c>
      <c>
        <v>0.040833</v>
      </c>
      <c>
        <v>0.204167</v>
      </c>
    </row>
    <row>
      <c>
        <is>
          <t>1423683</t>
        </is>
      </c>
      <c>
        <v>1</v>
      </c>
      <c>
        <is>
          <t>MANİSA</t>
        </is>
      </c>
      <c>
        <v>AKHİSAR</v>
      </c>
      <c>
        <is>
          <t>SAZOBA TARIMSAL SULAMA TR-9 45-72-M00466_45-72-M00466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15:34:45</t>
        </is>
      </c>
      <c>
        <is>
          <t>18.07.2020 17:15:33</t>
        </is>
      </c>
      <c>
        <v>1.68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1.68</v>
      </c>
    </row>
    <row>
      <c>
        <is>
          <t>1386067</t>
        </is>
      </c>
      <c>
        <v>1</v>
      </c>
      <c>
        <is>
          <t>MANİSA</t>
        </is>
      </c>
      <c>
        <v>KIRKAĞAÇ</v>
      </c>
      <c>
        <is>
          <t>ÇINARCIK-BÜYÜKDAMLAR MAH. 45-76-M00170_45-76-M00170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20:03:41</t>
        </is>
      </c>
      <c>
        <is>
          <t>06.07.2020 21:00:01</t>
        </is>
      </c>
      <c>
        <v>0.938888888</v>
      </c>
      <c>
        <v>0</v>
      </c>
      <c>
        <v>39</v>
      </c>
      <c>
        <v>1</v>
      </c>
      <c>
        <v>3</v>
      </c>
      <c>
        <v>0</v>
      </c>
      <c>
        <v>36.616667</v>
      </c>
      <c>
        <v>0.938889</v>
      </c>
      <c>
        <v>2.816667</v>
      </c>
    </row>
    <row>
      <c>
        <is>
          <t>1399561</t>
        </is>
      </c>
      <c>
        <v>1</v>
      </c>
      <c>
        <is>
          <t>İZMİR</t>
        </is>
      </c>
      <c>
        <v>BEYDAĞ</v>
      </c>
      <c>
        <is>
          <t>TR-8 35-32-L00008_946413051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09:09:45</t>
        </is>
      </c>
      <c>
        <is>
          <t>11.07.2020 09:38:51</t>
        </is>
      </c>
      <c>
        <v>0.485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0.485</v>
      </c>
    </row>
    <row>
      <c>
        <is>
          <t>1476561</t>
        </is>
      </c>
      <c>
        <v>1</v>
      </c>
      <c>
        <is>
          <t>MANİSA</t>
        </is>
      </c>
      <c>
        <v>KIRKAĞAÇ</v>
      </c>
      <c>
        <is>
          <t>KAVAKYANI MAH. TR-1 45-76-M00174_45-76-M00174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09:23:51</t>
        </is>
      </c>
      <c>
        <is>
          <t>24.07.2020 16:18:00</t>
        </is>
      </c>
      <c>
        <v>6.90226</v>
      </c>
      <c>
        <v>0</v>
      </c>
      <c>
        <v>16</v>
      </c>
      <c>
        <v>1</v>
      </c>
      <c>
        <v>0</v>
      </c>
      <c>
        <v>0</v>
      </c>
      <c>
        <v>110.43616</v>
      </c>
      <c>
        <v>6.90226</v>
      </c>
      <c>
        <v>0</v>
      </c>
    </row>
    <row>
      <c>
        <is>
          <t>1399747</t>
        </is>
      </c>
      <c>
        <v>1</v>
      </c>
      <c>
        <is>
          <t>İZMİR</t>
        </is>
      </c>
      <c>
        <v>BEYDAĞ</v>
      </c>
      <c>
        <is>
          <t>TR-8 35-32-L00008_946413093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13:29:57</t>
        </is>
      </c>
      <c>
        <is>
          <t>11.07.2020 16:41:54</t>
        </is>
      </c>
      <c>
        <v>3.199166666</v>
      </c>
      <c>
        <v>0</v>
      </c>
      <c>
        <v>1</v>
      </c>
      <c>
        <v>0</v>
      </c>
      <c>
        <v>0</v>
      </c>
      <c>
        <v>0</v>
      </c>
      <c>
        <v>3.199167</v>
      </c>
      <c>
        <v>0</v>
      </c>
      <c>
        <v>0</v>
      </c>
    </row>
    <row>
      <c>
        <is>
          <t>1398427</t>
        </is>
      </c>
      <c>
        <v>1</v>
      </c>
      <c>
        <is>
          <t>MANİSA</t>
        </is>
      </c>
      <c>
        <v>KIRKAĞAÇ</v>
      </c>
      <c>
        <is>
          <t>GELENBE TR-1 45-76-L00060_Ayırıcı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14:56:25</t>
        </is>
      </c>
      <c>
        <is>
          <t>09.07.2020 18:46:49</t>
        </is>
      </c>
      <c>
        <v>3.84</v>
      </c>
      <c>
        <v>5</v>
      </c>
      <c>
        <v>219</v>
      </c>
      <c>
        <v>0</v>
      </c>
      <c>
        <v>1</v>
      </c>
      <c>
        <v>19.2</v>
      </c>
      <c>
        <v>840.96</v>
      </c>
      <c>
        <v>0</v>
      </c>
      <c>
        <v>3.84</v>
      </c>
    </row>
    <row>
      <c>
        <is>
          <t>1398473</t>
        </is>
      </c>
      <c>
        <v>1</v>
      </c>
      <c>
        <is>
          <t>MANİSA</t>
        </is>
      </c>
      <c>
        <v>KIRKAĞAÇ</v>
      </c>
      <c>
        <is>
          <t>GELENBE İM 45-76-A00001_HatBaşıAyırıcı_53135977 L09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16:15:45</t>
        </is>
      </c>
      <c>
        <is>
          <t>09.07.2020 19:21:35</t>
        </is>
      </c>
      <c>
        <v>3.097222222</v>
      </c>
      <c>
        <v>0</v>
      </c>
      <c>
        <v>9</v>
      </c>
      <c>
        <v>0</v>
      </c>
      <c>
        <v>0</v>
      </c>
      <c>
        <v>0</v>
      </c>
      <c>
        <v>27.875</v>
      </c>
      <c>
        <v>0</v>
      </c>
      <c>
        <v>0</v>
      </c>
    </row>
    <row>
      <c>
        <is>
          <t>1397841</t>
        </is>
      </c>
      <c>
        <v>1</v>
      </c>
      <c>
        <is>
          <t>MANİSA</t>
        </is>
      </c>
      <c>
        <v>KIRKAĞAÇ</v>
      </c>
      <c>
        <is>
          <t>GELENBE TR-4 45-76-L00065_C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18:10:39</t>
        </is>
      </c>
      <c>
        <is>
          <t>08.07.2020 19:10:50</t>
        </is>
      </c>
      <c>
        <v>1.003055555</v>
      </c>
      <c>
        <v>0</v>
      </c>
      <c>
        <v>4</v>
      </c>
      <c>
        <v>0</v>
      </c>
      <c>
        <v>0</v>
      </c>
      <c>
        <v>0</v>
      </c>
      <c>
        <v>4.012222</v>
      </c>
      <c>
        <v>0</v>
      </c>
      <c>
        <v>0</v>
      </c>
    </row>
    <row>
      <c>
        <is>
          <t>1386729</t>
        </is>
      </c>
      <c>
        <v>1</v>
      </c>
      <c>
        <is>
          <t>İZMİR</t>
        </is>
      </c>
      <c>
        <v>BEYDAĞ</v>
      </c>
      <c>
        <is>
          <t>TR-8 35-32-L00008_946413091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13:36:00</t>
        </is>
      </c>
      <c>
        <is>
          <t>07.07.2020 14:37:21</t>
        </is>
      </c>
      <c>
        <v>1.0225</v>
      </c>
      <c>
        <v>0</v>
      </c>
      <c>
        <v>2</v>
      </c>
      <c>
        <v>0</v>
      </c>
      <c>
        <v>0</v>
      </c>
      <c>
        <v>0</v>
      </c>
      <c>
        <v>2.045</v>
      </c>
      <c>
        <v>0</v>
      </c>
      <c>
        <v>0</v>
      </c>
    </row>
    <row>
      <c>
        <is>
          <t>1398270</t>
        </is>
      </c>
      <c>
        <v>1</v>
      </c>
      <c>
        <is>
          <t>MANİSA</t>
        </is>
      </c>
      <c>
        <v>SOMA</v>
      </c>
      <c>
        <is>
          <t>SOMA TR-12 45-82-M00012_945541319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11:28:00</t>
        </is>
      </c>
      <c>
        <is>
          <t>09.07.2020 11:54:32</t>
        </is>
      </c>
      <c>
        <v>0.442222222</v>
      </c>
      <c>
        <v>0</v>
      </c>
      <c>
        <v>4</v>
      </c>
      <c>
        <v>0</v>
      </c>
      <c>
        <v>0</v>
      </c>
      <c>
        <v>0</v>
      </c>
      <c>
        <v>1.768889</v>
      </c>
      <c>
        <v>0</v>
      </c>
      <c>
        <v>0</v>
      </c>
    </row>
    <row>
      <c>
        <is>
          <t>1375146</t>
        </is>
      </c>
      <c>
        <v>1</v>
      </c>
      <c>
        <is>
          <t>İZMİR</t>
        </is>
      </c>
      <c>
        <v>BALÇOVA</v>
      </c>
      <c>
        <is>
          <t>K-2416 35-07-K02416_A 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20:00:34</t>
        </is>
      </c>
      <c>
        <is>
          <t>05.07.2020 21:18:16</t>
        </is>
      </c>
      <c>
        <v>1.295</v>
      </c>
      <c>
        <v>0</v>
      </c>
      <c>
        <v>79</v>
      </c>
      <c>
        <v>0</v>
      </c>
      <c>
        <v>0</v>
      </c>
      <c>
        <v>0</v>
      </c>
      <c>
        <v>102.305</v>
      </c>
      <c>
        <v>0</v>
      </c>
      <c>
        <v>0</v>
      </c>
    </row>
    <row>
      <c>
        <is>
          <t>1411420</t>
        </is>
      </c>
      <c>
        <v>1</v>
      </c>
      <c>
        <is>
          <t>MANİSA</t>
        </is>
      </c>
      <c>
        <v>KIRKAĞAÇ</v>
      </c>
      <c>
        <is>
          <t>GELENBE İM 45-76-A00001_HatBaşıAyırıcı_53136491 L19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11:29:23</t>
        </is>
      </c>
      <c>
        <is>
          <t>14.07.2020 11:39:41</t>
        </is>
      </c>
      <c>
        <v>0.171666666</v>
      </c>
      <c>
        <v>0</v>
      </c>
      <c>
        <v>116</v>
      </c>
      <c>
        <v>4</v>
      </c>
      <c>
        <v>1</v>
      </c>
      <c>
        <v>0</v>
      </c>
      <c>
        <v>19.913333</v>
      </c>
      <c>
        <v>0.686667</v>
      </c>
      <c>
        <v>0.171667</v>
      </c>
    </row>
    <row>
      <c>
        <is>
          <t>1455440</t>
        </is>
      </c>
      <c>
        <v>1</v>
      </c>
      <c>
        <is>
          <t>MANİSA</t>
        </is>
      </c>
      <c>
        <v>KIRKAĞAÇ</v>
      </c>
      <c>
        <is>
          <t>ÇAYIRYERİ TR-1 45-76-M00176_45-76-M00176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07:28:09</t>
        </is>
      </c>
      <c>
        <is>
          <t>22.07.2020 10:51:58</t>
        </is>
      </c>
      <c>
        <v>3.396944444</v>
      </c>
      <c>
        <v>0</v>
      </c>
      <c>
        <v>26</v>
      </c>
      <c>
        <v>1</v>
      </c>
      <c>
        <v>1</v>
      </c>
      <c>
        <v>0</v>
      </c>
      <c>
        <v>88.320556</v>
      </c>
      <c>
        <v>3.396944</v>
      </c>
      <c>
        <v>3.396944</v>
      </c>
    </row>
    <row>
      <c>
        <is>
          <t>1399086</t>
        </is>
      </c>
      <c>
        <v>1</v>
      </c>
      <c>
        <is>
          <t>MANİSA</t>
        </is>
      </c>
      <c>
        <v>TURGUTLU</v>
      </c>
      <c>
        <is>
          <t>TR-2/34 45-83-L00034_48137957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12:35:47</t>
        </is>
      </c>
      <c>
        <is>
          <t>10.07.2020 13:42:07</t>
        </is>
      </c>
      <c>
        <v>1.105555555</v>
      </c>
      <c>
        <v>0</v>
      </c>
      <c>
        <v>2</v>
      </c>
      <c>
        <v>0</v>
      </c>
      <c>
        <v>0</v>
      </c>
      <c>
        <v>0</v>
      </c>
      <c>
        <v>2.211111</v>
      </c>
      <c>
        <v>0</v>
      </c>
      <c>
        <v>0</v>
      </c>
    </row>
    <row>
      <c>
        <is>
          <t>1397921</t>
        </is>
      </c>
      <c>
        <v>1</v>
      </c>
      <c>
        <is>
          <t>MANİSA</t>
        </is>
      </c>
      <c>
        <v>SALİHLİ</v>
      </c>
      <c>
        <is>
          <t>GÖKEYÜP TR-1 KÖK 45-78-M00798_HatBaşıAyırıcı_53139955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20:10:25</t>
        </is>
      </c>
      <c>
        <is>
          <t>08.07.2020 22:42:45</t>
        </is>
      </c>
      <c>
        <v>2.538888888</v>
      </c>
      <c>
        <v>0</v>
      </c>
      <c>
        <v>0</v>
      </c>
      <c>
        <v>2</v>
      </c>
      <c>
        <v>30</v>
      </c>
      <c>
        <v>0</v>
      </c>
      <c>
        <v>0</v>
      </c>
      <c>
        <v>5.077778</v>
      </c>
      <c>
        <v>76.166667</v>
      </c>
    </row>
    <row>
      <c>
        <is>
          <t>1411273</t>
        </is>
      </c>
      <c>
        <v>1</v>
      </c>
      <c>
        <is>
          <t>İZMİR</t>
        </is>
      </c>
      <c>
        <v>TORBALI</v>
      </c>
      <c>
        <is>
          <t>KARAKUYU KÖK 35-26-M00437_KÖYLER KORUCUK-M06 M06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08:40:16</t>
        </is>
      </c>
      <c>
        <is>
          <t>14.07.2020 10:02:00</t>
        </is>
      </c>
      <c>
        <v>1.362222222</v>
      </c>
      <c>
        <v>0</v>
      </c>
      <c>
        <v>954</v>
      </c>
      <c>
        <v>90</v>
      </c>
      <c>
        <v>1864</v>
      </c>
      <c>
        <v>0</v>
      </c>
      <c>
        <v>1299.56</v>
      </c>
      <c>
        <v>122.6</v>
      </c>
      <c>
        <v>2539.182222</v>
      </c>
    </row>
    <row>
      <c>
        <is>
          <t>1399926</t>
        </is>
      </c>
      <c>
        <v>1</v>
      </c>
      <c>
        <is>
          <t>MANİSA</t>
        </is>
      </c>
      <c>
        <v>SELENDİ</v>
      </c>
      <c>
        <is>
          <t>AVLAŞA TR-1 45-81-M00162_72374342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18:57:58</t>
        </is>
      </c>
      <c>
        <is>
          <t>11.07.2020 20:13:00</t>
        </is>
      </c>
      <c>
        <v>1.250555555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33.765</v>
      </c>
    </row>
    <row>
      <c>
        <is>
          <t>1479600</t>
        </is>
      </c>
      <c>
        <v>1</v>
      </c>
      <c>
        <is>
          <t>İZMİR</t>
        </is>
      </c>
      <c>
        <v>BAYINDIR</v>
      </c>
      <c>
        <is>
          <t>KARAVELİLER TR-3 35-20-L00142_955196289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10:18:47</t>
        </is>
      </c>
      <c>
        <is>
          <t>29.07.2020 12:02:02</t>
        </is>
      </c>
      <c>
        <v>1.720833333</v>
      </c>
      <c>
        <v>0</v>
      </c>
      <c>
        <v>1</v>
      </c>
      <c>
        <v>0</v>
      </c>
      <c>
        <v>0</v>
      </c>
      <c>
        <v>0</v>
      </c>
      <c>
        <v>1.720833</v>
      </c>
      <c>
        <v>0</v>
      </c>
      <c>
        <v>0</v>
      </c>
    </row>
    <row>
      <c>
        <is>
          <t>1478169</t>
        </is>
      </c>
      <c>
        <v>1</v>
      </c>
      <c>
        <is>
          <t>İZMİR</t>
        </is>
      </c>
      <c>
        <v>KİRAZ</v>
      </c>
      <c>
        <is>
          <t>AVUNDURUK TR-1 35-31-L00179_47918777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11:56:14</t>
        </is>
      </c>
      <c>
        <is>
          <t>27.07.2020 14:38:11</t>
        </is>
      </c>
      <c>
        <v>2.699166666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86.373333</v>
      </c>
    </row>
    <row>
      <c>
        <is>
          <t>1476886</t>
        </is>
      </c>
      <c>
        <v>1</v>
      </c>
      <c>
        <is>
          <t>MANİSA</t>
        </is>
      </c>
      <c>
        <v>TURGUTLU</v>
      </c>
      <c>
        <is>
          <t>TR-2/116 45-83-M00714_942841973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17:12:14</t>
        </is>
      </c>
      <c>
        <is>
          <t>24.07.2020 18:23:06</t>
        </is>
      </c>
      <c>
        <v>1.181111111</v>
      </c>
      <c>
        <v>0</v>
      </c>
      <c>
        <v>1</v>
      </c>
      <c>
        <v>0</v>
      </c>
      <c>
        <v>0</v>
      </c>
      <c>
        <v>0</v>
      </c>
      <c>
        <v>1.181111</v>
      </c>
      <c>
        <v>0</v>
      </c>
      <c>
        <v>0</v>
      </c>
    </row>
    <row>
      <c>
        <is>
          <t>1373275</t>
        </is>
      </c>
      <c>
        <v>1</v>
      </c>
      <c>
        <is>
          <t>MANİSA</t>
        </is>
      </c>
      <c>
        <v>TURGUTLU</v>
      </c>
      <c>
        <is>
          <t>TR-2/116 45-83-M00714_955154144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12:49:01</t>
        </is>
      </c>
      <c>
        <is>
          <t>03.07.2020 16:58:59</t>
        </is>
      </c>
      <c>
        <v>4.166111111</v>
      </c>
      <c>
        <v>0</v>
      </c>
      <c>
        <v>8</v>
      </c>
      <c>
        <v>0</v>
      </c>
      <c>
        <v>0</v>
      </c>
      <c>
        <v>0</v>
      </c>
      <c>
        <v>33.328889</v>
      </c>
      <c>
        <v>0</v>
      </c>
      <c>
        <v>0</v>
      </c>
    </row>
    <row>
      <c>
        <is>
          <t>1372462</t>
        </is>
      </c>
      <c>
        <v>1</v>
      </c>
      <c>
        <is>
          <t>İZMİR</t>
        </is>
      </c>
      <c>
        <v>TİRE</v>
      </c>
      <c>
        <is>
          <t>DM-1/55 35-29-M00055_A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13:50:05</t>
        </is>
      </c>
      <c>
        <is>
          <t>02.07.2020 14:56:50</t>
        </is>
      </c>
      <c>
        <v>1.1125</v>
      </c>
      <c>
        <v>0</v>
      </c>
      <c>
        <v>13</v>
      </c>
      <c>
        <v>0</v>
      </c>
      <c>
        <v>0</v>
      </c>
      <c>
        <v>0</v>
      </c>
      <c>
        <v>14.4625</v>
      </c>
      <c>
        <v>0</v>
      </c>
      <c>
        <v>0</v>
      </c>
    </row>
    <row>
      <c>
        <is>
          <t>1385690</t>
        </is>
      </c>
      <c>
        <v>1</v>
      </c>
      <c>
        <is>
          <t>İZMİR</t>
        </is>
      </c>
      <c>
        <v>ÖDEMİŞ</v>
      </c>
      <c>
        <is>
          <t>ÇAYLI TR-8 35-15-L00199_C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11:57:00</t>
        </is>
      </c>
      <c>
        <is>
          <t>06.07.2020 12:16:19</t>
        </is>
      </c>
      <c>
        <v>0.321944444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1.931667</v>
      </c>
    </row>
    <row>
      <c>
        <is>
          <t>1374031</t>
        </is>
      </c>
      <c>
        <v>1</v>
      </c>
      <c>
        <is>
          <t>MANİSA</t>
        </is>
      </c>
      <c>
        <v>TURGUTLU</v>
      </c>
      <c>
        <is>
          <t>DERBENT TR-3 45-83-L00323_OVA 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11:57:25</t>
        </is>
      </c>
      <c>
        <is>
          <t>04.07.2020 13:39:24</t>
        </is>
      </c>
      <c>
        <v>1.699722222</v>
      </c>
      <c>
        <v>3</v>
      </c>
      <c>
        <v>239</v>
      </c>
      <c>
        <v>0</v>
      </c>
      <c>
        <v>5</v>
      </c>
      <c>
        <v>5.099167</v>
      </c>
      <c>
        <v>406.233611</v>
      </c>
      <c>
        <v>0</v>
      </c>
      <c>
        <v>8.498611</v>
      </c>
    </row>
    <row>
      <c>
        <is>
          <t>1480520</t>
        </is>
      </c>
      <c>
        <v>1</v>
      </c>
      <c>
        <is>
          <t>MANİSA</t>
        </is>
      </c>
      <c>
        <v>TURGUTLU</v>
      </c>
      <c>
        <is>
          <t>DERBENT İM-DM 45-83-A00004_SARIBEY-2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14:52:53</t>
        </is>
      </c>
      <c>
        <is>
          <t>30.07.2020 15:00:21</t>
        </is>
      </c>
      <c>
        <v>0.124444444</v>
      </c>
      <c>
        <v>0</v>
      </c>
      <c>
        <v>1</v>
      </c>
      <c>
        <v>217</v>
      </c>
      <c>
        <v>0</v>
      </c>
      <c>
        <v>0</v>
      </c>
      <c>
        <v>0.124444</v>
      </c>
      <c>
        <v>27.004444</v>
      </c>
      <c>
        <v>0</v>
      </c>
    </row>
    <row>
      <c>
        <is>
          <t>1480340</t>
        </is>
      </c>
      <c>
        <v>1</v>
      </c>
      <c>
        <is>
          <t>MANİSA</t>
        </is>
      </c>
      <c>
        <v>TURGUTLU</v>
      </c>
      <c>
        <is>
          <t>DERBENT İM-DM 45-83-A00004_SARIBEY-2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09:41:09</t>
        </is>
      </c>
      <c>
        <is>
          <t>30.07.2020 10:08:51</t>
        </is>
      </c>
      <c>
        <v>0.461666666</v>
      </c>
      <c>
        <v>0</v>
      </c>
      <c>
        <v>1</v>
      </c>
      <c>
        <v>217</v>
      </c>
      <c>
        <v>0</v>
      </c>
      <c>
        <v>0</v>
      </c>
      <c>
        <v>0.461667</v>
      </c>
      <c>
        <v>100.181667</v>
      </c>
      <c>
        <v>0</v>
      </c>
    </row>
    <row>
      <c>
        <is>
          <t>1398849</t>
        </is>
      </c>
      <c>
        <v>1</v>
      </c>
      <c>
        <is>
          <t>İZMİR</t>
        </is>
      </c>
      <c>
        <v>BORNOVA</v>
      </c>
      <c>
        <is>
          <t>M-1322 35-02-M01322_98085520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09:01:09</t>
        </is>
      </c>
      <c>
        <is>
          <t>10.07.2020 11:40:52</t>
        </is>
      </c>
      <c>
        <v>2.661944444</v>
      </c>
      <c>
        <v>0</v>
      </c>
      <c>
        <v>6</v>
      </c>
      <c>
        <v>0</v>
      </c>
      <c>
        <v>0</v>
      </c>
      <c>
        <v>0</v>
      </c>
      <c>
        <v>15.971667</v>
      </c>
      <c>
        <v>0</v>
      </c>
      <c>
        <v>0</v>
      </c>
    </row>
    <row>
      <c>
        <is>
          <t>1399944</t>
        </is>
      </c>
      <c>
        <v>1</v>
      </c>
      <c>
        <is>
          <t>İZMİR</t>
        </is>
      </c>
      <c>
        <v>TİRE</v>
      </c>
      <c>
        <is>
          <t>DM-1/34 35-29-M00127_972356097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19:10:32</t>
        </is>
      </c>
      <c>
        <is>
          <t>11.07.2020 19:59:12</t>
        </is>
      </c>
      <c>
        <v>0.811111111</v>
      </c>
      <c>
        <v>1</v>
      </c>
      <c>
        <v>0</v>
      </c>
      <c>
        <v>0</v>
      </c>
      <c>
        <v>0</v>
      </c>
      <c>
        <v>0.811111</v>
      </c>
      <c>
        <v>0</v>
      </c>
      <c>
        <v>0</v>
      </c>
      <c>
        <v>0</v>
      </c>
    </row>
    <row>
      <c>
        <is>
          <t>1476594</t>
        </is>
      </c>
      <c>
        <v>1</v>
      </c>
      <c>
        <is>
          <t>İZMİR</t>
        </is>
      </c>
      <c>
        <v>URLA</v>
      </c>
      <c>
        <is>
          <t>BALIKLIOVA TR-3 35-19-L00324_10559050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09:47:58</t>
        </is>
      </c>
      <c>
        <is>
          <t>24.07.2020 13:30:40</t>
        </is>
      </c>
      <c>
        <v>3.711666666</v>
      </c>
      <c>
        <v>0</v>
      </c>
      <c>
        <v>0</v>
      </c>
      <c>
        <v>0</v>
      </c>
      <c>
        <v>147</v>
      </c>
      <c>
        <v>0</v>
      </c>
      <c>
        <v>0</v>
      </c>
      <c>
        <v>0</v>
      </c>
      <c>
        <v>545.615</v>
      </c>
    </row>
    <row>
      <c>
        <is>
          <t>1410655</t>
        </is>
      </c>
      <c>
        <v>1</v>
      </c>
      <c>
        <is>
          <t>İZMİR</t>
        </is>
      </c>
      <c>
        <v>URLA</v>
      </c>
      <c>
        <is>
          <t>BALIKLIOVA TR-3 35-19-L00324_10559050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08:51:44</t>
        </is>
      </c>
      <c>
        <is>
          <t>13.07.2020 10:09:28</t>
        </is>
      </c>
      <c>
        <v>1.295555555</v>
      </c>
      <c>
        <v>0</v>
      </c>
      <c>
        <v>0</v>
      </c>
      <c>
        <v>0</v>
      </c>
      <c>
        <v>150</v>
      </c>
      <c>
        <v>0</v>
      </c>
      <c>
        <v>0</v>
      </c>
      <c>
        <v>0</v>
      </c>
      <c>
        <v>194.333333</v>
      </c>
    </row>
    <row>
      <c>
        <is>
          <t>1478299</t>
        </is>
      </c>
      <c>
        <v>1</v>
      </c>
      <c>
        <is>
          <t>İZMİR</t>
        </is>
      </c>
      <c>
        <v>TİRE</v>
      </c>
      <c>
        <is>
          <t>TİRE İM-DM-1 35-29-A00001_HatBaşıAyırıcı_53138525 L13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15:52:36</t>
        </is>
      </c>
      <c>
        <is>
          <t>27.07.2020 17:21:14</t>
        </is>
      </c>
      <c>
        <v>1.477222222</v>
      </c>
      <c>
        <v>3</v>
      </c>
      <c>
        <v>13</v>
      </c>
      <c>
        <v>6</v>
      </c>
      <c>
        <v>59</v>
      </c>
      <c>
        <v>4.431667</v>
      </c>
      <c>
        <v>19.203889</v>
      </c>
      <c>
        <v>8.863333</v>
      </c>
      <c>
        <v>87.156111</v>
      </c>
    </row>
    <row>
      <c>
        <is>
          <t>1424075</t>
        </is>
      </c>
      <c>
        <v>1</v>
      </c>
      <c>
        <is>
          <t>İZMİR</t>
        </is>
      </c>
      <c>
        <v>URLA</v>
      </c>
      <c>
        <is>
          <t>BALIKLIOVA TR-3 35-19-L00324_95000104506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11:36:41</t>
        </is>
      </c>
      <c>
        <is>
          <t>19.07.2020 12:49:18</t>
        </is>
      </c>
      <c>
        <v>1.210277777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1.210278</v>
      </c>
    </row>
    <row>
      <c>
        <is>
          <t>1372721</t>
        </is>
      </c>
      <c>
        <v>1</v>
      </c>
      <c>
        <is>
          <t>İZMİR</t>
        </is>
      </c>
      <c>
        <v>TİRE</v>
      </c>
      <c>
        <is>
          <t>DM-3 35-29-M00003_DM-3/2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18:59:47</t>
        </is>
      </c>
      <c>
        <is>
          <t>02.07.2020 19:32:00</t>
        </is>
      </c>
      <c>
        <v>0.536944444</v>
      </c>
      <c>
        <v>4</v>
      </c>
      <c>
        <v>302</v>
      </c>
      <c>
        <v>2</v>
      </c>
      <c>
        <v>124</v>
      </c>
      <c>
        <v>2.147778</v>
      </c>
      <c>
        <v>162.157222</v>
      </c>
      <c>
        <v>1.073889</v>
      </c>
      <c>
        <v>66.581111</v>
      </c>
    </row>
    <row>
      <c>
        <is>
          <t>1465984</t>
        </is>
      </c>
      <c>
        <v>1</v>
      </c>
      <c>
        <is>
          <t>İZMİR</t>
        </is>
      </c>
      <c>
        <v>KARABURUN</v>
      </c>
      <c>
        <is>
          <t>YENİ LİMAN TR-1 35-21-L00050_953357590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09:29:13</t>
        </is>
      </c>
      <c>
        <is>
          <t>23.07.2020 13:27:57</t>
        </is>
      </c>
      <c>
        <v>3.978888888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3.978889</v>
      </c>
    </row>
    <row>
      <c>
        <is>
          <t>1422829</t>
        </is>
      </c>
      <c>
        <v>1</v>
      </c>
      <c>
        <is>
          <t>İZMİR</t>
        </is>
      </c>
      <c>
        <v>BERGAMA</v>
      </c>
      <c>
        <is>
          <t>TR-12 35-16-L00012_953317360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07:39:58</t>
        </is>
      </c>
      <c>
        <is>
          <t>17.07.2020 10:41:28</t>
        </is>
      </c>
      <c>
        <v>3.025</v>
      </c>
      <c>
        <v>0</v>
      </c>
      <c>
        <v>20</v>
      </c>
      <c>
        <v>0</v>
      </c>
      <c>
        <v>0</v>
      </c>
      <c>
        <v>0</v>
      </c>
      <c>
        <v>60.5</v>
      </c>
      <c>
        <v>0</v>
      </c>
      <c>
        <v>0</v>
      </c>
    </row>
    <row>
      <c>
        <is>
          <t>1374502</t>
        </is>
      </c>
      <c>
        <v>1</v>
      </c>
      <c>
        <is>
          <t>MANİSA</t>
        </is>
      </c>
      <c>
        <v>TURGUTLU</v>
      </c>
      <c>
        <is>
          <t>TR-2/13 45-83-L00013_TR-2/15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03:01:14</t>
        </is>
      </c>
      <c>
        <is>
          <t>05.07.2020 03:06:00</t>
        </is>
      </c>
      <c>
        <v>0.079444444</v>
      </c>
      <c>
        <v>11</v>
      </c>
      <c>
        <v>2422</v>
      </c>
      <c>
        <v>0</v>
      </c>
      <c>
        <v>0</v>
      </c>
      <c>
        <v>0.873889</v>
      </c>
      <c>
        <v>192.414443</v>
      </c>
      <c>
        <v>0</v>
      </c>
      <c>
        <v>0</v>
      </c>
    </row>
    <row>
      <c>
        <is>
          <t>1399846</t>
        </is>
      </c>
      <c>
        <v>1</v>
      </c>
      <c>
        <is>
          <t>İZMİR</t>
        </is>
      </c>
      <c>
        <v>SEFERİHİSAR</v>
      </c>
      <c>
        <is>
          <t>ÜRKMEZ M-19 35-25-M00152_11750589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16:40:39</t>
        </is>
      </c>
      <c>
        <is>
          <t>11.07.2020 18:56:20</t>
        </is>
      </c>
      <c>
        <v>2.261388888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144.728889</v>
      </c>
    </row>
    <row>
      <c>
        <is>
          <t>1478717</t>
        </is>
      </c>
      <c>
        <v>1</v>
      </c>
      <c>
        <is>
          <t>İZMİR</t>
        </is>
      </c>
      <c>
        <v>NARLIDERE</v>
      </c>
      <c>
        <is>
          <t>K-4140 35-07-K04140_35-07-K04140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11:51:15</t>
        </is>
      </c>
      <c>
        <is>
          <t>28.07.2020 12:57:00</t>
        </is>
      </c>
      <c>
        <v>1.095833333</v>
      </c>
      <c>
        <v>1</v>
      </c>
      <c>
        <v>526</v>
      </c>
      <c>
        <v>0</v>
      </c>
      <c>
        <v>0</v>
      </c>
      <c>
        <v>1.095833</v>
      </c>
      <c>
        <v>576.408333</v>
      </c>
      <c>
        <v>0</v>
      </c>
      <c>
        <v>0</v>
      </c>
    </row>
    <row>
      <c>
        <is>
          <t>1455901</t>
        </is>
      </c>
      <c>
        <v>1</v>
      </c>
      <c>
        <is>
          <t>İZMİR</t>
        </is>
      </c>
      <c>
        <v>KEMALPAŞA</v>
      </c>
      <c>
        <is>
          <t>DM4/TR-8 35-27-M00022_D D01b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23:17:57</t>
        </is>
      </c>
      <c>
        <is>
          <t>23.07.2020 01:17:08</t>
        </is>
      </c>
      <c>
        <v>1.986388888</v>
      </c>
      <c>
        <v>0</v>
      </c>
      <c>
        <v>150</v>
      </c>
      <c>
        <v>0</v>
      </c>
      <c>
        <v>0</v>
      </c>
      <c>
        <v>0</v>
      </c>
      <c>
        <v>297.958333</v>
      </c>
      <c>
        <v>0</v>
      </c>
      <c>
        <v>0</v>
      </c>
    </row>
    <row>
      <c>
        <is>
          <t>1422962</t>
        </is>
      </c>
      <c>
        <v>1</v>
      </c>
      <c>
        <is>
          <t>İZMİR</t>
        </is>
      </c>
      <c>
        <v>MENDERES</v>
      </c>
      <c>
        <is>
          <t>AĞAÇ İŞLERİ TR-2 35-22-M00140_7948870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10:05:21</t>
        </is>
      </c>
      <c>
        <is>
          <t>17.07.2020 11:09:26</t>
        </is>
      </c>
      <c>
        <v>1.068055555</v>
      </c>
      <c>
        <v>0</v>
      </c>
      <c>
        <v>10</v>
      </c>
      <c>
        <v>0</v>
      </c>
      <c>
        <v>0</v>
      </c>
      <c>
        <v>0</v>
      </c>
      <c>
        <v>10.680556</v>
      </c>
      <c>
        <v>0</v>
      </c>
      <c>
        <v>0</v>
      </c>
    </row>
    <row>
      <c>
        <is>
          <t>1372124</t>
        </is>
      </c>
      <c>
        <v>1</v>
      </c>
      <c>
        <is>
          <t>MANİSA</t>
        </is>
      </c>
      <c>
        <v>KÖPRÜBAŞI</v>
      </c>
      <c>
        <is>
          <t>KÖPRÜBAŞI TR-10 45-86-M00010_KÖPRÜBAŞI TR-36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04:02:07</t>
        </is>
      </c>
      <c>
        <is>
          <t>02.07.2020 04:29:21</t>
        </is>
      </c>
      <c>
        <v>0.453888888</v>
      </c>
      <c>
        <v>0</v>
      </c>
      <c>
        <v>0</v>
      </c>
      <c>
        <v>26</v>
      </c>
      <c>
        <v>123</v>
      </c>
      <c>
        <v>0</v>
      </c>
      <c>
        <v>0</v>
      </c>
      <c>
        <v>11.801111</v>
      </c>
      <c>
        <v>55.828333</v>
      </c>
    </row>
    <row>
      <c>
        <is>
          <t>1424807</t>
        </is>
      </c>
      <c>
        <v>1</v>
      </c>
      <c>
        <is>
          <t>MANİSA</t>
        </is>
      </c>
      <c>
        <v>KULA</v>
      </c>
      <c>
        <is>
          <t>AYVATLAR TR-1 45-77-L00128_D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20.07.2020 18:58:24</t>
        </is>
      </c>
      <c>
        <is>
          <t>20.07.2020 19:47:13</t>
        </is>
      </c>
      <c>
        <v>0.813611111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12.204167</v>
      </c>
    </row>
    <row>
      <c>
        <is>
          <t>1371630</t>
        </is>
      </c>
      <c>
        <v>1</v>
      </c>
      <c>
        <is>
          <t>MANİSA</t>
        </is>
      </c>
      <c>
        <v>ALAŞEHİR</v>
      </c>
      <c>
        <is>
          <t>ALAŞEHİR TR-58 45-73-M00058_D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01.07.2020 10:20:22</t>
        </is>
      </c>
      <c>
        <is>
          <t>01.07.2020 12:37:33</t>
        </is>
      </c>
      <c>
        <v>2.286388888</v>
      </c>
      <c>
        <v>0</v>
      </c>
      <c>
        <v>13</v>
      </c>
      <c>
        <v>0</v>
      </c>
      <c>
        <v>0</v>
      </c>
      <c>
        <v>0</v>
      </c>
      <c>
        <v>29.723056</v>
      </c>
      <c>
        <v>0</v>
      </c>
      <c>
        <v>0</v>
      </c>
    </row>
    <row>
      <c>
        <is>
          <t>1478663</t>
        </is>
      </c>
      <c>
        <v>1</v>
      </c>
      <c>
        <is>
          <t>MANİSA</t>
        </is>
      </c>
      <c>
        <v>TURGUTLU</v>
      </c>
      <c>
        <is>
          <t>URGANLI YENİKÖY TR-2 45-83-L00446_A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10:43:00</t>
        </is>
      </c>
      <c>
        <is>
          <t>28.07.2020 11:41:54</t>
        </is>
      </c>
      <c>
        <v>0.981666666</v>
      </c>
      <c>
        <v>0</v>
      </c>
      <c>
        <v>39</v>
      </c>
      <c>
        <v>0</v>
      </c>
      <c>
        <v>2</v>
      </c>
      <c>
        <v>0</v>
      </c>
      <c>
        <v>38.285</v>
      </c>
      <c>
        <v>0</v>
      </c>
      <c>
        <v>1.963333</v>
      </c>
    </row>
    <row>
      <c>
        <is>
          <t>1423043</t>
        </is>
      </c>
      <c>
        <v>1</v>
      </c>
      <c>
        <is>
          <t>İZMİR</t>
        </is>
      </c>
      <c>
        <v>BUCA</v>
      </c>
      <c>
        <is>
          <t>M-326 35-03-M00326_910161008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12:04:12</t>
        </is>
      </c>
      <c>
        <is>
          <t>17.07.2020 16:50:29</t>
        </is>
      </c>
      <c>
        <v>4.771388888</v>
      </c>
      <c>
        <v>0</v>
      </c>
      <c>
        <v>1</v>
      </c>
      <c>
        <v>0</v>
      </c>
      <c>
        <v>0</v>
      </c>
      <c>
        <v>0</v>
      </c>
      <c>
        <v>4.771389</v>
      </c>
      <c>
        <v>0</v>
      </c>
      <c>
        <v>0</v>
      </c>
    </row>
    <row>
      <c>
        <is>
          <t>1466227</t>
        </is>
      </c>
      <c>
        <v>1</v>
      </c>
      <c>
        <is>
          <t>İZMİR</t>
        </is>
      </c>
      <c>
        <v>MENDERES</v>
      </c>
      <c>
        <is>
          <t>K-1522 GÖRECE ATA MAH. 35-22-K01522_6496727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16:11:37</t>
        </is>
      </c>
      <c>
        <is>
          <t>23.07.2020 18:18:22</t>
        </is>
      </c>
      <c>
        <v>2.1125</v>
      </c>
      <c>
        <v>0</v>
      </c>
      <c>
        <v>18</v>
      </c>
      <c>
        <v>0</v>
      </c>
      <c>
        <v>10</v>
      </c>
      <c>
        <v>0</v>
      </c>
      <c>
        <v>38.025</v>
      </c>
      <c>
        <v>0</v>
      </c>
      <c>
        <v>21.125</v>
      </c>
    </row>
    <row>
      <c>
        <is>
          <t>1424037</t>
        </is>
      </c>
      <c>
        <v>1</v>
      </c>
      <c>
        <is>
          <t>İZMİR</t>
        </is>
      </c>
      <c>
        <v>ALİAĞA</v>
      </c>
      <c>
        <is>
          <t>MAVİ KÖŞE TR-1 KÖK 35-17-M00224_DAĞITIM TRAFO MAVİKÖŞE TR-1-M07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10:31:21</t>
        </is>
      </c>
      <c>
        <is>
          <t>19.07.2020 10:58:00</t>
        </is>
      </c>
      <c>
        <v>0.444166666</v>
      </c>
      <c>
        <v>2</v>
      </c>
      <c>
        <v>110</v>
      </c>
      <c>
        <v>0</v>
      </c>
      <c>
        <v>0</v>
      </c>
      <c>
        <v>0.888333</v>
      </c>
      <c>
        <v>48.858333</v>
      </c>
      <c>
        <v>0</v>
      </c>
      <c>
        <v>0</v>
      </c>
    </row>
    <row>
      <c>
        <is>
          <t>1424019</t>
        </is>
      </c>
      <c>
        <v>1</v>
      </c>
      <c>
        <is>
          <t>İZMİR</t>
        </is>
      </c>
      <c>
        <v>ALİAĞA</v>
      </c>
      <c>
        <is>
          <t>MAVİKÖŞE TR-4 35-17-M00228_10562725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10:21:51</t>
        </is>
      </c>
      <c>
        <is>
          <t>19.07.2020 10:52:45</t>
        </is>
      </c>
      <c>
        <v>0.515</v>
      </c>
      <c>
        <v>0</v>
      </c>
      <c>
        <v>15</v>
      </c>
      <c>
        <v>0</v>
      </c>
      <c>
        <v>0</v>
      </c>
      <c>
        <v>0</v>
      </c>
      <c>
        <v>7.725</v>
      </c>
      <c>
        <v>0</v>
      </c>
      <c>
        <v>0</v>
      </c>
    </row>
    <row>
      <c>
        <is>
          <t>1371521</t>
        </is>
      </c>
      <c>
        <v>1</v>
      </c>
      <c>
        <is>
          <t>İZMİR</t>
        </is>
      </c>
      <c>
        <v>ÖDEMİŞ</v>
      </c>
      <c>
        <is>
          <t>KAYMAKÇI İM 35-15-A00004_YEŞİLKÖY-L07 L07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08:05:47</t>
        </is>
      </c>
      <c>
        <is>
          <t>01.07.2020 08:13:00</t>
        </is>
      </c>
      <c>
        <v>0.120277777</v>
      </c>
      <c>
        <v>0</v>
      </c>
      <c>
        <v>0</v>
      </c>
      <c>
        <v>14</v>
      </c>
      <c>
        <v>336</v>
      </c>
      <c>
        <v>0</v>
      </c>
      <c>
        <v>0</v>
      </c>
      <c>
        <v>1.683889</v>
      </c>
      <c>
        <v>40.413333</v>
      </c>
    </row>
    <row>
      <c>
        <is>
          <t>1374489</t>
        </is>
      </c>
      <c>
        <v>1</v>
      </c>
      <c>
        <is>
          <t>İZMİR</t>
        </is>
      </c>
      <c>
        <v>URLA</v>
      </c>
      <c>
        <is>
          <t>TR-149 35-19-L00149_6449219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00:11:28</t>
        </is>
      </c>
      <c>
        <is>
          <t>05.07.2020 02:53:02</t>
        </is>
      </c>
      <c>
        <v>2.692777777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10.771111</v>
      </c>
    </row>
    <row>
      <c>
        <is>
          <t>1477726</t>
        </is>
      </c>
      <c>
        <v>1</v>
      </c>
      <c>
        <is>
          <t>İZMİR</t>
        </is>
      </c>
      <c>
        <v>URLA</v>
      </c>
      <c>
        <is>
          <t>BADEMLER DOĞA SİTESİ TR-8 35-19-M00347_ c4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11:39:17</t>
        </is>
      </c>
      <c>
        <is>
          <t>26.07.2020 14:22:05</t>
        </is>
      </c>
      <c>
        <v>2.713333333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35.273333</v>
      </c>
    </row>
    <row>
      <c>
        <is>
          <t>1410824</t>
        </is>
      </c>
      <c>
        <v>1</v>
      </c>
      <c>
        <is>
          <t>İZMİR</t>
        </is>
      </c>
      <c>
        <v>KEMALPAŞA</v>
      </c>
      <c>
        <is>
          <t>ATATÜRK MAH TR-3 35-27-L00108_35-27-L00108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10:17:00</t>
        </is>
      </c>
      <c>
        <is>
          <t>13.07.2020 15:39:00</t>
        </is>
      </c>
      <c>
        <v>5.366666666</v>
      </c>
      <c>
        <v>0</v>
      </c>
      <c>
        <v>0</v>
      </c>
      <c>
        <v>1</v>
      </c>
      <c>
        <v>59</v>
      </c>
      <c>
        <v>0</v>
      </c>
      <c>
        <v>0</v>
      </c>
      <c>
        <v>5.366667</v>
      </c>
      <c>
        <v>316.633333</v>
      </c>
    </row>
    <row>
      <c>
        <is>
          <t>1371484</t>
        </is>
      </c>
      <c>
        <v>1</v>
      </c>
      <c>
        <is>
          <t>MANİSA</t>
        </is>
      </c>
      <c>
        <v>DEMİRCİ</v>
      </c>
      <c>
        <is>
          <t>BARDAKÇI TR-1 45-74-M00170_Ayırıcı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05:24:46</t>
        </is>
      </c>
      <c>
        <is>
          <t>01.07.2020 05:47:59</t>
        </is>
      </c>
      <c>
        <v>0.386944444</v>
      </c>
      <c>
        <v>0</v>
      </c>
      <c>
        <v>0</v>
      </c>
      <c>
        <v>3</v>
      </c>
      <c>
        <v>225</v>
      </c>
      <c>
        <v>0</v>
      </c>
      <c>
        <v>0</v>
      </c>
      <c>
        <v>1.160833</v>
      </c>
      <c>
        <v>87.0625</v>
      </c>
    </row>
    <row>
      <c>
        <is>
          <t>1372312</t>
        </is>
      </c>
      <c>
        <v>1</v>
      </c>
      <c>
        <is>
          <t>İZMİR</t>
        </is>
      </c>
      <c>
        <v>TORBALI</v>
      </c>
      <c>
        <is>
          <t>KARAKUYU KÖK 35-26-M00437_ÇAPAK KÖK GİRİŞ-M04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10:42:48</t>
        </is>
      </c>
      <c>
        <is>
          <t>02.07.2020 11:34:00</t>
        </is>
      </c>
      <c>
        <v>0.853333333</v>
      </c>
      <c>
        <v>10</v>
      </c>
      <c>
        <v>1504</v>
      </c>
      <c>
        <v>96</v>
      </c>
      <c>
        <v>2029</v>
      </c>
      <c>
        <v>8.533333</v>
      </c>
      <c>
        <v>1283.413333</v>
      </c>
      <c>
        <v>81.92</v>
      </c>
      <c>
        <v>1731.413333</v>
      </c>
    </row>
    <row>
      <c>
        <is>
          <t>1411684</t>
        </is>
      </c>
      <c>
        <v>1</v>
      </c>
      <c>
        <is>
          <t>İZMİR</t>
        </is>
      </c>
      <c>
        <v>TORBALI</v>
      </c>
      <c>
        <is>
          <t>KARAKUYU TR-11 35-26-M00447_Ayırıcı H01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17:19:10</t>
        </is>
      </c>
      <c>
        <is>
          <t>14.07.2020 19:07:37</t>
        </is>
      </c>
      <c>
        <v>1.8075</v>
      </c>
      <c>
        <v>0</v>
      </c>
      <c>
        <v>0</v>
      </c>
      <c>
        <v>1</v>
      </c>
      <c>
        <v>14</v>
      </c>
      <c>
        <v>0</v>
      </c>
      <c>
        <v>0</v>
      </c>
      <c>
        <v>1.8075</v>
      </c>
      <c>
        <v>25.305</v>
      </c>
    </row>
    <row>
      <c>
        <is>
          <t>1374702</t>
        </is>
      </c>
      <c>
        <v>1</v>
      </c>
      <c>
        <is>
          <t>İZMİR</t>
        </is>
      </c>
      <c>
        <v>BAYRAKLI</v>
      </c>
      <c>
        <is>
          <t>K-2302 35-04-K02302_A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10:43:23</t>
        </is>
      </c>
      <c>
        <is>
          <t>05.07.2020 13:21:27</t>
        </is>
      </c>
      <c>
        <v>2.634444444</v>
      </c>
      <c>
        <v>0</v>
      </c>
      <c>
        <v>179</v>
      </c>
      <c>
        <v>0</v>
      </c>
      <c>
        <v>0</v>
      </c>
      <c>
        <v>0</v>
      </c>
      <c>
        <v>471.565555</v>
      </c>
      <c>
        <v>0</v>
      </c>
      <c>
        <v>0</v>
      </c>
    </row>
    <row>
      <c>
        <is>
          <t>1410792</t>
        </is>
      </c>
      <c>
        <v>1</v>
      </c>
      <c>
        <is>
          <t>İZMİR</t>
        </is>
      </c>
      <c>
        <v>BUCA</v>
      </c>
      <c>
        <is>
          <t>M-392 35-03-M00392_35-03-M00392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11:15:26</t>
        </is>
      </c>
      <c>
        <is>
          <t>13.07.2020 13:03:13</t>
        </is>
      </c>
      <c>
        <v>1.796388888</v>
      </c>
      <c>
        <v>0</v>
      </c>
      <c>
        <v>219</v>
      </c>
      <c>
        <v>0</v>
      </c>
      <c>
        <v>0</v>
      </c>
      <c>
        <v>0</v>
      </c>
      <c>
        <v>393.409166</v>
      </c>
      <c>
        <v>0</v>
      </c>
      <c>
        <v>0</v>
      </c>
    </row>
    <row>
      <c>
        <is>
          <t>1374222</t>
        </is>
      </c>
      <c>
        <v>1</v>
      </c>
      <c>
        <is>
          <t>İZMİR</t>
        </is>
      </c>
      <c>
        <v>ALİAĞA</v>
      </c>
      <c>
        <is>
          <t>BARAJ KÖK 35-17-M00461_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16:42:04</t>
        </is>
      </c>
      <c>
        <is>
          <t>04.07.2020 17:06:15</t>
        </is>
      </c>
      <c>
        <v>0.403055555</v>
      </c>
      <c>
        <v>0</v>
      </c>
      <c>
        <v>0</v>
      </c>
      <c>
        <v>12</v>
      </c>
      <c>
        <v>712</v>
      </c>
      <c>
        <v>0</v>
      </c>
      <c>
        <v>0</v>
      </c>
      <c>
        <v>4.836667</v>
      </c>
      <c>
        <v>286.975555</v>
      </c>
    </row>
    <row>
      <c>
        <is>
          <t>1423802</t>
        </is>
      </c>
      <c>
        <v>1</v>
      </c>
      <c>
        <is>
          <t>İZMİR</t>
        </is>
      </c>
      <c>
        <v>URLA</v>
      </c>
      <c>
        <is>
          <t>DM-3/18 35-19-M00416_956671498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19:03:00</t>
        </is>
      </c>
      <c>
        <is>
          <t>18.07.2020 20:21:58</t>
        </is>
      </c>
      <c>
        <v>1.316111111</v>
      </c>
      <c>
        <v>0</v>
      </c>
      <c>
        <v>1</v>
      </c>
      <c>
        <v>0</v>
      </c>
      <c>
        <v>0</v>
      </c>
      <c>
        <v>0</v>
      </c>
      <c>
        <v>1.316111</v>
      </c>
      <c>
        <v>0</v>
      </c>
      <c>
        <v>0</v>
      </c>
    </row>
    <row>
      <c>
        <is>
          <t>1411209</t>
        </is>
      </c>
      <c>
        <v>1</v>
      </c>
      <c>
        <is>
          <t>İZMİR</t>
        </is>
      </c>
      <c>
        <v>NARLIDERE</v>
      </c>
      <c>
        <is>
          <t>K-2366 35-07-K02366_K-1275-K03 K03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14.07.2020 01:07:00</t>
        </is>
      </c>
      <c>
        <is>
          <t>14.07.2020 01:10:00</t>
        </is>
      </c>
      <c>
        <v>0.05</v>
      </c>
      <c>
        <v>2</v>
      </c>
      <c>
        <v>672</v>
      </c>
      <c>
        <v>0</v>
      </c>
      <c>
        <v>0</v>
      </c>
      <c>
        <v>0.1</v>
      </c>
      <c>
        <v>33.6</v>
      </c>
      <c>
        <v>0</v>
      </c>
      <c>
        <v>0</v>
      </c>
    </row>
    <row>
      <c>
        <is>
          <t>1411722</t>
        </is>
      </c>
      <c>
        <v>1</v>
      </c>
      <c>
        <is>
          <t>İZMİR</t>
        </is>
      </c>
      <c>
        <v>TORBALI</v>
      </c>
      <c>
        <is>
          <t>KARAKUYU KÖK 35-26-M00437_KÖYLER KORUCUK-M06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18:46:56</t>
        </is>
      </c>
      <c>
        <is>
          <t>14.07.2020 18:59:00</t>
        </is>
      </c>
      <c>
        <v>0.201111111</v>
      </c>
      <c>
        <v>0</v>
      </c>
      <c>
        <v>954</v>
      </c>
      <c>
        <v>90</v>
      </c>
      <c>
        <v>1864</v>
      </c>
      <c>
        <v>0</v>
      </c>
      <c>
        <v>191.86</v>
      </c>
      <c>
        <v>18.1</v>
      </c>
      <c>
        <v>374.871111</v>
      </c>
    </row>
    <row>
      <c>
        <is>
          <t>1411557</t>
        </is>
      </c>
      <c>
        <v>1</v>
      </c>
      <c>
        <is>
          <t>İZMİR</t>
        </is>
      </c>
      <c>
        <v>TORBALI</v>
      </c>
      <c>
        <is>
          <t>KARAKUYU KÖK 35-26-M00437_KÖYLER KORUCUK-M06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14:57:29</t>
        </is>
      </c>
      <c>
        <is>
          <t>14.07.2020 15:47:00</t>
        </is>
      </c>
      <c>
        <v>0.825277777</v>
      </c>
      <c>
        <v>0</v>
      </c>
      <c>
        <v>954</v>
      </c>
      <c>
        <v>90</v>
      </c>
      <c>
        <v>1864</v>
      </c>
      <c>
        <v>0</v>
      </c>
      <c>
        <v>787.314999</v>
      </c>
      <c>
        <v>74.275</v>
      </c>
      <c>
        <v>1538.317776</v>
      </c>
    </row>
    <row>
      <c>
        <is>
          <t>1372932</t>
        </is>
      </c>
      <c>
        <v>1</v>
      </c>
      <c>
        <is>
          <t>İZMİR</t>
        </is>
      </c>
      <c>
        <v>TORBALI</v>
      </c>
      <c>
        <is>
          <t>KARAKUYU KÖK 35-26-M00437_KÖYLER KORUCUK-M06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02:28:07</t>
        </is>
      </c>
      <c>
        <is>
          <t>03.07.2020 02:55:06</t>
        </is>
      </c>
      <c>
        <v>0.449722222</v>
      </c>
      <c>
        <v>0</v>
      </c>
      <c>
        <v>953</v>
      </c>
      <c>
        <v>90</v>
      </c>
      <c>
        <v>1739</v>
      </c>
      <c>
        <v>0</v>
      </c>
      <c>
        <v>428.585278</v>
      </c>
      <c>
        <v>40.475</v>
      </c>
      <c>
        <v>782.066944</v>
      </c>
    </row>
    <row>
      <c>
        <is>
          <t>1411257</t>
        </is>
      </c>
      <c>
        <v>1</v>
      </c>
      <c>
        <is>
          <t>İZMİR</t>
        </is>
      </c>
      <c>
        <v>TORBALI</v>
      </c>
      <c>
        <is>
          <t>YAZIBAŞI DM-5 35-26-M00550_DM-4-M04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07:52:00</t>
        </is>
      </c>
      <c>
        <is>
          <t>14.07.2020 08:49:09</t>
        </is>
      </c>
      <c>
        <v>0.9525</v>
      </c>
      <c>
        <v>65</v>
      </c>
      <c>
        <v>17</v>
      </c>
      <c>
        <v>0</v>
      </c>
      <c>
        <v>0</v>
      </c>
      <c>
        <v>61.9125</v>
      </c>
      <c>
        <v>16.1925</v>
      </c>
      <c>
        <v>0</v>
      </c>
      <c>
        <v>0</v>
      </c>
    </row>
    <row>
      <c>
        <is>
          <t>1399952</t>
        </is>
      </c>
      <c>
        <v>1</v>
      </c>
      <c>
        <is>
          <t>İZMİR</t>
        </is>
      </c>
      <c>
        <v>ÖDEMİŞ</v>
      </c>
      <c>
        <is>
          <t>BADEMLİ HACIMUSA MEV. TR-32 35-15-L01052_950392997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19:11:09</t>
        </is>
      </c>
      <c>
        <is>
          <t>11.07.2020 20:42:20</t>
        </is>
      </c>
      <c>
        <v>1.519722222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1.519722</v>
      </c>
    </row>
    <row>
      <c>
        <is>
          <t>1385456</t>
        </is>
      </c>
      <c>
        <v>1</v>
      </c>
      <c>
        <is>
          <t>İZMİR</t>
        </is>
      </c>
      <c>
        <v>SELÇUK</v>
      </c>
      <c>
        <is>
          <t>ABDÜL ÖZLER VE ARK. T-SULAMA GRB. 35-13-L00097_35-13-L00097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08:00:39</t>
        </is>
      </c>
      <c>
        <is>
          <t>06.07.2020 13:33:47</t>
        </is>
      </c>
      <c>
        <v>5.552222222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72.178889</v>
      </c>
    </row>
    <row>
      <c>
        <is>
          <t>1372657</t>
        </is>
      </c>
      <c>
        <v>1</v>
      </c>
      <c>
        <is>
          <t>MANİSA</t>
        </is>
      </c>
      <c>
        <v>SARIGÖL</v>
      </c>
      <c>
        <is>
          <t>SARIGÖL TR-15 KÖK 45-79-M00015_TR-18 M015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16:14:00</t>
        </is>
      </c>
      <c>
        <is>
          <t>02.07.2020 16:22:00</t>
        </is>
      </c>
      <c>
        <v>0.133333333</v>
      </c>
      <c>
        <v>0</v>
      </c>
      <c>
        <v>0</v>
      </c>
      <c>
        <v>28</v>
      </c>
      <c>
        <v>73</v>
      </c>
      <c>
        <v>0</v>
      </c>
      <c>
        <v>0</v>
      </c>
      <c>
        <v>3.733333</v>
      </c>
      <c>
        <v>9.733333</v>
      </c>
    </row>
    <row>
      <c>
        <is>
          <t>1455861</t>
        </is>
      </c>
      <c>
        <v>1</v>
      </c>
      <c>
        <is>
          <t>İZMİR</t>
        </is>
      </c>
      <c>
        <v>MENEMEN</v>
      </c>
      <c>
        <is>
          <t>BAĞCILAR TR-1 35-28-M00266_953381765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20:37:34</t>
        </is>
      </c>
      <c>
        <is>
          <t>23.07.2020 01:03:52</t>
        </is>
      </c>
      <c>
        <v>4.438333333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4.438333</v>
      </c>
    </row>
    <row>
      <c>
        <is>
          <t>1410989</t>
        </is>
      </c>
      <c>
        <v>1</v>
      </c>
      <c>
        <is>
          <t>MANİSA</t>
        </is>
      </c>
      <c>
        <v>ŞEHZADELER</v>
      </c>
      <c>
        <is>
          <t>AŞAĞI ÇOBAN İSA TR-15 45-71-M00574_A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18:07:39</t>
        </is>
      </c>
      <c>
        <is>
          <t>13.07.2020 18:48:36</t>
        </is>
      </c>
      <c>
        <v>0.6825</v>
      </c>
      <c>
        <v>0</v>
      </c>
      <c>
        <v>22</v>
      </c>
      <c>
        <v>0</v>
      </c>
      <c>
        <v>0</v>
      </c>
      <c>
        <v>0</v>
      </c>
      <c>
        <v>15.015</v>
      </c>
      <c>
        <v>0</v>
      </c>
      <c>
        <v>0</v>
      </c>
    </row>
    <row>
      <c>
        <is>
          <t>1399089</t>
        </is>
      </c>
      <c>
        <v>1</v>
      </c>
      <c>
        <is>
          <t>MANİSA</t>
        </is>
      </c>
      <c>
        <v>KULA</v>
      </c>
      <c>
        <is>
          <t>BAŞIBÜYÜK KÖK 45-77-L00158_TATLIÇEŞME ÇIKIŞI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10.07.2020 13:09:20</t>
        </is>
      </c>
      <c>
        <is>
          <t>10.07.2020 13:09:51</t>
        </is>
      </c>
      <c>
        <v>0.008611111</v>
      </c>
      <c>
        <v>0</v>
      </c>
      <c>
        <v>0</v>
      </c>
      <c>
        <v>52</v>
      </c>
      <c>
        <v>966</v>
      </c>
      <c>
        <v>0</v>
      </c>
      <c>
        <v>0</v>
      </c>
      <c>
        <v>0.447778</v>
      </c>
      <c>
        <v>8.318333</v>
      </c>
    </row>
    <row>
      <c>
        <is>
          <t>1385835</t>
        </is>
      </c>
      <c>
        <v>1</v>
      </c>
      <c>
        <is>
          <t>İZMİR</t>
        </is>
      </c>
      <c>
        <v>KONAK</v>
      </c>
      <c>
        <is>
          <t>K-49 35-01-K00049_N 1N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15:13:52</t>
        </is>
      </c>
      <c>
        <is>
          <t>06.07.2020 17:43:56</t>
        </is>
      </c>
      <c>
        <v>2.501111111</v>
      </c>
      <c>
        <v>0</v>
      </c>
      <c>
        <v>27</v>
      </c>
      <c>
        <v>0</v>
      </c>
      <c>
        <v>0</v>
      </c>
      <c>
        <v>0</v>
      </c>
      <c>
        <v>67.53</v>
      </c>
      <c>
        <v>0</v>
      </c>
      <c>
        <v>0</v>
      </c>
    </row>
    <row>
      <c>
        <is>
          <t>1477576</t>
        </is>
      </c>
      <c>
        <v>1</v>
      </c>
      <c>
        <is>
          <t>MANİSA</t>
        </is>
      </c>
      <c>
        <v>KULA</v>
      </c>
      <c>
        <is>
          <t>BAŞIBÜYÜK KÖK 45-77-L00158_EVCİLER ÇIKIŞI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26.07.2020 07:30:12</t>
        </is>
      </c>
      <c>
        <is>
          <t>26.07.2020 07:30:33</t>
        </is>
      </c>
      <c>
        <v>0.005833333</v>
      </c>
      <c>
        <v>0</v>
      </c>
      <c>
        <v>0</v>
      </c>
      <c>
        <v>100</v>
      </c>
      <c>
        <v>422</v>
      </c>
      <c>
        <v>0</v>
      </c>
      <c>
        <v>0</v>
      </c>
      <c>
        <v>0.583333</v>
      </c>
      <c>
        <v>2.461667</v>
      </c>
    </row>
    <row>
      <c>
        <is>
          <t>1372644</t>
        </is>
      </c>
      <c>
        <v>1</v>
      </c>
      <c>
        <is>
          <t>MANİSA</t>
        </is>
      </c>
      <c>
        <v>KULA</v>
      </c>
      <c>
        <is>
          <t>BAŞIBÜYÜK KÖK 45-77-L00158_HACITUFAN ÇIKIŞI L02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02.07.2020 17:46:47</t>
        </is>
      </c>
      <c>
        <is>
          <t>02.07.2020 18:53:00</t>
        </is>
      </c>
      <c>
        <v>1.103611111</v>
      </c>
      <c>
        <v>0</v>
      </c>
      <c>
        <v>0</v>
      </c>
      <c>
        <v>38</v>
      </c>
      <c>
        <v>314</v>
      </c>
      <c>
        <v>0</v>
      </c>
      <c>
        <v>0</v>
      </c>
      <c>
        <v>41.937222</v>
      </c>
      <c>
        <v>346.533889</v>
      </c>
    </row>
    <row>
      <c>
        <is>
          <t>1410405</t>
        </is>
      </c>
      <c>
        <v>1</v>
      </c>
      <c>
        <is>
          <t>MANİSA</t>
        </is>
      </c>
      <c>
        <v>KULA</v>
      </c>
      <c>
        <is>
          <t>BAŞIBÜYÜK TR-2 45-77-L00217_B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16:33:56</t>
        </is>
      </c>
      <c>
        <is>
          <t>12.07.2020 17:24:33</t>
        </is>
      </c>
      <c>
        <v>0.843611111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36.275278</v>
      </c>
    </row>
    <row>
      <c>
        <is>
          <t>1455428</t>
        </is>
      </c>
      <c>
        <v>1</v>
      </c>
      <c>
        <is>
          <t>MANİSA</t>
        </is>
      </c>
      <c>
        <v>KULA</v>
      </c>
      <c>
        <is>
          <t>BAŞIBÜYÜK KÖK 45-77-L00158_EVCİLER ÇIKIŞI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22.07.2020 05:45:07</t>
        </is>
      </c>
      <c>
        <is>
          <t>22.07.2020 05:46:00</t>
        </is>
      </c>
      <c>
        <v>0.014722222</v>
      </c>
      <c>
        <v>0</v>
      </c>
      <c>
        <v>0</v>
      </c>
      <c>
        <v>100</v>
      </c>
      <c>
        <v>422</v>
      </c>
      <c>
        <v>0</v>
      </c>
      <c>
        <v>0</v>
      </c>
      <c>
        <v>1.472222</v>
      </c>
      <c>
        <v>6.212778</v>
      </c>
    </row>
    <row>
      <c>
        <is>
          <t>1477640</t>
        </is>
      </c>
      <c>
        <v>1</v>
      </c>
      <c>
        <is>
          <t>İZMİR</t>
        </is>
      </c>
      <c>
        <v>TİRE</v>
      </c>
      <c>
        <is>
          <t>BAŞKÖY MAŞAT TR-2 35-29-L00193_B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09:47:20</t>
        </is>
      </c>
      <c>
        <is>
          <t>26.07.2020 11:35:15</t>
        </is>
      </c>
      <c>
        <v>1.798611111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8.993056</v>
      </c>
    </row>
    <row>
      <c>
        <is>
          <t>1476804</t>
        </is>
      </c>
      <c>
        <v>1</v>
      </c>
      <c>
        <is>
          <t>MANİSA</t>
        </is>
      </c>
      <c>
        <v>SALİHLİ</v>
      </c>
      <c>
        <is>
          <t>KESKİNLER TR-1 45-78-L00286_45-78-L00286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15:29:16</t>
        </is>
      </c>
      <c>
        <is>
          <t>24.07.2020 16:49:00</t>
        </is>
      </c>
      <c>
        <v>1.328709166</v>
      </c>
      <c>
        <v>0</v>
      </c>
      <c>
        <v>0</v>
      </c>
      <c>
        <v>1</v>
      </c>
      <c>
        <v>135</v>
      </c>
      <c>
        <v>0</v>
      </c>
      <c>
        <v>0</v>
      </c>
      <c>
        <v>1.328709</v>
      </c>
      <c>
        <v>179.375737</v>
      </c>
    </row>
    <row>
      <c>
        <is>
          <t>1411398</t>
        </is>
      </c>
      <c>
        <v>1</v>
      </c>
      <c>
        <is>
          <t>İZMİR</t>
        </is>
      </c>
      <c>
        <v>KEMALPAŞA</v>
      </c>
      <c>
        <is>
          <t>ABDURRAHMA KUNDAKÇI SLM GRB TR 35-27-M00680_914538593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10:30:07</t>
        </is>
      </c>
      <c>
        <is>
          <t>14.07.2020 12:36:37</t>
        </is>
      </c>
      <c>
        <v>2.108333333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2.108333</v>
      </c>
    </row>
    <row>
      <c>
        <is>
          <t>1423924</t>
        </is>
      </c>
      <c>
        <v>1</v>
      </c>
      <c>
        <is>
          <t>İZMİR</t>
        </is>
      </c>
      <c>
        <v>KEMALPAŞA</v>
      </c>
      <c>
        <is>
          <t>HALİLBEYLİ TR-1 KÖK 35-27-M01057_HALİLBEYLİ KÖY İÇİ ATIK ARITMA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06:09:49</t>
        </is>
      </c>
      <c>
        <is>
          <t>19.07.2020 07:02:36</t>
        </is>
      </c>
      <c>
        <v>0.879722222</v>
      </c>
      <c>
        <v>0</v>
      </c>
      <c>
        <v>0</v>
      </c>
      <c>
        <v>18</v>
      </c>
      <c>
        <v>565</v>
      </c>
      <c>
        <v>0</v>
      </c>
      <c>
        <v>0</v>
      </c>
      <c>
        <v>15.835</v>
      </c>
      <c>
        <v>497.043055</v>
      </c>
    </row>
    <row>
      <c>
        <is>
          <t>1399965</t>
        </is>
      </c>
      <c>
        <v>1</v>
      </c>
      <c>
        <is>
          <t>MANİSA</t>
        </is>
      </c>
      <c>
        <v>KULA</v>
      </c>
      <c>
        <is>
          <t>BATTALMUSTAFA PEHLİVANLAR TR-1 45-77-L00203_45-77-L00203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19:46:59</t>
        </is>
      </c>
      <c>
        <is>
          <t>11.07.2020 21:03:38</t>
        </is>
      </c>
      <c>
        <v>1.2775</v>
      </c>
      <c>
        <v>0</v>
      </c>
      <c>
        <v>0</v>
      </c>
      <c>
        <v>1</v>
      </c>
      <c>
        <v>48</v>
      </c>
      <c>
        <v>0</v>
      </c>
      <c>
        <v>0</v>
      </c>
      <c>
        <v>1.2775</v>
      </c>
      <c>
        <v>61.32</v>
      </c>
    </row>
    <row>
      <c>
        <is>
          <t>1397392</t>
        </is>
      </c>
      <c>
        <v>1</v>
      </c>
      <c>
        <is>
          <t>MANİSA</t>
        </is>
      </c>
      <c>
        <v>KULA</v>
      </c>
      <c>
        <is>
          <t>BATTALMUSTAFA TR-1 45-77-L00204_A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08:54:13</t>
        </is>
      </c>
      <c>
        <is>
          <t>08.07.2020 18:31:23</t>
        </is>
      </c>
      <c>
        <v>9.619444444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86.575</v>
      </c>
    </row>
    <row>
      <c>
        <is>
          <t>1397127</t>
        </is>
      </c>
      <c>
        <v>1</v>
      </c>
      <c>
        <is>
          <t>MANİSA</t>
        </is>
      </c>
      <c>
        <v>KULA</v>
      </c>
      <c>
        <is>
          <t>BATTALMUSTAFA TR-1 45-77-L00204_B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22:26:34</t>
        </is>
      </c>
      <c>
        <is>
          <t>08.07.2020 00:58:47</t>
        </is>
      </c>
      <c>
        <v>2.536944444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22.8325</v>
      </c>
    </row>
    <row>
      <c>
        <is>
          <t>1396793</t>
        </is>
      </c>
      <c>
        <v>1</v>
      </c>
      <c>
        <is>
          <t>MANİSA</t>
        </is>
      </c>
      <c>
        <v>KULA</v>
      </c>
      <c>
        <is>
          <t>BATTALMUSTAFA TR-1 45-77-L00204_B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15:15:24</t>
        </is>
      </c>
      <c>
        <is>
          <t>07.07.2020 17:38:32</t>
        </is>
      </c>
      <c>
        <v>2.385555555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21.47</v>
      </c>
    </row>
    <row>
      <c>
        <is>
          <t>1373227</t>
        </is>
      </c>
      <c>
        <v>1</v>
      </c>
      <c>
        <is>
          <t>MANİSA</t>
        </is>
      </c>
      <c>
        <v>SARIGÖL</v>
      </c>
      <c>
        <is>
          <t>BAHADIRLAR TR-6 OVA 45-79-M00146_45-79-M00146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11:45:12</t>
        </is>
      </c>
      <c>
        <is>
          <t>03.07.2020 12:43:00</t>
        </is>
      </c>
      <c>
        <v>0.963333333</v>
      </c>
      <c>
        <v>0</v>
      </c>
      <c>
        <v>0</v>
      </c>
      <c>
        <v>1</v>
      </c>
      <c>
        <v>22</v>
      </c>
      <c>
        <v>0</v>
      </c>
      <c>
        <v>0</v>
      </c>
      <c>
        <v>0.963333</v>
      </c>
      <c>
        <v>21.193333</v>
      </c>
    </row>
    <row>
      <c>
        <is>
          <t>1479022</t>
        </is>
      </c>
      <c>
        <v>1</v>
      </c>
      <c>
        <is>
          <t>İZMİR</t>
        </is>
      </c>
      <c>
        <v>KONAK</v>
      </c>
      <c>
        <is>
          <t>K-3683 35-01-K03683_F 2F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15:33:38</t>
        </is>
      </c>
      <c>
        <is>
          <t>28.07.2020 17:11:45</t>
        </is>
      </c>
      <c>
        <v>1.635277777</v>
      </c>
      <c>
        <v>0</v>
      </c>
      <c>
        <v>72</v>
      </c>
      <c>
        <v>0</v>
      </c>
      <c>
        <v>0</v>
      </c>
      <c>
        <v>0</v>
      </c>
      <c>
        <v>117.74</v>
      </c>
      <c>
        <v>0</v>
      </c>
      <c>
        <v>0</v>
      </c>
    </row>
    <row>
      <c>
        <is>
          <t>1455611</t>
        </is>
      </c>
      <c>
        <v>1</v>
      </c>
      <c>
        <is>
          <t>MANİSA</t>
        </is>
      </c>
      <c>
        <v>SOMA</v>
      </c>
      <c>
        <is>
          <t>BAYAT TR-1 45-82-L00059_Ayırıcı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12:12:46</t>
        </is>
      </c>
      <c>
        <is>
          <t>22.07.2020 13:58:57</t>
        </is>
      </c>
      <c>
        <v>1.769722222</v>
      </c>
      <c>
        <v>0</v>
      </c>
      <c>
        <v>0</v>
      </c>
      <c>
        <v>1</v>
      </c>
      <c>
        <v>170</v>
      </c>
      <c>
        <v>0</v>
      </c>
      <c>
        <v>0</v>
      </c>
      <c>
        <v>1.769722</v>
      </c>
      <c>
        <v>300.852778</v>
      </c>
    </row>
    <row>
      <c>
        <is>
          <t>1480150</t>
        </is>
      </c>
      <c>
        <v>1</v>
      </c>
      <c>
        <is>
          <t>İZMİR</t>
        </is>
      </c>
      <c>
        <v>ÖDEMİŞ</v>
      </c>
      <c>
        <is>
          <t>BOZDAĞ TR-5 35-15-L00312_C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19:59:27</t>
        </is>
      </c>
      <c>
        <is>
          <t>29.07.2020 23:24:45</t>
        </is>
      </c>
      <c>
        <v>3.421666666</v>
      </c>
      <c>
        <v>0</v>
      </c>
      <c>
        <v>38</v>
      </c>
      <c>
        <v>0</v>
      </c>
      <c>
        <v>14</v>
      </c>
      <c>
        <v>0</v>
      </c>
      <c>
        <v>130.023333</v>
      </c>
      <c>
        <v>0</v>
      </c>
      <c>
        <v>47.903333</v>
      </c>
    </row>
    <row>
      <c>
        <is>
          <t>1478089</t>
        </is>
      </c>
      <c>
        <v>1</v>
      </c>
      <c>
        <is>
          <t>MANİSA</t>
        </is>
      </c>
      <c>
        <v>SOMA</v>
      </c>
      <c>
        <is>
          <t>BAYAT TR-1 45-82-L00059_Ayırıcı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09:38:00</t>
        </is>
      </c>
      <c>
        <is>
          <t>27.07.2020 09:58:04</t>
        </is>
      </c>
      <c>
        <v>0.334444444</v>
      </c>
      <c>
        <v>0</v>
      </c>
      <c>
        <v>0</v>
      </c>
      <c>
        <v>1</v>
      </c>
      <c>
        <v>170</v>
      </c>
      <c>
        <v>0</v>
      </c>
      <c>
        <v>0</v>
      </c>
      <c>
        <v>0.334444</v>
      </c>
      <c>
        <v>56.855555</v>
      </c>
    </row>
    <row>
      <c>
        <is>
          <t>1398071</t>
        </is>
      </c>
      <c>
        <v>1</v>
      </c>
      <c>
        <is>
          <t>MANİSA</t>
        </is>
      </c>
      <c>
        <v>GÖRDES</v>
      </c>
      <c>
        <is>
          <t>GÖRDES DM 45-75-M00050_HatBaşıAyırıcı_53135601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08:10:33</t>
        </is>
      </c>
      <c>
        <is>
          <t>09.07.2020 09:41:15</t>
        </is>
      </c>
      <c>
        <v>1.511666666</v>
      </c>
      <c>
        <v>0</v>
      </c>
      <c>
        <v>0</v>
      </c>
      <c>
        <v>2</v>
      </c>
      <c>
        <v>19</v>
      </c>
      <c>
        <v>0</v>
      </c>
      <c>
        <v>0</v>
      </c>
      <c>
        <v>3.023333</v>
      </c>
      <c>
        <v>28.721667</v>
      </c>
    </row>
    <row>
      <c>
        <is>
          <t>1411662</t>
        </is>
      </c>
      <c>
        <v>1</v>
      </c>
      <c>
        <is>
          <t>MANİSA</t>
        </is>
      </c>
      <c>
        <v>GÖRDES</v>
      </c>
      <c>
        <is>
          <t>BAYAT TR-1 45-75-M00231_45-75-M00231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17:17:55</t>
        </is>
      </c>
      <c>
        <is>
          <t>14.07.2020 18:30:12</t>
        </is>
      </c>
      <c>
        <v>1.204722222</v>
      </c>
      <c>
        <v>0</v>
      </c>
      <c>
        <v>0</v>
      </c>
      <c>
        <v>1</v>
      </c>
      <c>
        <v>55</v>
      </c>
      <c>
        <v>0</v>
      </c>
      <c>
        <v>0</v>
      </c>
      <c>
        <v>1.204722</v>
      </c>
      <c>
        <v>66.259722</v>
      </c>
    </row>
    <row>
      <c>
        <is>
          <t>1411758</t>
        </is>
      </c>
      <c>
        <v>1</v>
      </c>
      <c>
        <is>
          <t>MANİSA</t>
        </is>
      </c>
      <c>
        <v>GÖRDES</v>
      </c>
      <c>
        <is>
          <t>BAYAT ALANDAMLARI TR-1 45-75-M00243_45-75-M00243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19:58:01</t>
        </is>
      </c>
      <c>
        <is>
          <t>14.07.2020 22:26:02</t>
        </is>
      </c>
      <c>
        <v>2.466944444</v>
      </c>
      <c>
        <v>0</v>
      </c>
      <c>
        <v>0</v>
      </c>
      <c>
        <v>1</v>
      </c>
      <c>
        <v>59</v>
      </c>
      <c>
        <v>0</v>
      </c>
      <c>
        <v>0</v>
      </c>
      <c>
        <v>2.466944</v>
      </c>
      <c>
        <v>145.549722</v>
      </c>
    </row>
    <row>
      <c>
        <is>
          <t>1399837</t>
        </is>
      </c>
      <c>
        <v>1</v>
      </c>
      <c>
        <is>
          <t>MANİSA</t>
        </is>
      </c>
      <c>
        <v>GÖRDES</v>
      </c>
      <c>
        <is>
          <t>BAYAT ALANDAMLARI TR-1 45-75-M00243_A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16:27:32</t>
        </is>
      </c>
      <c>
        <is>
          <t>11.07.2020 17:26:02</t>
        </is>
      </c>
      <c>
        <v>0.975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10.725</v>
      </c>
    </row>
    <row>
      <c>
        <is>
          <t>1399919</t>
        </is>
      </c>
      <c>
        <v>1</v>
      </c>
      <c>
        <is>
          <t>MANİSA</t>
        </is>
      </c>
      <c>
        <v>GÖRDES</v>
      </c>
      <c>
        <is>
          <t>ALANDAMLARI TR-3 45-75-M00131_A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18:41:25</t>
        </is>
      </c>
      <c>
        <is>
          <t>11.07.2020 20:44:04</t>
        </is>
      </c>
      <c>
        <v>2.044166666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10.220833</v>
      </c>
    </row>
    <row>
      <c>
        <is>
          <t>1410183</t>
        </is>
      </c>
      <c>
        <v>1</v>
      </c>
      <c>
        <is>
          <t>MANİSA</t>
        </is>
      </c>
      <c>
        <v>GÖRDES</v>
      </c>
      <c>
        <is>
          <t>BAYAT ALANDAMLARI TR-1 45-75-M00243_45-75-M00243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09:36:57</t>
        </is>
      </c>
      <c>
        <is>
          <t>12.07.2020 09:54:47</t>
        </is>
      </c>
      <c>
        <v>0.297222222</v>
      </c>
      <c>
        <v>0</v>
      </c>
      <c>
        <v>0</v>
      </c>
      <c>
        <v>1</v>
      </c>
      <c>
        <v>59</v>
      </c>
      <c>
        <v>0</v>
      </c>
      <c>
        <v>0</v>
      </c>
      <c>
        <v>0.297222</v>
      </c>
      <c>
        <v>17.536111</v>
      </c>
    </row>
    <row>
      <c>
        <is>
          <t>1410148</t>
        </is>
      </c>
      <c>
        <v>1</v>
      </c>
      <c>
        <is>
          <t>MANİSA</t>
        </is>
      </c>
      <c>
        <v>GÖRDES</v>
      </c>
      <c>
        <is>
          <t>BAYAT TR-1 45-75-M00231_45-75-M00231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08:26:23</t>
        </is>
      </c>
      <c>
        <is>
          <t>12.07.2020 08:46:00</t>
        </is>
      </c>
      <c>
        <v>0.326944444</v>
      </c>
      <c>
        <v>0</v>
      </c>
      <c>
        <v>0</v>
      </c>
      <c>
        <v>1</v>
      </c>
      <c>
        <v>55</v>
      </c>
      <c>
        <v>0</v>
      </c>
      <c>
        <v>0</v>
      </c>
      <c>
        <v>0.326944</v>
      </c>
      <c>
        <v>17.981944</v>
      </c>
    </row>
    <row>
      <c>
        <is>
          <t>1477626</t>
        </is>
      </c>
      <c>
        <v>1</v>
      </c>
      <c>
        <is>
          <t>İZMİR</t>
        </is>
      </c>
      <c>
        <v>ÖDEMİŞ</v>
      </c>
      <c>
        <is>
          <t>BOZDAĞ TR-5 35-15-L00312_C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09:13:00</t>
        </is>
      </c>
      <c>
        <is>
          <t>26.07.2020 10:37:37</t>
        </is>
      </c>
      <c>
        <v>1.410277777</v>
      </c>
      <c>
        <v>0</v>
      </c>
      <c>
        <v>38</v>
      </c>
      <c>
        <v>0</v>
      </c>
      <c>
        <v>14</v>
      </c>
      <c>
        <v>0</v>
      </c>
      <c>
        <v>53.590556</v>
      </c>
      <c>
        <v>0</v>
      </c>
      <c>
        <v>19.743889</v>
      </c>
    </row>
    <row>
      <c>
        <is>
          <t>1477736</t>
        </is>
      </c>
      <c>
        <v>1</v>
      </c>
      <c>
        <is>
          <t>İZMİR</t>
        </is>
      </c>
      <c>
        <v>ÖDEMİŞ</v>
      </c>
      <c>
        <is>
          <t>BOZDAĞ TR-12 35-15-L00299_950409366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12:20:31</t>
        </is>
      </c>
      <c>
        <is>
          <t>27.07.2020 08:56:03</t>
        </is>
      </c>
      <c>
        <v>20.592222222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41.184444</v>
      </c>
    </row>
    <row>
      <c>
        <is>
          <t>1422357</t>
        </is>
      </c>
      <c>
        <v>1</v>
      </c>
      <c>
        <is>
          <t>İZMİR</t>
        </is>
      </c>
      <c>
        <v>TORBALI</v>
      </c>
      <c>
        <is>
          <t>ARSLANLAR TM 35-26-A00004_KUTLUTAŞ M29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09:01:00</t>
        </is>
      </c>
      <c>
        <is>
          <t>16.07.2020 09:16:00</t>
        </is>
      </c>
      <c>
        <v>0.25</v>
      </c>
      <c>
        <v>5</v>
      </c>
      <c>
        <v>17</v>
      </c>
      <c>
        <v>65</v>
      </c>
      <c>
        <v>107</v>
      </c>
      <c>
        <v>1.25</v>
      </c>
      <c>
        <v>4.25</v>
      </c>
      <c>
        <v>16.25</v>
      </c>
      <c>
        <v>26.75</v>
      </c>
    </row>
    <row>
      <c>
        <is>
          <t>1424180</t>
        </is>
      </c>
      <c>
        <v>1</v>
      </c>
      <c>
        <is>
          <t>İZMİR</t>
        </is>
      </c>
      <c>
        <v>TORBALI</v>
      </c>
      <c>
        <is>
          <t>ARSLANLAR TM 35-26-A00004_TORBALI M20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15:10:00</t>
        </is>
      </c>
      <c>
        <is>
          <t>19.07.2020 16:18:19</t>
        </is>
      </c>
      <c>
        <v>1.138611111</v>
      </c>
      <c>
        <v>70</v>
      </c>
      <c>
        <v>17721</v>
      </c>
      <c>
        <v>11</v>
      </c>
      <c>
        <v>714</v>
      </c>
      <c>
        <v>79.702778</v>
      </c>
      <c>
        <v>20177.327498</v>
      </c>
      <c>
        <v>12.524722</v>
      </c>
      <c>
        <v>812.968333</v>
      </c>
    </row>
    <row>
      <c>
        <is>
          <t>1371587</t>
        </is>
      </c>
      <c>
        <v>1</v>
      </c>
      <c>
        <is>
          <t>İZMİR</t>
        </is>
      </c>
      <c>
        <v>TORBALI</v>
      </c>
      <c>
        <is>
          <t>ARSLANLAR TM 35-26-A00004_DAĞKIZILCA-2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09:31:17</t>
        </is>
      </c>
      <c>
        <is>
          <t>01.07.2020 12:19:00</t>
        </is>
      </c>
      <c>
        <v>2.795277777</v>
      </c>
      <c>
        <v>21</v>
      </c>
      <c>
        <v>1603</v>
      </c>
      <c>
        <v>295</v>
      </c>
      <c>
        <v>5907</v>
      </c>
      <c>
        <v>58.700833</v>
      </c>
      <c>
        <v>4480.830277</v>
      </c>
      <c>
        <v>824.606944</v>
      </c>
      <c>
        <v>16511.705829</v>
      </c>
    </row>
    <row>
      <c>
        <is>
          <t>1374485</t>
        </is>
      </c>
      <c>
        <v>1</v>
      </c>
      <c>
        <is>
          <t>İZMİR</t>
        </is>
      </c>
      <c>
        <v>TORBALI</v>
      </c>
      <c>
        <is>
          <t>ARSLANLAR TM 35-26-A00004_YAZIBAŞI-1 M34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04.07.2020 23:55:12</t>
        </is>
      </c>
      <c>
        <is>
          <t>04.07.2020 23:58:34</t>
        </is>
      </c>
      <c>
        <v>0.055966666</v>
      </c>
      <c>
        <v>154</v>
      </c>
      <c>
        <v>17</v>
      </c>
      <c>
        <v>5</v>
      </c>
      <c>
        <v>2</v>
      </c>
      <c>
        <v>8.618867</v>
      </c>
      <c>
        <v>0.951433</v>
      </c>
      <c>
        <v>0.279833</v>
      </c>
      <c>
        <v>0.111933</v>
      </c>
    </row>
    <row>
      <c>
        <is>
          <t>1477780</t>
        </is>
      </c>
      <c>
        <v>1</v>
      </c>
      <c>
        <is>
          <t>İZMİR</t>
        </is>
      </c>
      <c>
        <v>TORBALI</v>
      </c>
      <c>
        <is>
          <t>ARSLANLAR TM 35-26-A00004_KUTLUTAŞ M29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14:38:13</t>
        </is>
      </c>
      <c>
        <is>
          <t>26.07.2020 14:42:00</t>
        </is>
      </c>
      <c>
        <v>0.063055555</v>
      </c>
      <c>
        <v>5</v>
      </c>
      <c>
        <v>17</v>
      </c>
      <c>
        <v>65</v>
      </c>
      <c>
        <v>107</v>
      </c>
      <c>
        <v>0.315278</v>
      </c>
      <c>
        <v>1.071944</v>
      </c>
      <c>
        <v>4.098611</v>
      </c>
      <c>
        <v>6.746944</v>
      </c>
    </row>
    <row>
      <c>
        <is>
          <t>1477383</t>
        </is>
      </c>
      <c>
        <v>1</v>
      </c>
      <c>
        <is>
          <t>İZMİR</t>
        </is>
      </c>
      <c>
        <v>BAYINDIR</v>
      </c>
      <c>
        <is>
          <t>TR-1-5-/15 35-20-L00058_10095871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16:27:03</t>
        </is>
      </c>
      <c>
        <is>
          <t>25.07.2020 17:51:48</t>
        </is>
      </c>
      <c>
        <v>1.4125</v>
      </c>
      <c>
        <v>0</v>
      </c>
      <c>
        <v>13</v>
      </c>
      <c>
        <v>0</v>
      </c>
      <c>
        <v>0</v>
      </c>
      <c>
        <v>0</v>
      </c>
      <c>
        <v>18.3625</v>
      </c>
      <c>
        <v>0</v>
      </c>
      <c>
        <v>0</v>
      </c>
    </row>
    <row>
      <c>
        <is>
          <t>1477115</t>
        </is>
      </c>
      <c>
        <v>1</v>
      </c>
      <c>
        <is>
          <t>İZMİR</t>
        </is>
      </c>
      <c>
        <v>BAYINDIR</v>
      </c>
      <c>
        <is>
          <t>TR-1-5/11 (YANIKKAVAK MERKEZ) 35-20-L00056_7583702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08:41:55</t>
        </is>
      </c>
      <c>
        <is>
          <t>25.07.2020 09:47:47</t>
        </is>
      </c>
      <c>
        <v>1.097777777</v>
      </c>
      <c>
        <v>0</v>
      </c>
      <c>
        <v>19</v>
      </c>
      <c>
        <v>0</v>
      </c>
      <c>
        <v>1</v>
      </c>
      <c>
        <v>0</v>
      </c>
      <c>
        <v>20.857778</v>
      </c>
      <c>
        <v>0</v>
      </c>
      <c>
        <v>1.097778</v>
      </c>
    </row>
    <row>
      <c>
        <is>
          <t>1480040</t>
        </is>
      </c>
      <c>
        <v>1</v>
      </c>
      <c>
        <is>
          <t>İZMİR</t>
        </is>
      </c>
      <c>
        <v>BAYINDIR</v>
      </c>
      <c>
        <is>
          <t>TR-1-5/7 35-20-L00065_35-20-L00065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17:19:17</t>
        </is>
      </c>
      <c>
        <is>
          <t>29.07.2020 18:36:44</t>
        </is>
      </c>
      <c>
        <v>1.290833333</v>
      </c>
      <c>
        <v>0</v>
      </c>
      <c>
        <v>39</v>
      </c>
      <c>
        <v>2</v>
      </c>
      <c>
        <v>5</v>
      </c>
      <c>
        <v>0</v>
      </c>
      <c>
        <v>50.3425</v>
      </c>
      <c>
        <v>2.581667</v>
      </c>
      <c>
        <v>6.454167</v>
      </c>
    </row>
    <row>
      <c>
        <is>
          <t>1479281</t>
        </is>
      </c>
      <c>
        <v>1</v>
      </c>
      <c>
        <is>
          <t>İZMİR</t>
        </is>
      </c>
      <c>
        <v>BAYINDIR</v>
      </c>
      <c>
        <is>
          <t>TR-1-5/7 35-20-L00065_35-20-L00065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20:26:01</t>
        </is>
      </c>
      <c>
        <is>
          <t>28.07.2020 21:36:09</t>
        </is>
      </c>
      <c>
        <v>1.168888888</v>
      </c>
      <c>
        <v>0</v>
      </c>
      <c>
        <v>39</v>
      </c>
      <c>
        <v>2</v>
      </c>
      <c>
        <v>5</v>
      </c>
      <c>
        <v>0</v>
      </c>
      <c>
        <v>45.586667</v>
      </c>
      <c>
        <v>2.337778</v>
      </c>
      <c>
        <v>5.844444</v>
      </c>
    </row>
    <row>
      <c>
        <is>
          <t>1373609</t>
        </is>
      </c>
      <c>
        <v>1</v>
      </c>
      <c>
        <is>
          <t>İZMİR</t>
        </is>
      </c>
      <c>
        <v>BAYINDIR</v>
      </c>
      <c>
        <is>
          <t>TR-1-3/3 HÜKÜMET ÖNÜ KABİN 35-20-L00018_35-20-L00018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19:20:00</t>
        </is>
      </c>
      <c>
        <is>
          <t>03.07.2020 21:36:50</t>
        </is>
      </c>
      <c>
        <v>2.280555555</v>
      </c>
      <c>
        <v>2</v>
      </c>
      <c>
        <v>285</v>
      </c>
      <c>
        <v>0</v>
      </c>
      <c>
        <v>0</v>
      </c>
      <c>
        <v>4.561111</v>
      </c>
      <c>
        <v>649.958333</v>
      </c>
      <c>
        <v>0</v>
      </c>
      <c>
        <v>0</v>
      </c>
    </row>
    <row>
      <c>
        <is>
          <t>1397916</t>
        </is>
      </c>
      <c>
        <v>1</v>
      </c>
      <c>
        <is>
          <t>İZMİR</t>
        </is>
      </c>
      <c>
        <v>BAYINDIR</v>
      </c>
      <c>
        <is>
          <t>TR-1-5/10 35-20-L00054_6563365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19:56:07</t>
        </is>
      </c>
      <c>
        <is>
          <t>08.07.2020 21:45:46</t>
        </is>
      </c>
      <c>
        <v>1.8275</v>
      </c>
      <c>
        <v>0</v>
      </c>
      <c>
        <v>30</v>
      </c>
      <c>
        <v>0</v>
      </c>
      <c>
        <v>0</v>
      </c>
      <c>
        <v>0</v>
      </c>
      <c>
        <v>54.825</v>
      </c>
      <c>
        <v>0</v>
      </c>
      <c>
        <v>0</v>
      </c>
    </row>
    <row>
      <c>
        <is>
          <t>1476591</t>
        </is>
      </c>
      <c>
        <v>1</v>
      </c>
      <c>
        <is>
          <t>İZMİR</t>
        </is>
      </c>
      <c>
        <v>ÖDEMİŞ</v>
      </c>
      <c>
        <is>
          <t>BOZDAĞ TR-12 35-15-L00299_B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09:47:23</t>
        </is>
      </c>
      <c>
        <is>
          <t>24.07.2020 11:53:44</t>
        </is>
      </c>
      <c>
        <v>2.105833333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56.8575</v>
      </c>
    </row>
    <row>
      <c>
        <is>
          <t>1423738</t>
        </is>
      </c>
      <c>
        <v>1</v>
      </c>
      <c>
        <is>
          <t>İZMİR</t>
        </is>
      </c>
      <c>
        <v>BAYINDIR</v>
      </c>
      <c>
        <is>
          <t>TR-1-5/3 (HAVUZ TR) 35-20-L00407_35-20-L00407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17:09:44</t>
        </is>
      </c>
      <c>
        <is>
          <t>18.07.2020 17:36:11</t>
        </is>
      </c>
      <c>
        <v>0.440833333</v>
      </c>
      <c>
        <v>0</v>
      </c>
      <c>
        <v>0</v>
      </c>
      <c>
        <v>2</v>
      </c>
      <c>
        <v>0</v>
      </c>
      <c>
        <v>0</v>
      </c>
      <c>
        <v>0</v>
      </c>
      <c>
        <v>0.881667</v>
      </c>
      <c>
        <v>0</v>
      </c>
    </row>
    <row>
      <c>
        <is>
          <t>1386564</t>
        </is>
      </c>
      <c>
        <v>1</v>
      </c>
      <c>
        <is>
          <t>MANİSA</t>
        </is>
      </c>
      <c>
        <v>SARUHANLI</v>
      </c>
      <c>
        <is>
          <t>SARUHANLI TR-13 45-80-M00013_956560433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10:04:36</t>
        </is>
      </c>
      <c>
        <is>
          <t>07.07.2020 15:35:04</t>
        </is>
      </c>
      <c>
        <v>5.507777777</v>
      </c>
      <c>
        <v>0</v>
      </c>
      <c>
        <v>4</v>
      </c>
      <c>
        <v>0</v>
      </c>
      <c>
        <v>0</v>
      </c>
      <c>
        <v>0</v>
      </c>
      <c>
        <v>22.031111</v>
      </c>
      <c>
        <v>0</v>
      </c>
      <c>
        <v>0</v>
      </c>
    </row>
    <row>
      <c>
        <is>
          <t>1371765</t>
        </is>
      </c>
      <c>
        <v>1</v>
      </c>
      <c>
        <is>
          <t>MANİSA</t>
        </is>
      </c>
      <c>
        <v>SARUHANLI</v>
      </c>
      <c>
        <is>
          <t>SARUHANLI TR-22 45-80-M00022_956562728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14:38:49</t>
        </is>
      </c>
      <c>
        <is>
          <t>01.07.2020 15:12:09</t>
        </is>
      </c>
      <c>
        <v>0.555555555</v>
      </c>
      <c>
        <v>0</v>
      </c>
      <c>
        <v>2</v>
      </c>
      <c>
        <v>0</v>
      </c>
      <c>
        <v>0</v>
      </c>
      <c>
        <v>0</v>
      </c>
      <c>
        <v>1.111111</v>
      </c>
      <c>
        <v>0</v>
      </c>
      <c>
        <v>0</v>
      </c>
    </row>
    <row>
      <c>
        <is>
          <t>1445276</t>
        </is>
      </c>
      <c>
        <v>1</v>
      </c>
      <c>
        <is>
          <t>MANİSA</t>
        </is>
      </c>
      <c>
        <v>GÖRDES</v>
      </c>
      <c>
        <is>
          <t>GÖRDES TR-33 45-75-M00033_945604634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18:15:00</t>
        </is>
      </c>
      <c>
        <is>
          <t>21.07.2020 18:34:39</t>
        </is>
      </c>
      <c>
        <v>0.3275</v>
      </c>
      <c>
        <v>0</v>
      </c>
      <c>
        <v>1</v>
      </c>
      <c>
        <v>0</v>
      </c>
      <c>
        <v>0</v>
      </c>
      <c>
        <v>0</v>
      </c>
      <c>
        <v>0.3275</v>
      </c>
      <c>
        <v>0</v>
      </c>
      <c>
        <v>0</v>
      </c>
    </row>
    <row>
      <c>
        <is>
          <t>1480494</t>
        </is>
      </c>
      <c>
        <v>1</v>
      </c>
      <c>
        <is>
          <t>İZMİR</t>
        </is>
      </c>
      <c>
        <v>TİRE</v>
      </c>
      <c>
        <is>
          <t>TİRE TM 35-29-A00003_BAYINDIR M25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30.07.2020 14:05:08</t>
        </is>
      </c>
      <c>
        <is>
          <t>30.07.2020 14:46:38</t>
        </is>
      </c>
      <c>
        <v>0.691666666</v>
      </c>
      <c>
        <v>0</v>
      </c>
      <c>
        <v>45</v>
      </c>
      <c>
        <v>1</v>
      </c>
      <c>
        <v>2</v>
      </c>
      <c>
        <v>0</v>
      </c>
      <c>
        <v>31.125</v>
      </c>
      <c>
        <v>0.691667</v>
      </c>
      <c>
        <v>1.383333</v>
      </c>
    </row>
    <row>
      <c>
        <is>
          <t>1477557</t>
        </is>
      </c>
      <c>
        <v>1</v>
      </c>
      <c>
        <is>
          <t>İZMİR</t>
        </is>
      </c>
      <c>
        <v>KİRAZ</v>
      </c>
      <c>
        <is>
          <t>BAHÇEARASI KÖYÜ TR-2 35-31-L00318_47798164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06:02:09</t>
        </is>
      </c>
      <c>
        <is>
          <t>26.07.2020 07:18:09</t>
        </is>
      </c>
      <c>
        <v>1.266666666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34.2</v>
      </c>
    </row>
    <row>
      <c>
        <is>
          <t>1398138</t>
        </is>
      </c>
      <c>
        <v>1</v>
      </c>
      <c>
        <is>
          <t>İZMİR</t>
        </is>
      </c>
      <c>
        <v>KİRAZ</v>
      </c>
      <c>
        <is>
          <t>BAHÇEARASI TR-1 35-31-L00317_47798403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09:15:42</t>
        </is>
      </c>
      <c>
        <is>
          <t>09.07.2020 13:09:38</t>
        </is>
      </c>
      <c>
        <v>3.898888888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85.775556</v>
      </c>
    </row>
    <row>
      <c>
        <is>
          <t>1397540</t>
        </is>
      </c>
      <c>
        <v>1</v>
      </c>
      <c>
        <is>
          <t>İZMİR</t>
        </is>
      </c>
      <c>
        <v>TİRE</v>
      </c>
      <c>
        <is>
          <t>TİRE İM-DM-1 35-29-A00001_DEREBAŞI-M25 M25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08.07.2020 11:04:31</t>
        </is>
      </c>
      <c>
        <is>
          <t>08.07.2020 12:30:23</t>
        </is>
      </c>
      <c>
        <v>1.431111111</v>
      </c>
      <c>
        <v>11</v>
      </c>
      <c>
        <v>0</v>
      </c>
      <c>
        <v>32</v>
      </c>
      <c>
        <v>104</v>
      </c>
      <c>
        <v>15.742222</v>
      </c>
      <c>
        <v>0</v>
      </c>
      <c>
        <v>45.795556</v>
      </c>
      <c>
        <v>148.835556</v>
      </c>
    </row>
    <row>
      <c>
        <is>
          <t>1375300</t>
        </is>
      </c>
      <c>
        <v>1</v>
      </c>
      <c>
        <is>
          <t>İZMİR</t>
        </is>
      </c>
      <c>
        <v>TİRE</v>
      </c>
      <c>
        <is>
          <t>TİRE İM-DM-1 35-29-A00001_ÇIRPI-M03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22:43:08</t>
        </is>
      </c>
      <c>
        <is>
          <t>05.07.2020 23:27:00</t>
        </is>
      </c>
      <c>
        <v>0.731111111</v>
      </c>
      <c>
        <v>1</v>
      </c>
      <c>
        <v>237</v>
      </c>
      <c>
        <v>36</v>
      </c>
      <c>
        <v>84</v>
      </c>
      <c>
        <v>0.731111</v>
      </c>
      <c>
        <v>173.273333</v>
      </c>
      <c>
        <v>26.32</v>
      </c>
      <c>
        <v>61.413333</v>
      </c>
    </row>
    <row>
      <c>
        <is>
          <t>1375148</t>
        </is>
      </c>
      <c>
        <v>1</v>
      </c>
      <c>
        <is>
          <t>İZMİR</t>
        </is>
      </c>
      <c>
        <v>TİRE</v>
      </c>
      <c>
        <is>
          <t>TİRE İM-DM-1 35-29-A00001_YENİÇİFTLİK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20:18:46</t>
        </is>
      </c>
      <c>
        <is>
          <t>05.07.2020 20:34:00</t>
        </is>
      </c>
      <c>
        <v>0.253888888</v>
      </c>
      <c>
        <v>0</v>
      </c>
      <c>
        <v>74</v>
      </c>
      <c>
        <v>75</v>
      </c>
      <c>
        <v>212</v>
      </c>
      <c>
        <v>0</v>
      </c>
      <c>
        <v>18.787778</v>
      </c>
      <c>
        <v>19.041667</v>
      </c>
      <c>
        <v>53.824444</v>
      </c>
    </row>
    <row>
      <c>
        <is>
          <t>1372956</t>
        </is>
      </c>
      <c>
        <v>1</v>
      </c>
      <c>
        <is>
          <t>İZMİR</t>
        </is>
      </c>
      <c>
        <v>TİRE</v>
      </c>
      <c>
        <is>
          <t>TİRE İM-DM-1 35-29-A00001_GÖKÇEN SULAMA-M26 M26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06:08:00</t>
        </is>
      </c>
      <c>
        <is>
          <t>03.07.2020 06:34:03</t>
        </is>
      </c>
      <c>
        <v>0.434166666</v>
      </c>
      <c>
        <v>1</v>
      </c>
      <c>
        <v>0</v>
      </c>
      <c>
        <v>46</v>
      </c>
      <c>
        <v>246</v>
      </c>
      <c>
        <v>0.434167</v>
      </c>
      <c>
        <v>0</v>
      </c>
      <c>
        <v>19.971667</v>
      </c>
      <c>
        <v>106.805</v>
      </c>
    </row>
    <row>
      <c>
        <is>
          <t>1477727</t>
        </is>
      </c>
      <c>
        <v>1</v>
      </c>
      <c>
        <is>
          <t>MANİSA</t>
        </is>
      </c>
      <c>
        <v>KÖPRÜBAŞI</v>
      </c>
      <c>
        <is>
          <t>UĞURLU KÖK 45-86-M00045_HatBaşıAyırıcı_53135423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12:17:00</t>
        </is>
      </c>
      <c>
        <is>
          <t>26.07.2020 14:08:57</t>
        </is>
      </c>
      <c>
        <v>1.865833333</v>
      </c>
      <c>
        <v>0</v>
      </c>
      <c>
        <v>0</v>
      </c>
      <c>
        <v>14</v>
      </c>
      <c>
        <v>97</v>
      </c>
      <c>
        <v>0</v>
      </c>
      <c>
        <v>0</v>
      </c>
      <c>
        <v>26.121667</v>
      </c>
      <c>
        <v>180.985833</v>
      </c>
    </row>
    <row>
      <c>
        <is>
          <t>1477894</t>
        </is>
      </c>
      <c>
        <v>1</v>
      </c>
      <c>
        <is>
          <t>MANİSA</t>
        </is>
      </c>
      <c>
        <v>KÖPRÜBAŞI</v>
      </c>
      <c>
        <is>
          <t>UĞURLU KÖK 45-86-M00045_HatBaşıAyırıcı_53135182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26.07.2020 19:45:13</t>
        </is>
      </c>
      <c>
        <is>
          <t>26.07.2020 19:45:33</t>
        </is>
      </c>
      <c>
        <v>0.005555555</v>
      </c>
      <c>
        <v>0</v>
      </c>
      <c>
        <v>0</v>
      </c>
      <c>
        <v>71</v>
      </c>
      <c>
        <v>421</v>
      </c>
      <c>
        <v>0</v>
      </c>
      <c>
        <v>0</v>
      </c>
      <c>
        <v>0.394444</v>
      </c>
      <c>
        <v>2.338889</v>
      </c>
    </row>
    <row>
      <c>
        <is>
          <t>1480998</t>
        </is>
      </c>
      <c>
        <v>1</v>
      </c>
      <c>
        <is>
          <t>MANİSA</t>
        </is>
      </c>
      <c>
        <v>KÖPRÜBAŞI</v>
      </c>
      <c>
        <is>
          <t>KİLLİK KÖYÜ TR-1 45-86-M00146_B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10:42:00</t>
        </is>
      </c>
      <c>
        <is>
          <t>31.07.2020 11:19:24</t>
        </is>
      </c>
      <c>
        <v>0.623333333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5.61</v>
      </c>
    </row>
    <row>
      <c>
        <is>
          <t>1455579</t>
        </is>
      </c>
      <c>
        <v>1</v>
      </c>
      <c>
        <is>
          <t>İZMİR</t>
        </is>
      </c>
      <c>
        <v>KINIK</v>
      </c>
      <c>
        <is>
          <t>BAKIRÇAY YANI TR-1 35-24-M00034_35-24-M00034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11:12:01</t>
        </is>
      </c>
      <c>
        <is>
          <t>22.07.2020 12:42:53</t>
        </is>
      </c>
      <c>
        <v>1.514444444</v>
      </c>
      <c>
        <v>0</v>
      </c>
      <c>
        <v>18</v>
      </c>
      <c>
        <v>0</v>
      </c>
      <c>
        <v>4</v>
      </c>
      <c>
        <v>0</v>
      </c>
      <c>
        <v>27.26</v>
      </c>
      <c>
        <v>0</v>
      </c>
      <c>
        <v>6.057778</v>
      </c>
    </row>
    <row>
      <c>
        <is>
          <t>1374372</t>
        </is>
      </c>
      <c>
        <v>1</v>
      </c>
      <c>
        <is>
          <t>İZMİR</t>
        </is>
      </c>
      <c>
        <v>BERGAMA</v>
      </c>
      <c>
        <is>
          <t>BAYRAMCILAR TR-1 35-16-M00039_47500884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20:09:18</t>
        </is>
      </c>
      <c>
        <is>
          <t>04.07.2020 23:00:47</t>
        </is>
      </c>
      <c>
        <v>2.858055555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80.025556</v>
      </c>
    </row>
    <row>
      <c>
        <is>
          <t>1397860</t>
        </is>
      </c>
      <c>
        <v>1</v>
      </c>
      <c>
        <is>
          <t>İZMİR</t>
        </is>
      </c>
      <c>
        <v>KİRAZ</v>
      </c>
      <c>
        <is>
          <t>BAHÇEARASI TR-1 35-31-L00317_47798403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18:38:16</t>
        </is>
      </c>
      <c>
        <is>
          <t>08.07.2020 21:44:06</t>
        </is>
      </c>
      <c>
        <v>3.097222222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68.138889</v>
      </c>
    </row>
    <row>
      <c>
        <is>
          <t>1397821</t>
        </is>
      </c>
      <c>
        <v>1</v>
      </c>
      <c>
        <is>
          <t>İZMİR</t>
        </is>
      </c>
      <c>
        <v>KİRAZ</v>
      </c>
      <c>
        <is>
          <t>BAHÇEARASI TR-1 35-31-L00317_47798403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17:43:32</t>
        </is>
      </c>
      <c>
        <is>
          <t>08.07.2020 18:06:59</t>
        </is>
      </c>
      <c>
        <v>0.390833333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8.598333</v>
      </c>
    </row>
    <row>
      <c>
        <is>
          <t>1423462</t>
        </is>
      </c>
      <c>
        <v>1</v>
      </c>
      <c>
        <is>
          <t>MANİSA</t>
        </is>
      </c>
      <c>
        <v>KULA</v>
      </c>
      <c>
        <is>
          <t>BEBEKLİ TR-3 45-77-L00198_Ayırıcı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09:09:00</t>
        </is>
      </c>
      <c>
        <is>
          <t>18.07.2020 09:30:30</t>
        </is>
      </c>
      <c>
        <v>0.358333333</v>
      </c>
      <c>
        <v>0</v>
      </c>
      <c>
        <v>0</v>
      </c>
      <c>
        <v>1</v>
      </c>
      <c>
        <v>120</v>
      </c>
      <c>
        <v>0</v>
      </c>
      <c>
        <v>0</v>
      </c>
      <c>
        <v>0.358333</v>
      </c>
      <c>
        <v>43</v>
      </c>
    </row>
    <row>
      <c>
        <is>
          <t>1398498</t>
        </is>
      </c>
      <c>
        <v>1</v>
      </c>
      <c>
        <is>
          <t>MANİSA</t>
        </is>
      </c>
      <c>
        <v>KULA</v>
      </c>
      <c>
        <is>
          <t>BEBEKLİ TR-3 45-77-L00198_Ayırıcı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16:56:59</t>
        </is>
      </c>
      <c>
        <is>
          <t>09.07.2020 20:53:03</t>
        </is>
      </c>
      <c>
        <v>3.934444444</v>
      </c>
      <c>
        <v>0</v>
      </c>
      <c>
        <v>0</v>
      </c>
      <c>
        <v>1</v>
      </c>
      <c>
        <v>122</v>
      </c>
      <c>
        <v>0</v>
      </c>
      <c>
        <v>0</v>
      </c>
      <c>
        <v>3.934444</v>
      </c>
      <c>
        <v>480.002222</v>
      </c>
    </row>
    <row>
      <c>
        <is>
          <t>1397647</t>
        </is>
      </c>
      <c>
        <v>1</v>
      </c>
      <c>
        <is>
          <t>İZMİR</t>
        </is>
      </c>
      <c>
        <v>KİRAZ</v>
      </c>
      <c>
        <is>
          <t>BAHÇEARASI KÖYÜ TR-2 35-31-L00318_47798165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13:23:39</t>
        </is>
      </c>
      <c>
        <is>
          <t>08.07.2020 14:13:01</t>
        </is>
      </c>
      <c>
        <v>0.822777777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18.101111</v>
      </c>
    </row>
    <row>
      <c>
        <is>
          <t>1455735</t>
        </is>
      </c>
      <c>
        <v>1</v>
      </c>
      <c>
        <is>
          <t>MANİSA</t>
        </is>
      </c>
      <c>
        <v>SARUHANLI</v>
      </c>
      <c>
        <is>
          <t>BEDELLER TR-1 45-80-M00089_B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16:47:48</t>
        </is>
      </c>
      <c>
        <is>
          <t>22.07.2020 17:33:51</t>
        </is>
      </c>
      <c>
        <v>0.7675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10.745</v>
      </c>
    </row>
    <row>
      <c>
        <is>
          <t>1375298</t>
        </is>
      </c>
      <c>
        <v>1</v>
      </c>
      <c>
        <is>
          <t>İZMİR</t>
        </is>
      </c>
      <c>
        <v>MENDERES</v>
      </c>
      <c>
        <is>
          <t>ÇİLE TR-3 35-22-M00188_948443526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22:20:22</t>
        </is>
      </c>
      <c>
        <is>
          <t>05.07.2020 23:32:10</t>
        </is>
      </c>
      <c>
        <v>1.196666666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2.393333</v>
      </c>
    </row>
    <row>
      <c>
        <is>
          <t>1399325</t>
        </is>
      </c>
      <c>
        <v>1</v>
      </c>
      <c>
        <is>
          <t>İZMİR</t>
        </is>
      </c>
      <c>
        <v>KİRAZ</v>
      </c>
      <c>
        <is>
          <t>BAHÇEARASI TR-1 35-31-L00317_47798403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18:13:00</t>
        </is>
      </c>
      <c>
        <is>
          <t>10.07.2020 19:04:27</t>
        </is>
      </c>
      <c>
        <v>0.8575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18.865</v>
      </c>
    </row>
    <row>
      <c>
        <is>
          <t>1480470</t>
        </is>
      </c>
      <c>
        <v>1</v>
      </c>
      <c>
        <is>
          <t>İZMİR</t>
        </is>
      </c>
      <c>
        <v>TORBALI</v>
      </c>
      <c>
        <is>
          <t>TR-96 35-26-M00096_35-26-M00096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13:10:11</t>
        </is>
      </c>
      <c>
        <is>
          <t>30.07.2020 13:37:00</t>
        </is>
      </c>
      <c>
        <v>0.446944444</v>
      </c>
      <c>
        <v>1</v>
      </c>
      <c>
        <v>554</v>
      </c>
      <c>
        <v>0</v>
      </c>
      <c>
        <v>0</v>
      </c>
      <c>
        <v>0.446944</v>
      </c>
      <c>
        <v>247.607222</v>
      </c>
      <c>
        <v>0</v>
      </c>
      <c>
        <v>0</v>
      </c>
    </row>
    <row>
      <c>
        <is>
          <t>1480811</t>
        </is>
      </c>
      <c>
        <v>1</v>
      </c>
      <c>
        <is>
          <t>İZMİR</t>
        </is>
      </c>
      <c>
        <v>TORBALI</v>
      </c>
      <c>
        <is>
          <t>TR-96 35-26-M00096_6413510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21:36:18</t>
        </is>
      </c>
      <c>
        <is>
          <t>30.07.2020 22:32:04</t>
        </is>
      </c>
      <c>
        <v>0.929444444</v>
      </c>
      <c>
        <v>0</v>
      </c>
      <c>
        <v>293</v>
      </c>
      <c>
        <v>0</v>
      </c>
      <c>
        <v>0</v>
      </c>
      <c>
        <v>0</v>
      </c>
      <c>
        <v>272.327222</v>
      </c>
      <c>
        <v>0</v>
      </c>
      <c>
        <v>0</v>
      </c>
    </row>
    <row>
      <c>
        <is>
          <t>1399166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14:21:51</t>
        </is>
      </c>
      <c>
        <is>
          <t>10.07.2020 14:57:00</t>
        </is>
      </c>
      <c>
        <v>0.585833333</v>
      </c>
      <c>
        <v>0</v>
      </c>
      <c>
        <v>542</v>
      </c>
      <c>
        <v>44</v>
      </c>
      <c>
        <v>707</v>
      </c>
      <c>
        <v>0</v>
      </c>
      <c>
        <v>317.521666</v>
      </c>
      <c>
        <v>25.776667</v>
      </c>
      <c>
        <v>414.184166</v>
      </c>
    </row>
    <row>
      <c>
        <is>
          <t>1398043</t>
        </is>
      </c>
      <c>
        <v>1</v>
      </c>
      <c>
        <is>
          <t>MANİSA</t>
        </is>
      </c>
      <c>
        <v>SALİHLİ</v>
      </c>
      <c>
        <is>
          <t>ÇAPAKLI KÖK 45-78-M01161_HatBaşıAyırıcı_53139984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03:30:30</t>
        </is>
      </c>
      <c>
        <is>
          <t>09.07.2020 05:54:37</t>
        </is>
      </c>
      <c>
        <v>2.401944444</v>
      </c>
      <c>
        <v>0</v>
      </c>
      <c>
        <v>0</v>
      </c>
      <c>
        <v>20</v>
      </c>
      <c>
        <v>83</v>
      </c>
      <c>
        <v>0</v>
      </c>
      <c>
        <v>0</v>
      </c>
      <c>
        <v>48.038889</v>
      </c>
      <c>
        <v>199.361389</v>
      </c>
    </row>
    <row>
      <c>
        <is>
          <t>1373732</t>
        </is>
      </c>
      <c>
        <v>1</v>
      </c>
      <c>
        <is>
          <t>MANİSA</t>
        </is>
      </c>
      <c>
        <v>SALİHLİ</v>
      </c>
      <c>
        <is>
          <t>GÖKEYÜP TR-6(DEMİRTEPE) 45-78-M00800_45-78-M00800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22:06:13</t>
        </is>
      </c>
      <c>
        <is>
          <t>03.07.2020 23:32:18</t>
        </is>
      </c>
      <c>
        <v>1.434722222</v>
      </c>
      <c>
        <v>0</v>
      </c>
      <c>
        <v>17</v>
      </c>
      <c>
        <v>1</v>
      </c>
      <c>
        <v>21</v>
      </c>
      <c>
        <v>0</v>
      </c>
      <c>
        <v>24.390278</v>
      </c>
      <c>
        <v>1.434722</v>
      </c>
      <c>
        <v>30.129167</v>
      </c>
    </row>
    <row>
      <c>
        <is>
          <t>1372877</t>
        </is>
      </c>
      <c>
        <v>1</v>
      </c>
      <c>
        <is>
          <t>MANİSA</t>
        </is>
      </c>
      <c>
        <v>SALİHLİ</v>
      </c>
      <c>
        <is>
          <t>GÖKEYÜP MISTIKDAMLARI TR-1 45-78-M00796_49207148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22:21:28</t>
        </is>
      </c>
      <c>
        <is>
          <t>02.07.2020 23:45:29</t>
        </is>
      </c>
      <c>
        <v>1.400277777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49.009722</v>
      </c>
    </row>
    <row>
      <c>
        <is>
          <t>1372650</t>
        </is>
      </c>
      <c>
        <v>1</v>
      </c>
      <c>
        <is>
          <t>MANİSA</t>
        </is>
      </c>
      <c>
        <v>SALİHLİ</v>
      </c>
      <c>
        <is>
          <t>GÖKEYÜP MISTIKDAMLARI TR-1 45-78-M00796_49207150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17:43:05</t>
        </is>
      </c>
      <c>
        <is>
          <t>02.07.2020 18:29:59</t>
        </is>
      </c>
      <c>
        <v>0.781666666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14.851667</v>
      </c>
    </row>
    <row>
      <c>
        <is>
          <t>1372732</t>
        </is>
      </c>
      <c>
        <v>1</v>
      </c>
      <c>
        <is>
          <t>MANİSA</t>
        </is>
      </c>
      <c>
        <v>SALİHLİ</v>
      </c>
      <c>
        <is>
          <t>GÖKEYÜP MISTIKDAMLARI TR-1 45-78-M00796_49207148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19:13:02</t>
        </is>
      </c>
      <c>
        <is>
          <t>02.07.2020 19:47:37</t>
        </is>
      </c>
      <c>
        <v>0.576388888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20.173611</v>
      </c>
    </row>
    <row>
      <c>
        <is>
          <t>1411263</t>
        </is>
      </c>
      <c>
        <v>1</v>
      </c>
      <c>
        <is>
          <t>MANİSA</t>
        </is>
      </c>
      <c>
        <v>SALİHLİ</v>
      </c>
      <c>
        <is>
          <t>GÖKEYÜP ALANBAŞI TR-1 45-78-M00801_49203389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08:21:41</t>
        </is>
      </c>
      <c>
        <is>
          <t>14.07.2020 17:32:00</t>
        </is>
      </c>
      <c>
        <v>9.171944444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45.859722</v>
      </c>
    </row>
    <row>
      <c>
        <is>
          <t>1398066</t>
        </is>
      </c>
      <c>
        <v>1</v>
      </c>
      <c>
        <is>
          <t>İZMİR</t>
        </is>
      </c>
      <c>
        <v>DİKİLİ</v>
      </c>
      <c>
        <is>
          <t>SÜT KARDEŞLER ÖZEL TR 35-30-M00648Ö_Ayırıcı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07:47:02</t>
        </is>
      </c>
      <c>
        <is>
          <t>09.07.2020 10:47:41</t>
        </is>
      </c>
      <c>
        <v>3.010833333</v>
      </c>
      <c>
        <v>0</v>
      </c>
      <c>
        <v>0</v>
      </c>
      <c>
        <v>1</v>
      </c>
      <c>
        <v>0</v>
      </c>
      <c>
        <v>0</v>
      </c>
      <c>
        <v>0</v>
      </c>
      <c>
        <v>3.010833</v>
      </c>
      <c>
        <v>0</v>
      </c>
    </row>
    <row>
      <c>
        <is>
          <t>1397276</t>
        </is>
      </c>
      <c>
        <v>1</v>
      </c>
      <c>
        <is>
          <t>İZMİR</t>
        </is>
      </c>
      <c>
        <v>NARLIDERE</v>
      </c>
      <c>
        <is>
          <t>K-4260 35-07-K04260_K-2333-K02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08.07.2020 04:19:00</t>
        </is>
      </c>
      <c>
        <is>
          <t>08.07.2020 04:48:34</t>
        </is>
      </c>
      <c>
        <v>0.492777777</v>
      </c>
      <c>
        <v>59</v>
      </c>
      <c>
        <v>16758</v>
      </c>
      <c>
        <v>3</v>
      </c>
      <c>
        <v>42</v>
      </c>
      <c>
        <v>29.073889</v>
      </c>
      <c>
        <v>8257.969987</v>
      </c>
      <c>
        <v>1.478333</v>
      </c>
      <c>
        <v>20.696667</v>
      </c>
    </row>
    <row>
      <c>
        <is>
          <t>1397337</t>
        </is>
      </c>
      <c>
        <v>1</v>
      </c>
      <c>
        <is>
          <t>MANİSA</t>
        </is>
      </c>
      <c>
        <v>ALAŞEHİR</v>
      </c>
      <c>
        <is>
          <t>BAHÇELİ TR-3 45-73-M00602_45-73-M00602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07:12:59</t>
        </is>
      </c>
      <c>
        <is>
          <t>08.07.2020 13:15:46</t>
        </is>
      </c>
      <c>
        <v>6.046388888</v>
      </c>
      <c>
        <v>0</v>
      </c>
      <c>
        <v>0</v>
      </c>
      <c>
        <v>1</v>
      </c>
      <c>
        <v>30</v>
      </c>
      <c>
        <v>0</v>
      </c>
      <c>
        <v>0</v>
      </c>
      <c>
        <v>6.046389</v>
      </c>
      <c>
        <v>181.391667</v>
      </c>
    </row>
    <row>
      <c>
        <is>
          <t>1477436</t>
        </is>
      </c>
      <c>
        <v>1</v>
      </c>
      <c>
        <is>
          <t>MANİSA</t>
        </is>
      </c>
      <c>
        <v>ALAŞEHİR</v>
      </c>
      <c>
        <is>
          <t>BAHÇELİ TR-3 45-73-M00602_45-73-M00602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19:06:27</t>
        </is>
      </c>
      <c>
        <is>
          <t>25.07.2020 20:40:02</t>
        </is>
      </c>
      <c>
        <v>1.559722222</v>
      </c>
      <c>
        <v>0</v>
      </c>
      <c>
        <v>0</v>
      </c>
      <c>
        <v>1</v>
      </c>
      <c>
        <v>31</v>
      </c>
      <c>
        <v>0</v>
      </c>
      <c>
        <v>0</v>
      </c>
      <c>
        <v>1.559722</v>
      </c>
      <c>
        <v>48.351389</v>
      </c>
    </row>
    <row>
      <c>
        <is>
          <t>1396808</t>
        </is>
      </c>
      <c>
        <v>1</v>
      </c>
      <c>
        <is>
          <t>MANİSA</t>
        </is>
      </c>
      <c>
        <v>ALAŞEHİR</v>
      </c>
      <c>
        <is>
          <t>BELENYAKA TR-1 45-73-M00713_A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15:44:54</t>
        </is>
      </c>
      <c>
        <is>
          <t>07.07.2020 16:48:01</t>
        </is>
      </c>
      <c>
        <v>1.051944444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1.051944</v>
      </c>
    </row>
    <row>
      <c>
        <is>
          <t>1399312</t>
        </is>
      </c>
      <c>
        <v>1</v>
      </c>
      <c>
        <is>
          <t>İZMİR</t>
        </is>
      </c>
      <c>
        <v>BEYDAĞ</v>
      </c>
      <c>
        <is>
          <t>TR-7 (KURTULUŞ PARKI KABİN) 35-32-L00007_945345706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18:01:00</t>
        </is>
      </c>
      <c>
        <is>
          <t>10.07.2020 20:12:40</t>
        </is>
      </c>
      <c>
        <v>2.194444444</v>
      </c>
      <c>
        <v>0</v>
      </c>
      <c>
        <v>1</v>
      </c>
      <c>
        <v>0</v>
      </c>
      <c>
        <v>0</v>
      </c>
      <c>
        <v>0</v>
      </c>
      <c>
        <v>2.194444</v>
      </c>
      <c>
        <v>0</v>
      </c>
      <c>
        <v>0</v>
      </c>
    </row>
    <row>
      <c>
        <is>
          <t>1398025</t>
        </is>
      </c>
      <c>
        <v>1</v>
      </c>
      <c>
        <is>
          <t>MANİSA</t>
        </is>
      </c>
      <c>
        <v>KIRKAĞAÇ</v>
      </c>
      <c>
        <is>
          <t>HARTA TR-1 45-76-M00087_49573239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02:56:44</t>
        </is>
      </c>
      <c>
        <is>
          <t>09.07.2020 03:49:29</t>
        </is>
      </c>
      <c>
        <v>0.879166666</v>
      </c>
      <c>
        <v>0</v>
      </c>
      <c>
        <v>42</v>
      </c>
      <c>
        <v>0</v>
      </c>
      <c>
        <v>1</v>
      </c>
      <c>
        <v>0</v>
      </c>
      <c>
        <v>36.925</v>
      </c>
      <c>
        <v>0</v>
      </c>
      <c>
        <v>0.879167</v>
      </c>
    </row>
    <row>
      <c>
        <is>
          <t>1478481</t>
        </is>
      </c>
      <c>
        <v>1</v>
      </c>
      <c>
        <is>
          <t>MANİSA</t>
        </is>
      </c>
      <c>
        <v>KIRKAĞAÇ</v>
      </c>
      <c>
        <is>
          <t>BAKIR TARIMSAL SULAMA TR-8 45-76-M00105_Ayırıcı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21:14:30</t>
        </is>
      </c>
      <c>
        <is>
          <t>27.07.2020 21:55:48</t>
        </is>
      </c>
      <c>
        <v>0.688333333</v>
      </c>
      <c>
        <v>0</v>
      </c>
      <c>
        <v>38</v>
      </c>
      <c>
        <v>0</v>
      </c>
      <c>
        <v>0</v>
      </c>
      <c>
        <v>0</v>
      </c>
      <c>
        <v>26.156667</v>
      </c>
      <c>
        <v>0</v>
      </c>
      <c>
        <v>0</v>
      </c>
    </row>
    <row>
      <c>
        <is>
          <t>1399947</t>
        </is>
      </c>
      <c>
        <v>1</v>
      </c>
      <c>
        <is>
          <t>MANİSA</t>
        </is>
      </c>
      <c>
        <v>KIRKAĞAÇ</v>
      </c>
      <c>
        <is>
          <t>HARTA TR-1 45-76-M00087_45-76-M00087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19:27:19</t>
        </is>
      </c>
      <c>
        <is>
          <t>11.07.2020 19:49:00</t>
        </is>
      </c>
      <c>
        <v>0.361388888</v>
      </c>
      <c>
        <v>0</v>
      </c>
      <c>
        <v>65</v>
      </c>
      <c>
        <v>1</v>
      </c>
      <c>
        <v>3</v>
      </c>
      <c>
        <v>0</v>
      </c>
      <c>
        <v>23.490278</v>
      </c>
      <c>
        <v>0.361389</v>
      </c>
      <c>
        <v>1.084167</v>
      </c>
    </row>
    <row>
      <c>
        <is>
          <t>1399876</t>
        </is>
      </c>
      <c>
        <v>1</v>
      </c>
      <c>
        <is>
          <t>MANİSA</t>
        </is>
      </c>
      <c>
        <v>KIRKAĞAÇ</v>
      </c>
      <c>
        <is>
          <t>HARTA TR-1 45-76-M00087_49573239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17:34:01</t>
        </is>
      </c>
      <c>
        <is>
          <t>11.07.2020 17:50:42</t>
        </is>
      </c>
      <c>
        <v>0.278055555</v>
      </c>
      <c>
        <v>0</v>
      </c>
      <c>
        <v>42</v>
      </c>
      <c>
        <v>0</v>
      </c>
      <c>
        <v>1</v>
      </c>
      <c>
        <v>0</v>
      </c>
      <c>
        <v>11.678333</v>
      </c>
      <c>
        <v>0</v>
      </c>
      <c>
        <v>0.278056</v>
      </c>
    </row>
    <row>
      <c>
        <is>
          <t>1399435</t>
        </is>
      </c>
      <c>
        <v>1</v>
      </c>
      <c>
        <is>
          <t>İZMİR</t>
        </is>
      </c>
      <c>
        <v>BEYDAĞ</v>
      </c>
      <c>
        <is>
          <t>KARAOBA ÇİFTE KUYULAR TR-2 35-32-L00060_Ayırıcı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21:20:00</t>
        </is>
      </c>
      <c>
        <is>
          <t>10.07.2020 21:58:55</t>
        </is>
      </c>
      <c>
        <v>0.648611111</v>
      </c>
      <c>
        <v>0</v>
      </c>
      <c>
        <v>0</v>
      </c>
      <c>
        <v>1</v>
      </c>
      <c>
        <v>75</v>
      </c>
      <c>
        <v>0</v>
      </c>
      <c>
        <v>0</v>
      </c>
      <c>
        <v>0.648611</v>
      </c>
      <c>
        <v>48.645833</v>
      </c>
    </row>
    <row>
      <c>
        <is>
          <t>1373057</t>
        </is>
      </c>
      <c>
        <v>1</v>
      </c>
      <c>
        <is>
          <t>İZMİR</t>
        </is>
      </c>
      <c>
        <v>BEYDAĞ</v>
      </c>
      <c>
        <is>
          <t>KARAOBA ÇİFTE KUYULAR TR-2 35-32-L00060_Ayırıcı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10:28:01</t>
        </is>
      </c>
      <c>
        <is>
          <t>03.07.2020 18:23:03</t>
        </is>
      </c>
      <c>
        <v>7.917222222</v>
      </c>
      <c>
        <v>0</v>
      </c>
      <c>
        <v>0</v>
      </c>
      <c>
        <v>1</v>
      </c>
      <c>
        <v>74</v>
      </c>
      <c>
        <v>0</v>
      </c>
      <c>
        <v>0</v>
      </c>
      <c>
        <v>7.917222</v>
      </c>
      <c>
        <v>585.874444</v>
      </c>
    </row>
    <row>
      <c>
        <is>
          <t>1373860</t>
        </is>
      </c>
      <c>
        <v>1</v>
      </c>
      <c>
        <is>
          <t>İZMİR</t>
        </is>
      </c>
      <c>
        <v>BEYDAĞ</v>
      </c>
      <c>
        <is>
          <t>KARAOBA ÇİFTE KUYULAR TR-2 35-32-L00060_Ayırıcı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04.07.2020 08:29:00</t>
        </is>
      </c>
      <c>
        <is>
          <t>04.07.2020 17:08:58</t>
        </is>
      </c>
      <c>
        <v>8.666111111</v>
      </c>
      <c>
        <v>0</v>
      </c>
      <c>
        <v>0</v>
      </c>
      <c>
        <v>1</v>
      </c>
      <c>
        <v>74</v>
      </c>
      <c>
        <v>0</v>
      </c>
      <c>
        <v>0</v>
      </c>
      <c>
        <v>8.666111</v>
      </c>
      <c>
        <v>641.292222</v>
      </c>
    </row>
    <row>
      <c>
        <is>
          <t>1481225</t>
        </is>
      </c>
      <c>
        <v>1</v>
      </c>
      <c>
        <is>
          <t>MANİSA</t>
        </is>
      </c>
      <c>
        <v>ŞEHZADELER</v>
      </c>
      <c>
        <is>
          <t>BELENYENİCE KÖYÜ TR-1 45-71-M01512_45-71-M01512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17:50:35</t>
        </is>
      </c>
      <c>
        <is>
          <t>31.07.2020 19:11:32</t>
        </is>
      </c>
      <c>
        <v>1.349166666</v>
      </c>
      <c>
        <v>0</v>
      </c>
      <c>
        <v>0</v>
      </c>
      <c>
        <v>2</v>
      </c>
      <c>
        <v>86</v>
      </c>
      <c>
        <v>0</v>
      </c>
      <c>
        <v>0</v>
      </c>
      <c>
        <v>2.698333</v>
      </c>
      <c>
        <v>116.028333</v>
      </c>
    </row>
    <row>
      <c>
        <is>
          <t>1373531</t>
        </is>
      </c>
      <c>
        <v>1</v>
      </c>
      <c>
        <is>
          <t>İZMİR</t>
        </is>
      </c>
      <c>
        <v>SELÇUK</v>
      </c>
      <c>
        <is>
          <t>BELEVİ TR-2 35-13-L00061_35-13-L00061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17:48:22</t>
        </is>
      </c>
      <c>
        <is>
          <t>03.07.2020 19:02:01</t>
        </is>
      </c>
      <c>
        <v>1.2275</v>
      </c>
      <c>
        <v>1</v>
      </c>
      <c>
        <v>222</v>
      </c>
      <c>
        <v>0</v>
      </c>
      <c>
        <v>4</v>
      </c>
      <c>
        <v>1.2275</v>
      </c>
      <c>
        <v>272.505</v>
      </c>
      <c>
        <v>0</v>
      </c>
      <c>
        <v>4.91</v>
      </c>
    </row>
    <row>
      <c>
        <is>
          <t>1398930</t>
        </is>
      </c>
      <c>
        <v>1</v>
      </c>
      <c>
        <is>
          <t>İZMİR</t>
        </is>
      </c>
      <c>
        <v>KEMALPAŞA</v>
      </c>
      <c>
        <is>
          <t>YUKARI KIZILCA TR-3 35-27-L00053_35-27-L00053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10:00:00</t>
        </is>
      </c>
      <c>
        <is>
          <t>10.07.2020 14:33:00</t>
        </is>
      </c>
      <c>
        <v>4.55</v>
      </c>
      <c>
        <v>1</v>
      </c>
      <c>
        <v>219</v>
      </c>
      <c>
        <v>0</v>
      </c>
      <c>
        <v>0</v>
      </c>
      <c>
        <v>4.55</v>
      </c>
      <c>
        <v>996.45</v>
      </c>
      <c>
        <v>0</v>
      </c>
      <c>
        <v>0</v>
      </c>
    </row>
    <row>
      <c>
        <is>
          <t>1476933</t>
        </is>
      </c>
      <c>
        <v>1</v>
      </c>
      <c>
        <is>
          <t>İZMİR</t>
        </is>
      </c>
      <c>
        <v>SELÇUK</v>
      </c>
      <c>
        <is>
          <t>BELEVİ TR4 35-13-L00063_35-13-L00063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17:49:20</t>
        </is>
      </c>
      <c>
        <is>
          <t>24.07.2020 20:19:20</t>
        </is>
      </c>
      <c>
        <v>2.5</v>
      </c>
      <c>
        <v>1</v>
      </c>
      <c>
        <v>157</v>
      </c>
      <c>
        <v>0</v>
      </c>
      <c>
        <v>1</v>
      </c>
      <c>
        <v>2.5</v>
      </c>
      <c>
        <v>392.5</v>
      </c>
      <c>
        <v>0</v>
      </c>
      <c>
        <v>2.5</v>
      </c>
    </row>
    <row>
      <c>
        <is>
          <t>1410137</t>
        </is>
      </c>
      <c>
        <v>1</v>
      </c>
      <c>
        <is>
          <t>İZMİR</t>
        </is>
      </c>
      <c>
        <v>SELÇUK</v>
      </c>
      <c>
        <is>
          <t>BELEVİ İM 35-13-A00002_BELEVİ OTOBAN SULAMA L01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07:48:44</t>
        </is>
      </c>
      <c>
        <is>
          <t>12.07.2020 12:52:19</t>
        </is>
      </c>
      <c>
        <v>5.059722222</v>
      </c>
      <c>
        <v>0</v>
      </c>
      <c>
        <v>0</v>
      </c>
      <c>
        <v>87</v>
      </c>
      <c>
        <v>28</v>
      </c>
      <c>
        <v>0</v>
      </c>
      <c>
        <v>0</v>
      </c>
      <c>
        <v>440.195833</v>
      </c>
      <c>
        <v>141.672222</v>
      </c>
    </row>
    <row>
      <c>
        <is>
          <t>1455275</t>
        </is>
      </c>
      <c>
        <v>1</v>
      </c>
      <c>
        <is>
          <t>MANİSA</t>
        </is>
      </c>
      <c>
        <v>GÖRDES</v>
      </c>
      <c>
        <is>
          <t>GÜNEŞLİ KÖK 45-75-M00056_HatBaşıAyırıcı_53135469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18:41:45</t>
        </is>
      </c>
      <c>
        <is>
          <t>21.07.2020 22:37:10</t>
        </is>
      </c>
      <c>
        <v>3.923611111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290.347222</v>
      </c>
    </row>
    <row>
      <c>
        <is>
          <t>1398605</t>
        </is>
      </c>
      <c>
        <v>1</v>
      </c>
      <c>
        <is>
          <t>MANİSA</t>
        </is>
      </c>
      <c>
        <v>GÖRDES</v>
      </c>
      <c>
        <is>
          <t>BENLİELİ İSABEYLİ TR-1 45-75-M00160_C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19:46:02</t>
        </is>
      </c>
      <c>
        <is>
          <t>09.07.2020 20:58:36</t>
        </is>
      </c>
      <c>
        <v>1.209444444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18.141667</v>
      </c>
    </row>
    <row>
      <c>
        <is>
          <t>1385943</t>
        </is>
      </c>
      <c>
        <v>1</v>
      </c>
      <c>
        <is>
          <t>MANİSA</t>
        </is>
      </c>
      <c>
        <v>ALAŞEHİR</v>
      </c>
      <c>
        <is>
          <t>BAKLACI TR-2 45-73-M00525_945679922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17:23:01</t>
        </is>
      </c>
      <c>
        <is>
          <t>06.07.2020 21:34:23</t>
        </is>
      </c>
      <c>
        <v>4.189444444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4.189444</v>
      </c>
    </row>
    <row>
      <c>
        <is>
          <t>1373659</t>
        </is>
      </c>
      <c>
        <v>1</v>
      </c>
      <c>
        <is>
          <t>MANİSA</t>
        </is>
      </c>
      <c>
        <v>GÖRDES</v>
      </c>
      <c>
        <is>
          <t>BENLİELİ İSABEYLİ TR-1 45-75-M00160_A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20:12:29</t>
        </is>
      </c>
      <c>
        <is>
          <t>03.07.2020 22:49:27</t>
        </is>
      </c>
      <c>
        <v>2.616111111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47.09</v>
      </c>
    </row>
    <row>
      <c>
        <is>
          <t>1412066</t>
        </is>
      </c>
      <c>
        <v>1</v>
      </c>
      <c>
        <is>
          <t>MANİSA</t>
        </is>
      </c>
      <c>
        <v>ALAŞEHİR</v>
      </c>
      <c>
        <is>
          <t>BAKLACI TR-1 45-73-M00523_945676143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14:02:22</t>
        </is>
      </c>
      <c>
        <is>
          <t>15.07.2020 14:44:33</t>
        </is>
      </c>
      <c>
        <v>0.703055555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0.703056</v>
      </c>
    </row>
    <row>
      <c>
        <is>
          <t>1374760</t>
        </is>
      </c>
      <c>
        <v>1</v>
      </c>
      <c>
        <is>
          <t>MANİSA</t>
        </is>
      </c>
      <c>
        <v>GÖRDES</v>
      </c>
      <c>
        <is>
          <t>GÖRDES TR-28 45-75-M00028_Ayırıcı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12:04:00</t>
        </is>
      </c>
      <c>
        <is>
          <t>05.07.2020 12:20:33</t>
        </is>
      </c>
      <c>
        <v>0.275833333</v>
      </c>
      <c>
        <v>1</v>
      </c>
      <c>
        <v>151</v>
      </c>
      <c>
        <v>0</v>
      </c>
      <c>
        <v>0</v>
      </c>
      <c>
        <v>0.275833</v>
      </c>
      <c>
        <v>41.650833</v>
      </c>
      <c>
        <v>0</v>
      </c>
      <c>
        <v>0</v>
      </c>
    </row>
    <row>
      <c>
        <is>
          <t>1374683</t>
        </is>
      </c>
      <c>
        <v>1</v>
      </c>
      <c>
        <is>
          <t>MANİSA</t>
        </is>
      </c>
      <c>
        <v>GÖRDES</v>
      </c>
      <c>
        <is>
          <t>GÖRDES TR-27 45-75-M00042_GÖRDES TR-28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10:26:47</t>
        </is>
      </c>
      <c>
        <is>
          <t>05.07.2020 11:48:00</t>
        </is>
      </c>
      <c>
        <v>1.353611111</v>
      </c>
      <c>
        <v>1</v>
      </c>
      <c>
        <v>303</v>
      </c>
      <c>
        <v>0</v>
      </c>
      <c>
        <v>0</v>
      </c>
      <c>
        <v>1.353611</v>
      </c>
      <c>
        <v>410.144167</v>
      </c>
      <c>
        <v>0</v>
      </c>
      <c>
        <v>0</v>
      </c>
    </row>
    <row>
      <c>
        <is>
          <t>1399527</t>
        </is>
      </c>
      <c>
        <v>1</v>
      </c>
      <c>
        <is>
          <t>MANİSA</t>
        </is>
      </c>
      <c>
        <v>ALAŞEHİR</v>
      </c>
      <c>
        <is>
          <t>BAKLACI TR-2 45-73-M00525_945676112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08:37:18</t>
        </is>
      </c>
      <c>
        <is>
          <t>11.07.2020 09:39:07</t>
        </is>
      </c>
      <c>
        <v>1.030277777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1.030278</v>
      </c>
    </row>
    <row>
      <c>
        <is>
          <t>1385479</t>
        </is>
      </c>
      <c>
        <v>1</v>
      </c>
      <c>
        <is>
          <t>MANİSA</t>
        </is>
      </c>
      <c>
        <v>ALAŞEHİR</v>
      </c>
      <c>
        <is>
          <t>ALAŞEHİR TR-77 BAKLACI KÖYÜ 45-73-M00077_45-73-M00077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08:24:45</t>
        </is>
      </c>
      <c>
        <is>
          <t>06.07.2020 12:13:11</t>
        </is>
      </c>
      <c>
        <v>3.807222222</v>
      </c>
      <c>
        <v>0</v>
      </c>
      <c>
        <v>0</v>
      </c>
      <c>
        <v>1</v>
      </c>
      <c>
        <v>112</v>
      </c>
      <c>
        <v>0</v>
      </c>
      <c>
        <v>0</v>
      </c>
      <c>
        <v>3.807222</v>
      </c>
      <c>
        <v>426.408889</v>
      </c>
    </row>
    <row>
      <c>
        <is>
          <t>1373988</t>
        </is>
      </c>
      <c>
        <v>1</v>
      </c>
      <c>
        <is>
          <t>MANİSA</t>
        </is>
      </c>
      <c>
        <v>TURGUTLU</v>
      </c>
      <c>
        <is>
          <t>ÇEPNİDERE TR-3 45-83-L00223_955162141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10:41:39</t>
        </is>
      </c>
      <c>
        <is>
          <t>04.07.2020 12:25:27</t>
        </is>
      </c>
      <c>
        <v>1.73</v>
      </c>
      <c>
        <v>0</v>
      </c>
      <c>
        <v>1</v>
      </c>
      <c>
        <v>0</v>
      </c>
      <c>
        <v>0</v>
      </c>
      <c>
        <v>0</v>
      </c>
      <c>
        <v>1.73</v>
      </c>
      <c>
        <v>0</v>
      </c>
      <c>
        <v>0</v>
      </c>
    </row>
    <row>
      <c>
        <is>
          <t>1397395</t>
        </is>
      </c>
      <c>
        <v>1</v>
      </c>
      <c>
        <is>
          <t>MANİSA</t>
        </is>
      </c>
      <c>
        <v>GÖRDES</v>
      </c>
      <c>
        <is>
          <t>UMMANDERESİ TR-1 45-75-M00075_A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08:56:50</t>
        </is>
      </c>
      <c>
        <is>
          <t>08.07.2020 10:00:11</t>
        </is>
      </c>
      <c>
        <v>1.055833333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7.390833</v>
      </c>
    </row>
    <row>
      <c>
        <is>
          <t>1386542</t>
        </is>
      </c>
      <c>
        <v>1</v>
      </c>
      <c>
        <is>
          <t>MANİSA</t>
        </is>
      </c>
      <c>
        <v>GÖRDES</v>
      </c>
      <c>
        <is>
          <t>CABARLAR KÖK 45-75-M00053_CABARLAR ÇIKIŞ-M02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09:53:57</t>
        </is>
      </c>
      <c>
        <is>
          <t>07.07.2020 10:09:00</t>
        </is>
      </c>
      <c>
        <v>0.250833333</v>
      </c>
      <c>
        <v>0</v>
      </c>
      <c>
        <v>0</v>
      </c>
      <c>
        <v>2</v>
      </c>
      <c>
        <v>42</v>
      </c>
      <c>
        <v>0</v>
      </c>
      <c>
        <v>0</v>
      </c>
      <c>
        <v>0.501667</v>
      </c>
      <c>
        <v>10.535</v>
      </c>
    </row>
    <row>
      <c>
        <is>
          <t>1397169</t>
        </is>
      </c>
      <c>
        <v>1</v>
      </c>
      <c>
        <is>
          <t>MANİSA</t>
        </is>
      </c>
      <c>
        <v>GÖRDES</v>
      </c>
      <c>
        <is>
          <t>CABARLAR KÖK 45-75-M00053_CABARLAR ÇIKIŞ-M02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23:53:27</t>
        </is>
      </c>
      <c>
        <is>
          <t>08.07.2020 00:13:00</t>
        </is>
      </c>
      <c>
        <v>0.325833333</v>
      </c>
      <c>
        <v>0</v>
      </c>
      <c>
        <v>0</v>
      </c>
      <c>
        <v>1</v>
      </c>
      <c>
        <v>14</v>
      </c>
      <c>
        <v>0</v>
      </c>
      <c>
        <v>0</v>
      </c>
      <c>
        <v>0.325833</v>
      </c>
      <c>
        <v>4.561667</v>
      </c>
    </row>
    <row>
      <c>
        <is>
          <t>1425111</t>
        </is>
      </c>
      <c>
        <v>1</v>
      </c>
      <c>
        <is>
          <t>MANİSA</t>
        </is>
      </c>
      <c>
        <v>GÖRDES</v>
      </c>
      <c>
        <is>
          <t>MERKEZ BODAMAS TR-4 45-75-M00141_Ayırıcı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11:42:51</t>
        </is>
      </c>
      <c>
        <is>
          <t>21.07.2020 12:08:56</t>
        </is>
      </c>
      <c>
        <v>0.434722222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16.519444</v>
      </c>
    </row>
    <row>
      <c>
        <is>
          <t>1374947</t>
        </is>
      </c>
      <c>
        <v>1</v>
      </c>
      <c>
        <is>
          <t>MANİSA</t>
        </is>
      </c>
      <c>
        <v>TURGUTLU</v>
      </c>
      <c>
        <is>
          <t>ÇEPNİDERE TR-3 45-83-L00223_Ayırıcı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16:36:55</t>
        </is>
      </c>
      <c>
        <is>
          <t>05.07.2020 17:16:40</t>
        </is>
      </c>
      <c>
        <v>0.6625</v>
      </c>
      <c>
        <v>1</v>
      </c>
      <c>
        <v>225</v>
      </c>
      <c>
        <v>0</v>
      </c>
      <c>
        <v>0</v>
      </c>
      <c>
        <v>0.6625</v>
      </c>
      <c>
        <v>149.0625</v>
      </c>
      <c>
        <v>0</v>
      </c>
      <c>
        <v>0</v>
      </c>
    </row>
    <row>
      <c>
        <is>
          <t>1465994</t>
        </is>
      </c>
      <c>
        <v>1</v>
      </c>
      <c>
        <is>
          <t>MANİSA</t>
        </is>
      </c>
      <c>
        <v>GÖRDES</v>
      </c>
      <c>
        <is>
          <t>MERKEZ BODAMAS TR-4 45-75-M00141_Ayırıcı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09:44:00</t>
        </is>
      </c>
      <c>
        <is>
          <t>23.07.2020 10:21:03</t>
        </is>
      </c>
      <c>
        <v>0.6175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23.465</v>
      </c>
    </row>
    <row>
      <c>
        <is>
          <t>1423311</t>
        </is>
      </c>
      <c>
        <v>1</v>
      </c>
      <c>
        <is>
          <t>MANİSA</t>
        </is>
      </c>
      <c>
        <v>TURGUTLU</v>
      </c>
      <c>
        <is>
          <t>ÇEPNİDERE TR-3 45-83-L00223_953713371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20:16:40</t>
        </is>
      </c>
      <c>
        <is>
          <t>17.07.2020 21:46:17</t>
        </is>
      </c>
      <c>
        <v>1.493611111</v>
      </c>
      <c>
        <v>1</v>
      </c>
      <c>
        <v>0</v>
      </c>
      <c>
        <v>0</v>
      </c>
      <c>
        <v>0</v>
      </c>
      <c>
        <v>1.493611</v>
      </c>
      <c>
        <v>0</v>
      </c>
      <c>
        <v>0</v>
      </c>
      <c>
        <v>0</v>
      </c>
    </row>
    <row>
      <c>
        <is>
          <t>1466121</t>
        </is>
      </c>
      <c>
        <v>1</v>
      </c>
      <c>
        <is>
          <t>MANİSA</t>
        </is>
      </c>
      <c>
        <v>GÖRDES</v>
      </c>
      <c>
        <is>
          <t>GÖRDES DM 45-75-M00050_HatBaşıAyırıcı_53135695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13:12:59</t>
        </is>
      </c>
      <c>
        <is>
          <t>23.07.2020 13:38:42</t>
        </is>
      </c>
      <c>
        <v>0.428611111</v>
      </c>
      <c>
        <v>0</v>
      </c>
      <c>
        <v>0</v>
      </c>
      <c>
        <v>22</v>
      </c>
      <c>
        <v>437</v>
      </c>
      <c>
        <v>0</v>
      </c>
      <c>
        <v>0</v>
      </c>
      <c>
        <v>9.429444</v>
      </c>
      <c>
        <v>187.303056</v>
      </c>
    </row>
    <row>
      <c>
        <is>
          <t>1466176</t>
        </is>
      </c>
      <c>
        <v>1</v>
      </c>
      <c>
        <is>
          <t>MANİSA</t>
        </is>
      </c>
      <c>
        <v>GÖRDES</v>
      </c>
      <c>
        <is>
          <t>GÖRDES DM 45-75-M00050_HatBaşıAyırıcı_53135603 M09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14:58:09</t>
        </is>
      </c>
      <c>
        <is>
          <t>23.07.2020 16:32:47</t>
        </is>
      </c>
      <c>
        <v>1.577222222</v>
      </c>
      <c>
        <v>0</v>
      </c>
      <c>
        <v>0</v>
      </c>
      <c>
        <v>2</v>
      </c>
      <c>
        <v>20</v>
      </c>
      <c>
        <v>0</v>
      </c>
      <c>
        <v>0</v>
      </c>
      <c>
        <v>3.154444</v>
      </c>
      <c>
        <v>31.544444</v>
      </c>
    </row>
    <row>
      <c>
        <is>
          <t>1477380</t>
        </is>
      </c>
      <c>
        <v>1</v>
      </c>
      <c>
        <is>
          <t>MANİSA</t>
        </is>
      </c>
      <c>
        <v>TURGUTLU</v>
      </c>
      <c>
        <is>
          <t>ÇEPNİDERE TR-3 45-83-L00223_955163762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16:38:54</t>
        </is>
      </c>
      <c>
        <is>
          <t>25.07.2020 17:54:59</t>
        </is>
      </c>
      <c>
        <v>1.268055555</v>
      </c>
      <c>
        <v>0</v>
      </c>
      <c>
        <v>1</v>
      </c>
      <c>
        <v>0</v>
      </c>
      <c>
        <v>0</v>
      </c>
      <c>
        <v>0</v>
      </c>
      <c>
        <v>1.268056</v>
      </c>
      <c>
        <v>0</v>
      </c>
      <c>
        <v>0</v>
      </c>
    </row>
    <row>
      <c>
        <is>
          <t>1479299</t>
        </is>
      </c>
      <c>
        <v>1</v>
      </c>
      <c>
        <is>
          <t>İZMİR</t>
        </is>
      </c>
      <c>
        <v>KINIK</v>
      </c>
      <c>
        <is>
          <t>BALABAN TR-1 35-24-M00106_A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21:07:59</t>
        </is>
      </c>
      <c>
        <is>
          <t>28.07.2020 23:30:26</t>
        </is>
      </c>
      <c>
        <v>2.374166666</v>
      </c>
      <c>
        <v>0</v>
      </c>
      <c>
        <v>22</v>
      </c>
      <c>
        <v>0</v>
      </c>
      <c>
        <v>0</v>
      </c>
      <c>
        <v>0</v>
      </c>
      <c>
        <v>52.231667</v>
      </c>
      <c>
        <v>0</v>
      </c>
      <c>
        <v>0</v>
      </c>
    </row>
    <row>
      <c>
        <is>
          <t>1411126</t>
        </is>
      </c>
      <c>
        <v>1</v>
      </c>
      <c>
        <is>
          <t>MANİSA</t>
        </is>
      </c>
      <c>
        <v>GÖRDES</v>
      </c>
      <c>
        <is>
          <t>GÖRDES DM 45-75-M00050_HatBaşıAyırıcı_53135805 M09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20:33:00</t>
        </is>
      </c>
      <c>
        <is>
          <t>13.07.2020 21:33:56</t>
        </is>
      </c>
      <c>
        <v>1.015555555</v>
      </c>
      <c>
        <v>0</v>
      </c>
      <c>
        <v>0</v>
      </c>
      <c>
        <v>4</v>
      </c>
      <c>
        <v>64</v>
      </c>
      <c>
        <v>0</v>
      </c>
      <c>
        <v>0</v>
      </c>
      <c>
        <v>4.062222</v>
      </c>
      <c>
        <v>64.995556</v>
      </c>
    </row>
    <row>
      <c>
        <is>
          <t>1422387</t>
        </is>
      </c>
      <c>
        <v>1</v>
      </c>
      <c>
        <is>
          <t>MANİSA</t>
        </is>
      </c>
      <c>
        <v>GÖRDES</v>
      </c>
      <c>
        <is>
          <t>GÖRDES TR-28 45-75-M00028_Ayırıcı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09:00:00</t>
        </is>
      </c>
      <c>
        <is>
          <t>16.07.2020 11:11:00</t>
        </is>
      </c>
      <c>
        <v>2.183333333</v>
      </c>
      <c>
        <v>1</v>
      </c>
      <c>
        <v>151</v>
      </c>
      <c>
        <v>0</v>
      </c>
      <c>
        <v>0</v>
      </c>
      <c>
        <v>2.183333</v>
      </c>
      <c>
        <v>329.683333</v>
      </c>
      <c>
        <v>0</v>
      </c>
      <c>
        <v>0</v>
      </c>
    </row>
    <row>
      <c>
        <is>
          <t>1371991</t>
        </is>
      </c>
      <c>
        <v>1</v>
      </c>
      <c>
        <is>
          <t>İZMİR</t>
        </is>
      </c>
      <c>
        <v>ÖDEMİŞ</v>
      </c>
      <c>
        <is>
          <t>BALABANLI TR-2 35-15-L00968_35-15-L00968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19:18:43</t>
        </is>
      </c>
      <c>
        <is>
          <t>01.07.2020 20:42:21</t>
        </is>
      </c>
      <c>
        <v>1.393888888</v>
      </c>
      <c>
        <v>0</v>
      </c>
      <c>
        <v>0</v>
      </c>
      <c>
        <v>1</v>
      </c>
      <c>
        <v>93</v>
      </c>
      <c>
        <v>0</v>
      </c>
      <c>
        <v>0</v>
      </c>
      <c>
        <v>1.393889</v>
      </c>
      <c>
        <v>129.631667</v>
      </c>
    </row>
    <row>
      <c>
        <is>
          <t>1422519</t>
        </is>
      </c>
      <c>
        <v>1</v>
      </c>
      <c>
        <is>
          <t>MANİSA</t>
        </is>
      </c>
      <c>
        <v>GÖRDES</v>
      </c>
      <c>
        <is>
          <t>GÖRDES TR-27 45-75-M00042_GÖRDES TR-28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13:12:00</t>
        </is>
      </c>
      <c>
        <is>
          <t>16.07.2020 17:39:00</t>
        </is>
      </c>
      <c>
        <v>4.45</v>
      </c>
      <c>
        <v>4</v>
      </c>
      <c>
        <v>151</v>
      </c>
      <c>
        <v>13</v>
      </c>
      <c>
        <v>177</v>
      </c>
      <c>
        <v>17.8</v>
      </c>
      <c>
        <v>671.95</v>
      </c>
      <c>
        <v>57.85</v>
      </c>
      <c>
        <v>787.65</v>
      </c>
    </row>
    <row>
      <c>
        <is>
          <t>1372568</t>
        </is>
      </c>
      <c>
        <v>1</v>
      </c>
      <c>
        <is>
          <t>İZMİR</t>
        </is>
      </c>
      <c>
        <v>ÖDEMİŞ</v>
      </c>
      <c>
        <is>
          <t>BALABANLI TR-3 35-15-L00969_35-15-L00969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16:25:43</t>
        </is>
      </c>
      <c>
        <is>
          <t>02.07.2020 17:20:57</t>
        </is>
      </c>
      <c>
        <v>0.920555555</v>
      </c>
      <c>
        <v>0</v>
      </c>
      <c>
        <v>0</v>
      </c>
      <c>
        <v>1</v>
      </c>
      <c>
        <v>85</v>
      </c>
      <c>
        <v>0</v>
      </c>
      <c>
        <v>0</v>
      </c>
      <c>
        <v>0.920556</v>
      </c>
      <c>
        <v>78.247222</v>
      </c>
    </row>
    <row>
      <c>
        <is>
          <t>1477310</t>
        </is>
      </c>
      <c>
        <v>1</v>
      </c>
      <c>
        <is>
          <t>MANİSA</t>
        </is>
      </c>
      <c>
        <v>GÖRDES</v>
      </c>
      <c>
        <is>
          <t>GÖRDES TR-27 45-75-M00042_GÖRDES TR-28-M01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12:51:11</t>
        </is>
      </c>
      <c>
        <is>
          <t>25.07.2020 14:40:26</t>
        </is>
      </c>
      <c>
        <v>1.820833333</v>
      </c>
      <c>
        <v>4</v>
      </c>
      <c>
        <v>151</v>
      </c>
      <c>
        <v>13</v>
      </c>
      <c>
        <v>177</v>
      </c>
      <c>
        <v>7.283333</v>
      </c>
      <c>
        <v>274.945833</v>
      </c>
      <c>
        <v>23.670833</v>
      </c>
      <c>
        <v>322.2875</v>
      </c>
    </row>
    <row>
      <c>
        <is>
          <t>1372665</t>
        </is>
      </c>
      <c>
        <v>1</v>
      </c>
      <c>
        <is>
          <t>İZMİR</t>
        </is>
      </c>
      <c>
        <v>ÖDEMİŞ</v>
      </c>
      <c>
        <is>
          <t>BALABANLI TR-3 35-15-L00969_35-15-L00969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18:01:56</t>
        </is>
      </c>
      <c>
        <is>
          <t>02.07.2020 20:40:52</t>
        </is>
      </c>
      <c>
        <v>2.648888888</v>
      </c>
      <c>
        <v>0</v>
      </c>
      <c>
        <v>0</v>
      </c>
      <c>
        <v>1</v>
      </c>
      <c>
        <v>85</v>
      </c>
      <c>
        <v>0</v>
      </c>
      <c>
        <v>0</v>
      </c>
      <c>
        <v>2.648889</v>
      </c>
      <c>
        <v>225.155555</v>
      </c>
    </row>
    <row>
      <c>
        <is>
          <t>1410454</t>
        </is>
      </c>
      <c>
        <v>1</v>
      </c>
      <c>
        <is>
          <t>MANİSA</t>
        </is>
      </c>
      <c>
        <v>SARIGÖL</v>
      </c>
      <c>
        <is>
          <t>BEREKETLİ TARIMSAL SULAMA TR-3 45-73-M00793_Ayırıcı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18:15:30</t>
        </is>
      </c>
      <c>
        <is>
          <t>13.07.2020 17:47:55</t>
        </is>
      </c>
      <c>
        <v>23.540277777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258.943056</v>
      </c>
    </row>
    <row>
      <c>
        <is>
          <t>1386645</t>
        </is>
      </c>
      <c>
        <v>1</v>
      </c>
      <c>
        <is>
          <t>MANİSA</t>
        </is>
      </c>
      <c>
        <v>SARIGÖL</v>
      </c>
      <c>
        <is>
          <t>BEREKETLİ TR-1 45-79-M00323_45-79-M00323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11:33:55</t>
        </is>
      </c>
      <c>
        <is>
          <t>07.07.2020 19:09:38</t>
        </is>
      </c>
      <c>
        <v>7.595277777</v>
      </c>
      <c>
        <v>0</v>
      </c>
      <c>
        <v>0</v>
      </c>
      <c>
        <v>1</v>
      </c>
      <c>
        <v>157</v>
      </c>
      <c>
        <v>0</v>
      </c>
      <c>
        <v>0</v>
      </c>
      <c>
        <v>7.595278</v>
      </c>
      <c>
        <v>1192.458611</v>
      </c>
    </row>
    <row>
      <c>
        <is>
          <t>1386503</t>
        </is>
      </c>
      <c>
        <v>1</v>
      </c>
      <c>
        <is>
          <t>MANİSA</t>
        </is>
      </c>
      <c>
        <v>SARIGÖL</v>
      </c>
      <c>
        <is>
          <t>BEREKETLİ TR-3 ÜNLÜBOSTAN 45-79-M00331_C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09:27:00</t>
        </is>
      </c>
      <c>
        <is>
          <t>07.07.2020 09:50:05</t>
        </is>
      </c>
      <c>
        <v>0.384722222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10.772222</v>
      </c>
    </row>
    <row>
      <c>
        <is>
          <t>1423196</t>
        </is>
      </c>
      <c>
        <v>1</v>
      </c>
      <c>
        <is>
          <t>İZMİR</t>
        </is>
      </c>
      <c>
        <v>ÖDEMİŞ</v>
      </c>
      <c>
        <is>
          <t>BALABANLI KÖYÜ HÜSEYİN DEMİREL SULAMA GRB TR-8 35-15-M00317_953075983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16:40:48</t>
        </is>
      </c>
      <c>
        <is>
          <t>17.07.2020 17:50:34</t>
        </is>
      </c>
      <c>
        <v>1.162777777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1.162778</v>
      </c>
    </row>
    <row>
      <c>
        <is>
          <t>1398884</t>
        </is>
      </c>
      <c>
        <v>1</v>
      </c>
      <c>
        <is>
          <t>İZMİR</t>
        </is>
      </c>
      <c>
        <v>BERGAMA</v>
      </c>
      <c>
        <is>
          <t>YUKARIBEY DM (TR-3) 35-16-M00122_ÇAMAVLU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09:33:45</t>
        </is>
      </c>
      <c>
        <is>
          <t>10.07.2020 12:58:00</t>
        </is>
      </c>
      <c>
        <v>3.404166666</v>
      </c>
      <c>
        <v>0</v>
      </c>
      <c>
        <v>0</v>
      </c>
      <c>
        <v>44</v>
      </c>
      <c>
        <v>1019</v>
      </c>
      <c>
        <v>0</v>
      </c>
      <c>
        <v>0</v>
      </c>
      <c>
        <v>149.783333</v>
      </c>
      <c>
        <v>3468.845833</v>
      </c>
    </row>
    <row>
      <c>
        <is>
          <t>1385438</t>
        </is>
      </c>
      <c>
        <v>1</v>
      </c>
      <c>
        <is>
          <t>İZMİR</t>
        </is>
      </c>
      <c>
        <v>BERGAMA</v>
      </c>
      <c>
        <is>
          <t>YUKARIBEY DM (TR-3) 35-16-M00122_ÇAMAVLU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06.07.2020 07:29:05</t>
        </is>
      </c>
      <c>
        <is>
          <t>06.07.2020 07:30:06</t>
        </is>
      </c>
      <c>
        <v>0.016944444</v>
      </c>
      <c>
        <v>0</v>
      </c>
      <c>
        <v>0</v>
      </c>
      <c>
        <v>44</v>
      </c>
      <c>
        <v>1019</v>
      </c>
      <c>
        <v>0</v>
      </c>
      <c>
        <v>0</v>
      </c>
      <c>
        <v>0.745556</v>
      </c>
      <c>
        <v>17.266388</v>
      </c>
    </row>
    <row>
      <c>
        <is>
          <t>1455868</t>
        </is>
      </c>
      <c>
        <v>1</v>
      </c>
      <c>
        <is>
          <t>İZMİR</t>
        </is>
      </c>
      <c>
        <v>ÖDEMİŞ</v>
      </c>
      <c>
        <is>
          <t>BALABANLI KÖYÜ HÜSEYİN DEMİREL SULAMA GRB TR-8 35-15-M00317_A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20:44:41</t>
        </is>
      </c>
      <c>
        <is>
          <t>23.07.2020 02:33:42</t>
        </is>
      </c>
      <c>
        <v>5.816944444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5.816944</v>
      </c>
    </row>
    <row>
      <c>
        <is>
          <t>1423650</t>
        </is>
      </c>
      <c>
        <v>1</v>
      </c>
      <c>
        <is>
          <t>İZMİR</t>
        </is>
      </c>
      <c>
        <v>BERGAMA</v>
      </c>
      <c>
        <is>
          <t>YUKARIBEY DM (TR-3) 35-16-M00122_ÇAMAVLU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18.07.2020 14:35:05</t>
        </is>
      </c>
      <c>
        <is>
          <t>18.07.2020 14:37:00</t>
        </is>
      </c>
      <c>
        <v>0.031944444</v>
      </c>
      <c>
        <v>0</v>
      </c>
      <c>
        <v>0</v>
      </c>
      <c>
        <v>43</v>
      </c>
      <c>
        <v>1006</v>
      </c>
      <c>
        <v>0</v>
      </c>
      <c>
        <v>0</v>
      </c>
      <c>
        <v>1.373611</v>
      </c>
      <c>
        <v>32.136111</v>
      </c>
    </row>
    <row>
      <c>
        <is>
          <t>1424464</t>
        </is>
      </c>
      <c>
        <v>1</v>
      </c>
      <c>
        <is>
          <t>İZMİR</t>
        </is>
      </c>
      <c>
        <v>BERGAMA</v>
      </c>
      <c>
        <is>
          <t>YUKARIBEY DM (TR-3) 35-16-M00122_ÇAMAVLU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20.07.2020 09:31:27</t>
        </is>
      </c>
      <c>
        <is>
          <t>20.07.2020 09:32:17</t>
        </is>
      </c>
      <c>
        <v>0.013888888</v>
      </c>
      <c>
        <v>0</v>
      </c>
      <c>
        <v>0</v>
      </c>
      <c>
        <v>43</v>
      </c>
      <c>
        <v>1006</v>
      </c>
      <c>
        <v>0</v>
      </c>
      <c>
        <v>0</v>
      </c>
      <c>
        <v>0.597222</v>
      </c>
      <c>
        <v>13.972221</v>
      </c>
    </row>
    <row>
      <c>
        <is>
          <t>1481287</t>
        </is>
      </c>
      <c>
        <v>1</v>
      </c>
      <c>
        <is>
          <t>İZMİR</t>
        </is>
      </c>
      <c>
        <v>TORBALI</v>
      </c>
      <c>
        <is>
          <t>KORUCUK-3 35-26-M00463_35-26-M00463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20:56:51</t>
        </is>
      </c>
      <c>
        <is>
          <t>31.07.2020 21:50:29</t>
        </is>
      </c>
      <c>
        <v>0.893888888</v>
      </c>
      <c>
        <v>0</v>
      </c>
      <c>
        <v>0</v>
      </c>
      <c>
        <v>1</v>
      </c>
      <c>
        <v>159</v>
      </c>
      <c>
        <v>0</v>
      </c>
      <c>
        <v>0</v>
      </c>
      <c>
        <v>0.893889</v>
      </c>
      <c>
        <v>142.128333</v>
      </c>
    </row>
    <row>
      <c>
        <is>
          <t>1412073</t>
        </is>
      </c>
      <c>
        <v>1</v>
      </c>
      <c>
        <is>
          <t>İZMİR</t>
        </is>
      </c>
      <c>
        <v>ÖDEMİŞ</v>
      </c>
      <c>
        <is>
          <t>BALABANLI TR-2 35-15-L00968_A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14:06:12</t>
        </is>
      </c>
      <c>
        <is>
          <t>15.07.2020 17:41:08</t>
        </is>
      </c>
      <c>
        <v>3.582222222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161.2</v>
      </c>
    </row>
    <row>
      <c>
        <is>
          <t>1397591</t>
        </is>
      </c>
      <c>
        <v>1</v>
      </c>
      <c>
        <is>
          <t>İZMİR</t>
        </is>
      </c>
      <c>
        <v>MENDERES</v>
      </c>
      <c>
        <is>
          <t>DEĞİRMENDERE TR-1 35-22-M00197_35-22-M00197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12:13:09</t>
        </is>
      </c>
      <c>
        <is>
          <t>08.07.2020 13:20:34</t>
        </is>
      </c>
      <c>
        <v>1.123611111</v>
      </c>
      <c>
        <v>0</v>
      </c>
      <c>
        <v>43</v>
      </c>
      <c>
        <v>1</v>
      </c>
      <c>
        <v>4</v>
      </c>
      <c>
        <v>0</v>
      </c>
      <c>
        <v>48.315278</v>
      </c>
      <c>
        <v>1.123611</v>
      </c>
      <c>
        <v>4.494444</v>
      </c>
    </row>
    <row>
      <c>
        <is>
          <t>1455763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17:40:03</t>
        </is>
      </c>
      <c>
        <is>
          <t>22.07.2020 18:27:48</t>
        </is>
      </c>
      <c>
        <v>0.795833333</v>
      </c>
      <c>
        <v>0</v>
      </c>
      <c>
        <v>1052</v>
      </c>
      <c>
        <v>46</v>
      </c>
      <c>
        <v>78</v>
      </c>
      <c>
        <v>0</v>
      </c>
      <c>
        <v>837.216666</v>
      </c>
      <c>
        <v>36.608333</v>
      </c>
      <c>
        <v>62.075</v>
      </c>
    </row>
    <row>
      <c>
        <is>
          <t>1455564</t>
        </is>
      </c>
      <c>
        <v>1</v>
      </c>
      <c>
        <is>
          <t>İZMİR</t>
        </is>
      </c>
      <c>
        <v>KEMALPAŞA</v>
      </c>
      <c>
        <is>
          <t>BEŞPINARLAR KÖYÜ TR-1 35-27-M00413_SPİL DAĞI MİLLİ PARKI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22.07.2020 10:24:48</t>
        </is>
      </c>
      <c>
        <is>
          <t>22.07.2020 13:06:00</t>
        </is>
      </c>
      <c>
        <v>2.686666666</v>
      </c>
      <c>
        <v>0</v>
      </c>
      <c>
        <v>0</v>
      </c>
      <c>
        <v>10</v>
      </c>
      <c>
        <v>0</v>
      </c>
      <c>
        <v>0</v>
      </c>
      <c>
        <v>0</v>
      </c>
      <c>
        <v>26.866667</v>
      </c>
      <c>
        <v>0</v>
      </c>
    </row>
    <row>
      <c>
        <is>
          <t>1399593</t>
        </is>
      </c>
      <c>
        <v>1</v>
      </c>
      <c>
        <is>
          <t>İZMİR</t>
        </is>
      </c>
      <c>
        <v>ÖDEMİŞ</v>
      </c>
      <c>
        <is>
          <t>BALABANLI TR-1 35-15-L00965_B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09:32:32</t>
        </is>
      </c>
      <c>
        <is>
          <t>11.07.2020 12:09:59</t>
        </is>
      </c>
      <c>
        <v>2.624166666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31.49</v>
      </c>
    </row>
    <row>
      <c>
        <is>
          <t>1399829</t>
        </is>
      </c>
      <c>
        <v>1</v>
      </c>
      <c>
        <is>
          <t>İZMİR</t>
        </is>
      </c>
      <c>
        <v>ÖDEMİŞ</v>
      </c>
      <c>
        <is>
          <t>BALABANLI TR-3 35-15-L00969_950357679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16:10:26</t>
        </is>
      </c>
      <c>
        <is>
          <t>11.07.2020 17:39:50</t>
        </is>
      </c>
      <c>
        <v>1.49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2.98</v>
      </c>
    </row>
    <row>
      <c>
        <is>
          <t>1410969</t>
        </is>
      </c>
      <c>
        <v>1</v>
      </c>
      <c>
        <is>
          <t>İZMİR</t>
        </is>
      </c>
      <c>
        <v>ÖDEMİŞ</v>
      </c>
      <c>
        <is>
          <t>BALABANLI MUSTAFA ÖZDEMIR GRB-4 35-15-L00974_35-15-L00974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16:22:25</t>
        </is>
      </c>
      <c>
        <is>
          <t>13.07.2020 17:33:53</t>
        </is>
      </c>
      <c>
        <v>1.191111111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22.631111</v>
      </c>
    </row>
    <row>
      <c>
        <is>
          <t>1410797</t>
        </is>
      </c>
      <c>
        <v>1</v>
      </c>
      <c>
        <is>
          <t>İZMİR</t>
        </is>
      </c>
      <c>
        <v>ÖDEMİŞ</v>
      </c>
      <c>
        <is>
          <t>BALABANLI MUSTAFA ÖZDEMIR GRB-4 35-15-L00974_35-15-L00974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11:14:32</t>
        </is>
      </c>
      <c>
        <is>
          <t>13.07.2020 12:34:17</t>
        </is>
      </c>
      <c>
        <v>1.329166666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25.254167</v>
      </c>
    </row>
    <row>
      <c>
        <is>
          <t>1477403</t>
        </is>
      </c>
      <c>
        <v>1</v>
      </c>
      <c>
        <is>
          <t>İZMİR</t>
        </is>
      </c>
      <c>
        <v>ÖDEMİŞ</v>
      </c>
      <c>
        <is>
          <t>BALABANLI TR-3 35-15-L00969_950403506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17:29:00</t>
        </is>
      </c>
      <c>
        <is>
          <t>25.07.2020 18:20:39</t>
        </is>
      </c>
      <c>
        <v>0.860833333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0.860833</v>
      </c>
    </row>
    <row>
      <c>
        <is>
          <t>1479324</t>
        </is>
      </c>
      <c>
        <v>1</v>
      </c>
      <c>
        <is>
          <t>İZMİR</t>
        </is>
      </c>
      <c>
        <v>ÖDEMİŞ</v>
      </c>
      <c>
        <is>
          <t>BALABANLI TR-2 35-15-L00968_C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21:36:04</t>
        </is>
      </c>
      <c>
        <is>
          <t>29.07.2020 01:08:25</t>
        </is>
      </c>
      <c>
        <v>3.539166666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56.626667</v>
      </c>
    </row>
    <row>
      <c>
        <is>
          <t>1410867</t>
        </is>
      </c>
      <c>
        <v>1</v>
      </c>
      <c>
        <is>
          <t>İZMİR</t>
        </is>
      </c>
      <c>
        <v>ÖDEMİŞ</v>
      </c>
      <c>
        <is>
          <t>KAZANLI TR-3 35-15-L00977_Ayırıcı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12:50:10</t>
        </is>
      </c>
      <c>
        <is>
          <t>13.07.2020 15:57:56</t>
        </is>
      </c>
      <c>
        <v>3.129444444</v>
      </c>
      <c>
        <v>0</v>
      </c>
      <c>
        <v>0</v>
      </c>
      <c>
        <v>1</v>
      </c>
      <c>
        <v>37</v>
      </c>
      <c>
        <v>0</v>
      </c>
      <c>
        <v>0</v>
      </c>
      <c>
        <v>3.129444</v>
      </c>
      <c>
        <v>115.789444</v>
      </c>
    </row>
    <row>
      <c>
        <is>
          <t>1375005</t>
        </is>
      </c>
      <c>
        <v>1</v>
      </c>
      <c>
        <is>
          <t>İZMİR</t>
        </is>
      </c>
      <c>
        <v>ÖDEMİŞ</v>
      </c>
      <c>
        <is>
          <t>KAZANLI TR-3 35-15-L00977_Ayırıcı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17:42:57</t>
        </is>
      </c>
      <c>
        <is>
          <t>05.07.2020 23:32:06</t>
        </is>
      </c>
      <c>
        <v>5.819166666</v>
      </c>
      <c>
        <v>0</v>
      </c>
      <c>
        <v>0</v>
      </c>
      <c>
        <v>1</v>
      </c>
      <c>
        <v>37</v>
      </c>
      <c>
        <v>0</v>
      </c>
      <c>
        <v>0</v>
      </c>
      <c>
        <v>5.819167</v>
      </c>
      <c>
        <v>215.309167</v>
      </c>
    </row>
    <row>
      <c>
        <is>
          <t>1466012</t>
        </is>
      </c>
      <c>
        <v>1</v>
      </c>
      <c>
        <is>
          <t>İZMİR</t>
        </is>
      </c>
      <c>
        <v>BEYDAĞ</v>
      </c>
      <c>
        <is>
          <t>TR-14 35-32-L00014_72372929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09:59:22</t>
        </is>
      </c>
      <c>
        <is>
          <t>23.07.2020 10:33:45</t>
        </is>
      </c>
      <c>
        <v>0.573055555</v>
      </c>
      <c>
        <v>0</v>
      </c>
      <c>
        <v>4</v>
      </c>
      <c>
        <v>0</v>
      </c>
      <c>
        <v>39</v>
      </c>
      <c>
        <v>0</v>
      </c>
      <c>
        <v>2.292222</v>
      </c>
      <c>
        <v>0</v>
      </c>
      <c>
        <v>22.349167</v>
      </c>
    </row>
    <row>
      <c>
        <is>
          <t>1478690</t>
        </is>
      </c>
      <c>
        <v>1</v>
      </c>
      <c>
        <is>
          <t>İZMİR</t>
        </is>
      </c>
      <c>
        <v>BALÇOVA</v>
      </c>
      <c>
        <is>
          <t>K-426 35-07-K00426_910108767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11:26:42</t>
        </is>
      </c>
      <c>
        <is>
          <t>28.07.2020 13:39:49</t>
        </is>
      </c>
      <c>
        <v>2.218611111</v>
      </c>
      <c>
        <v>0</v>
      </c>
      <c>
        <v>9</v>
      </c>
      <c>
        <v>0</v>
      </c>
      <c>
        <v>0</v>
      </c>
      <c>
        <v>0</v>
      </c>
      <c>
        <v>19.9675</v>
      </c>
      <c>
        <v>0</v>
      </c>
      <c>
        <v>0</v>
      </c>
    </row>
    <row>
      <c>
        <is>
          <t>1422446</t>
        </is>
      </c>
      <c>
        <v>1</v>
      </c>
      <c>
        <is>
          <t>İZMİR</t>
        </is>
      </c>
      <c>
        <v>URLA</v>
      </c>
      <c>
        <is>
          <t>TR-158 KEKLİKTEPE 35-19-M00158_35-19-M00158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10:12:24</t>
        </is>
      </c>
      <c>
        <is>
          <t>16.07.2020 11:33:00</t>
        </is>
      </c>
      <c>
        <v>1.343333333</v>
      </c>
      <c>
        <v>2</v>
      </c>
      <c>
        <v>13</v>
      </c>
      <c>
        <v>0</v>
      </c>
      <c>
        <v>0</v>
      </c>
      <c>
        <v>2.686667</v>
      </c>
      <c>
        <v>17.463333</v>
      </c>
      <c>
        <v>0</v>
      </c>
      <c>
        <v>0</v>
      </c>
    </row>
    <row>
      <c>
        <is>
          <t>1412251</t>
        </is>
      </c>
      <c>
        <v>1</v>
      </c>
      <c>
        <is>
          <t>MANİSA</t>
        </is>
      </c>
      <c>
        <v>SARUHANLI</v>
      </c>
      <c>
        <is>
          <t>TR-94 TARIMSAL SULAMA 45-80-M01094_45-80-M01094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20:06:37</t>
        </is>
      </c>
      <c>
        <is>
          <t>15.07.2020 20:57:15</t>
        </is>
      </c>
      <c>
        <v>0.843888888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5.907222</v>
      </c>
    </row>
    <row>
      <c>
        <is>
          <t>1399317</t>
        </is>
      </c>
      <c>
        <v>1</v>
      </c>
      <c>
        <is>
          <t>MANİSA</t>
        </is>
      </c>
      <c>
        <v>SARUHANLI</v>
      </c>
      <c>
        <is>
          <t>SARUHANLI TR-17 45-80-M00017_D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17:52:31</t>
        </is>
      </c>
      <c>
        <is>
          <t>10.07.2020 18:23:11</t>
        </is>
      </c>
      <c>
        <v>0.511111111</v>
      </c>
      <c>
        <v>0</v>
      </c>
      <c>
        <v>191</v>
      </c>
      <c>
        <v>0</v>
      </c>
      <c>
        <v>0</v>
      </c>
      <c>
        <v>0</v>
      </c>
      <c>
        <v>97.622222</v>
      </c>
      <c>
        <v>0</v>
      </c>
      <c>
        <v>0</v>
      </c>
    </row>
    <row>
      <c>
        <is>
          <t>1375072</t>
        </is>
      </c>
      <c>
        <v>1</v>
      </c>
      <c>
        <is>
          <t>MANİSA</t>
        </is>
      </c>
      <c>
        <v>SARIGÖL</v>
      </c>
      <c>
        <is>
          <t>BEYHARMAN TR-1 45-79-M00493_72372369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19:05:20</t>
        </is>
      </c>
      <c>
        <is>
          <t>05.07.2020 20:32:22</t>
        </is>
      </c>
      <c>
        <v>1.450555555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37.714444</v>
      </c>
    </row>
    <row>
      <c>
        <is>
          <t>1480430</t>
        </is>
      </c>
      <c>
        <v>1</v>
      </c>
      <c>
        <is>
          <t>İZMİR</t>
        </is>
      </c>
      <c>
        <v>SEFERİHİSAR</v>
      </c>
      <c>
        <is>
          <t>L-76 DEPREM KONUTLARI-1 35-14-L00076_956646071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12:03:17</t>
        </is>
      </c>
      <c>
        <is>
          <t>30.07.2020 13:50:33</t>
        </is>
      </c>
      <c>
        <v>1.787777777</v>
      </c>
      <c>
        <v>0</v>
      </c>
      <c>
        <v>14</v>
      </c>
      <c>
        <v>0</v>
      </c>
      <c>
        <v>0</v>
      </c>
      <c>
        <v>0</v>
      </c>
      <c>
        <v>25.028889</v>
      </c>
      <c>
        <v>0</v>
      </c>
      <c>
        <v>0</v>
      </c>
    </row>
    <row>
      <c>
        <is>
          <t>1412268</t>
        </is>
      </c>
      <c>
        <v>1</v>
      </c>
      <c>
        <is>
          <t>İZMİR</t>
        </is>
      </c>
      <c>
        <v>SEFERİHİSAR</v>
      </c>
      <c>
        <is>
          <t>L-110 BEYLER KÖYÜ 35-14-L00110_9427163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20:39:44</t>
        </is>
      </c>
      <c>
        <is>
          <t>15.07.2020 22:51:35</t>
        </is>
      </c>
      <c>
        <v>2.1975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92.295</v>
      </c>
    </row>
    <row>
      <c>
        <is>
          <t>1397429</t>
        </is>
      </c>
      <c>
        <v>1</v>
      </c>
      <c>
        <is>
          <t>MANİSA</t>
        </is>
      </c>
      <c>
        <v>KULA</v>
      </c>
      <c>
        <is>
          <t>BALIBEY ÇOLAKLAR MAH. TR 45-77-L00192_Ayırıcı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09:17:15</t>
        </is>
      </c>
      <c>
        <is>
          <t>08.07.2020 14:54:08</t>
        </is>
      </c>
      <c>
        <v>5.614722222</v>
      </c>
      <c>
        <v>0</v>
      </c>
      <c>
        <v>0</v>
      </c>
      <c>
        <v>1</v>
      </c>
      <c>
        <v>16</v>
      </c>
      <c>
        <v>0</v>
      </c>
      <c>
        <v>0</v>
      </c>
      <c>
        <v>5.614722</v>
      </c>
      <c>
        <v>89.835556</v>
      </c>
    </row>
    <row>
      <c>
        <is>
          <t>1399385</t>
        </is>
      </c>
      <c>
        <v>1</v>
      </c>
      <c>
        <is>
          <t>MANİSA</t>
        </is>
      </c>
      <c>
        <v>KIRKAĞAÇ</v>
      </c>
      <c>
        <is>
          <t>ADNAN MERT TARIMSAL SULAMA 45-76-L00028_A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19:50:42</t>
        </is>
      </c>
      <c>
        <is>
          <t>10.07.2020 20:28:58</t>
        </is>
      </c>
      <c>
        <v>0.637777777</v>
      </c>
      <c>
        <v>0</v>
      </c>
      <c>
        <v>7</v>
      </c>
      <c>
        <v>0</v>
      </c>
      <c>
        <v>0</v>
      </c>
      <c>
        <v>0</v>
      </c>
      <c>
        <v>4.464444</v>
      </c>
      <c>
        <v>0</v>
      </c>
      <c>
        <v>0</v>
      </c>
    </row>
    <row>
      <c>
        <is>
          <t>1399556</t>
        </is>
      </c>
      <c>
        <v>1</v>
      </c>
      <c>
        <is>
          <t>MANİSA</t>
        </is>
      </c>
      <c>
        <v>KIRKAĞAÇ</v>
      </c>
      <c>
        <is>
          <t>PUSAN MAH. TR-1 45-76-M00173_42787784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09:13:56</t>
        </is>
      </c>
      <c>
        <is>
          <t>11.07.2020 17:18:37</t>
        </is>
      </c>
      <c>
        <v>8.078055555</v>
      </c>
      <c>
        <v>0</v>
      </c>
      <c>
        <v>21</v>
      </c>
      <c>
        <v>1</v>
      </c>
      <c>
        <v>0</v>
      </c>
      <c>
        <v>0</v>
      </c>
      <c>
        <v>169.639167</v>
      </c>
      <c>
        <v>8.078056</v>
      </c>
      <c>
        <v>0</v>
      </c>
    </row>
    <row>
      <c>
        <is>
          <t>1423444</t>
        </is>
      </c>
      <c>
        <v>1</v>
      </c>
      <c>
        <is>
          <t>MANİSA</t>
        </is>
      </c>
      <c>
        <v>GÖLMARMARA</v>
      </c>
      <c>
        <is>
          <t>BEYLER KÖK 45-85-L00034_HatBaşıAyırıcı_53135783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08:17:48</t>
        </is>
      </c>
      <c>
        <is>
          <t>18.07.2020 10:01:54</t>
        </is>
      </c>
      <c>
        <v>1.735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10.41</v>
      </c>
    </row>
    <row>
      <c>
        <is>
          <t>1422868</t>
        </is>
      </c>
      <c>
        <v>1</v>
      </c>
      <c>
        <is>
          <t>MANİSA</t>
        </is>
      </c>
      <c>
        <v>KIRKAĞAÇ</v>
      </c>
      <c>
        <is>
          <t>ÇINARCIK-BÜYÜKDAMLAR MAH. 45-76-M00170_A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09:10:17</t>
        </is>
      </c>
      <c>
        <is>
          <t>17.07.2020 09:14:39</t>
        </is>
      </c>
      <c>
        <v>0.072632222</v>
      </c>
      <c>
        <v>0</v>
      </c>
      <c>
        <v>8</v>
      </c>
      <c>
        <v>0</v>
      </c>
      <c>
        <v>1</v>
      </c>
      <c>
        <v>0</v>
      </c>
      <c>
        <v>0.581058</v>
      </c>
      <c>
        <v>0</v>
      </c>
      <c>
        <v>0.072632</v>
      </c>
    </row>
    <row>
      <c>
        <is>
          <t>1423983</t>
        </is>
      </c>
      <c>
        <v>1</v>
      </c>
      <c>
        <is>
          <t>MANİSA</t>
        </is>
      </c>
      <c>
        <v>KIRKAĞAÇ</v>
      </c>
      <c>
        <is>
          <t>ÇINARCIK-BÜYÜKDAMLAR MAH. 45-76-M00170_A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19.07.2020 09:28:09</t>
        </is>
      </c>
      <c>
        <is>
          <t>19.07.2020 17:35:00</t>
        </is>
      </c>
      <c>
        <v>8.113890555</v>
      </c>
      <c>
        <v>0</v>
      </c>
      <c>
        <v>8</v>
      </c>
      <c>
        <v>0</v>
      </c>
      <c>
        <v>1</v>
      </c>
      <c>
        <v>0</v>
      </c>
      <c>
        <v>64.911124</v>
      </c>
      <c>
        <v>0</v>
      </c>
      <c>
        <v>8.113891</v>
      </c>
    </row>
    <row>
      <c>
        <is>
          <t>1398845</t>
        </is>
      </c>
      <c>
        <v>1</v>
      </c>
      <c>
        <is>
          <t>MANİSA</t>
        </is>
      </c>
      <c>
        <v>KIRKAĞAÇ</v>
      </c>
      <c>
        <is>
          <t>PUSAN MAH. TR-1 45-76-M00173_42787731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09:06:29</t>
        </is>
      </c>
      <c>
        <is>
          <t>10.07.2020 17:17:08</t>
        </is>
      </c>
      <c>
        <v>8.177483333</v>
      </c>
      <c>
        <v>0</v>
      </c>
      <c>
        <v>6</v>
      </c>
      <c>
        <v>0</v>
      </c>
      <c>
        <v>0</v>
      </c>
      <c>
        <v>0</v>
      </c>
      <c>
        <v>49.0649</v>
      </c>
      <c>
        <v>0</v>
      </c>
      <c>
        <v>0</v>
      </c>
    </row>
    <row>
      <c>
        <is>
          <t>1423297</t>
        </is>
      </c>
      <c>
        <v>1</v>
      </c>
      <c>
        <is>
          <t>İZMİR</t>
        </is>
      </c>
      <c>
        <v>TİRE</v>
      </c>
      <c>
        <is>
          <t>DM-3 35-29-M00003_DM-3/2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19:40:09</t>
        </is>
      </c>
      <c>
        <is>
          <t>17.07.2020 21:43:12</t>
        </is>
      </c>
      <c>
        <v>2.050833333</v>
      </c>
      <c>
        <v>4</v>
      </c>
      <c>
        <v>299</v>
      </c>
      <c>
        <v>2</v>
      </c>
      <c>
        <v>124</v>
      </c>
      <c>
        <v>8.203333</v>
      </c>
      <c>
        <v>613.199167</v>
      </c>
      <c>
        <v>4.101667</v>
      </c>
      <c>
        <v>254.303333</v>
      </c>
    </row>
    <row>
      <c>
        <is>
          <t>1423523</t>
        </is>
      </c>
      <c>
        <v>1</v>
      </c>
      <c>
        <is>
          <t>İZMİR</t>
        </is>
      </c>
      <c>
        <v>BAYINDIR</v>
      </c>
      <c>
        <is>
          <t>ÇIPLAK KÖYÜ TR-1 35-20-L00117_Ayırıcı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18.07.2020 10:20:18</t>
        </is>
      </c>
      <c>
        <is>
          <t>18.07.2020 12:04:00</t>
        </is>
      </c>
      <c>
        <v>1.728333333</v>
      </c>
      <c>
        <v>0</v>
      </c>
      <c>
        <v>79</v>
      </c>
      <c>
        <v>1</v>
      </c>
      <c>
        <v>11</v>
      </c>
      <c>
        <v>0</v>
      </c>
      <c>
        <v>136.538333</v>
      </c>
      <c>
        <v>1.728333</v>
      </c>
      <c>
        <v>19.011667</v>
      </c>
    </row>
    <row>
      <c>
        <is>
          <t>1398152</t>
        </is>
      </c>
      <c>
        <v>1</v>
      </c>
      <c>
        <is>
          <t>MANİSA</t>
        </is>
      </c>
      <c>
        <v>KIRKAĞAÇ</v>
      </c>
      <c>
        <is>
          <t>PUSAN MAH. TR-1 45-76-M00173_42787731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09:36:51</t>
        </is>
      </c>
      <c>
        <is>
          <t>09.07.2020 17:39:00</t>
        </is>
      </c>
      <c>
        <v>8.035713888</v>
      </c>
      <c>
        <v>0</v>
      </c>
      <c>
        <v>6</v>
      </c>
      <c>
        <v>0</v>
      </c>
      <c>
        <v>0</v>
      </c>
      <c>
        <v>0</v>
      </c>
      <c>
        <v>48.214283</v>
      </c>
      <c>
        <v>0</v>
      </c>
      <c>
        <v>0</v>
      </c>
    </row>
    <row>
      <c>
        <is>
          <t>1386733</t>
        </is>
      </c>
      <c>
        <v>1</v>
      </c>
      <c>
        <is>
          <t>MANİSA</t>
        </is>
      </c>
      <c>
        <v>KIRKAĞAÇ</v>
      </c>
      <c>
        <is>
          <t>ÇINARCIK-BÜYÜKDAMLAR MAH. 45-76-M00170_B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13:22:52</t>
        </is>
      </c>
      <c>
        <is>
          <t>07.07.2020 15:07:42</t>
        </is>
      </c>
      <c>
        <v>1.747222222</v>
      </c>
      <c>
        <v>0</v>
      </c>
      <c>
        <v>31</v>
      </c>
      <c>
        <v>0</v>
      </c>
      <c>
        <v>2</v>
      </c>
      <c>
        <v>0</v>
      </c>
      <c>
        <v>54.163889</v>
      </c>
      <c>
        <v>0</v>
      </c>
      <c>
        <v>3.494444</v>
      </c>
    </row>
    <row>
      <c>
        <is>
          <t>1478211</t>
        </is>
      </c>
      <c>
        <v>1</v>
      </c>
      <c>
        <is>
          <t>MANİSA</t>
        </is>
      </c>
      <c>
        <v>KIRKAĞAÇ</v>
      </c>
      <c>
        <is>
          <t>GELENBE İM 45-76-A00001_HatBaşıAyırıcı_53135055 L19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13:05:26</t>
        </is>
      </c>
      <c>
        <is>
          <t>27.07.2020 13:52:13</t>
        </is>
      </c>
      <c>
        <v>0.779722222</v>
      </c>
      <c>
        <v>0</v>
      </c>
      <c>
        <v>269</v>
      </c>
      <c>
        <v>5</v>
      </c>
      <c>
        <v>0</v>
      </c>
      <c>
        <v>0</v>
      </c>
      <c>
        <v>209.745278</v>
      </c>
      <c>
        <v>3.898611</v>
      </c>
      <c>
        <v>0</v>
      </c>
    </row>
    <row>
      <c>
        <is>
          <t>1425001</t>
        </is>
      </c>
      <c>
        <v>1</v>
      </c>
      <c>
        <is>
          <t>MANİSA</t>
        </is>
      </c>
      <c>
        <v>KIRKAĞAÇ</v>
      </c>
      <c>
        <is>
          <t>GELENBE İM 45-76-A00001_HatBaşıAyırıcı_53135055 L19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09:05:06</t>
        </is>
      </c>
      <c>
        <is>
          <t>21.07.2020 13:06:00</t>
        </is>
      </c>
      <c>
        <v>4.015</v>
      </c>
      <c>
        <v>0</v>
      </c>
      <c>
        <v>269</v>
      </c>
      <c>
        <v>5</v>
      </c>
      <c>
        <v>0</v>
      </c>
      <c>
        <v>0</v>
      </c>
      <c>
        <v>1080.035</v>
      </c>
      <c>
        <v>20.075</v>
      </c>
      <c>
        <v>0</v>
      </c>
    </row>
    <row>
      <c>
        <is>
          <t>1422411</t>
        </is>
      </c>
      <c>
        <v>1</v>
      </c>
      <c>
        <is>
          <t>MANİSA</t>
        </is>
      </c>
      <c>
        <v>KIRKAĞAÇ</v>
      </c>
      <c>
        <is>
          <t>RAMİZ IŞIK TARIMSAL SULAMA 45-76-L00016_A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09:18:00</t>
        </is>
      </c>
      <c>
        <is>
          <t>16.07.2020 11:40:00</t>
        </is>
      </c>
      <c>
        <v>2.366666666</v>
      </c>
      <c>
        <v>0</v>
      </c>
      <c>
        <v>14</v>
      </c>
      <c>
        <v>0</v>
      </c>
      <c>
        <v>3</v>
      </c>
      <c>
        <v>0</v>
      </c>
      <c>
        <v>33.133333</v>
      </c>
      <c>
        <v>0</v>
      </c>
      <c>
        <v>7.1</v>
      </c>
    </row>
    <row>
      <c>
        <is>
          <t>1397950</t>
        </is>
      </c>
      <c>
        <v>1</v>
      </c>
      <c>
        <is>
          <t>MANİSA</t>
        </is>
      </c>
      <c>
        <v>KIRKAĞAÇ</v>
      </c>
      <c>
        <is>
          <t>ÇAYIRYERİ TR-1 45-76-M00176_955243428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21:07:43</t>
        </is>
      </c>
      <c>
        <is>
          <t>08.07.2020 22:47:47</t>
        </is>
      </c>
      <c>
        <v>1.667777777</v>
      </c>
      <c>
        <v>0</v>
      </c>
      <c>
        <v>1</v>
      </c>
      <c>
        <v>0</v>
      </c>
      <c>
        <v>0</v>
      </c>
      <c>
        <v>0</v>
      </c>
      <c>
        <v>1.667778</v>
      </c>
      <c>
        <v>0</v>
      </c>
      <c>
        <v>0</v>
      </c>
    </row>
    <row>
      <c>
        <is>
          <t>1372780</t>
        </is>
      </c>
      <c>
        <v>1</v>
      </c>
      <c>
        <is>
          <t>MANİSA</t>
        </is>
      </c>
      <c>
        <v>GÖRDES</v>
      </c>
      <c>
        <is>
          <t>BALIKLI TR-2 45-75-M00373_72372032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20:10:04</t>
        </is>
      </c>
      <c>
        <is>
          <t>02.07.2020 22:15:42</t>
        </is>
      </c>
      <c>
        <v>2.093888888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33.502222</v>
      </c>
    </row>
    <row>
      <c>
        <is>
          <t>1372714</t>
        </is>
      </c>
      <c>
        <v>1</v>
      </c>
      <c>
        <is>
          <t>MANİSA</t>
        </is>
      </c>
      <c>
        <v>GÖRDES</v>
      </c>
      <c>
        <is>
          <t>BALIKLI KAYADİBİ TR-1 45-75-M00220_45-75-M00220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18:49:12</t>
        </is>
      </c>
      <c>
        <is>
          <t>02.07.2020 19:10:15</t>
        </is>
      </c>
      <c>
        <v>0.350833333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11.5775</v>
      </c>
    </row>
    <row>
      <c>
        <is>
          <t>1373867</t>
        </is>
      </c>
      <c>
        <v>1</v>
      </c>
      <c>
        <is>
          <t>MANİSA</t>
        </is>
      </c>
      <c>
        <v>GÖRDES</v>
      </c>
      <c>
        <is>
          <t>BALIKLI KAYADİBİ TR-1 45-75-M00220_45-75-M00220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08:30:26</t>
        </is>
      </c>
      <c>
        <is>
          <t>04.07.2020 12:25:26</t>
        </is>
      </c>
      <c>
        <v>3.916666666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47</v>
      </c>
    </row>
    <row>
      <c>
        <is>
          <t>1375012</t>
        </is>
      </c>
      <c>
        <v>1</v>
      </c>
      <c>
        <is>
          <t>MANİSA</t>
        </is>
      </c>
      <c>
        <v>GÖRDES</v>
      </c>
      <c>
        <is>
          <t>BALIKLI KAYADİBİ TR-1 45-75-M00220_C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17:54:52</t>
        </is>
      </c>
      <c>
        <is>
          <t>05.07.2020 20:11:28</t>
        </is>
      </c>
      <c>
        <v>2.276666666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4.553333</v>
      </c>
    </row>
    <row>
      <c>
        <is>
          <t>1455569</t>
        </is>
      </c>
      <c>
        <v>1</v>
      </c>
      <c>
        <is>
          <t>MANİSA</t>
        </is>
      </c>
      <c>
        <v>GÖRDES</v>
      </c>
      <c>
        <is>
          <t>BALIKLI KAYADİBİ TR-1 45-75-M00220_C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10:44:10</t>
        </is>
      </c>
      <c>
        <is>
          <t>22.07.2020 11:45:04</t>
        </is>
      </c>
      <c>
        <v>1.015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2.03</v>
      </c>
    </row>
    <row>
      <c>
        <is>
          <t>1385660</t>
        </is>
      </c>
      <c>
        <v>1</v>
      </c>
      <c>
        <is>
          <t>MANİSA</t>
        </is>
      </c>
      <c>
        <v>SALİHLİ</v>
      </c>
      <c>
        <is>
          <t>KÖSEALİ TR-2 45-78-M00782_B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09:10:32</t>
        </is>
      </c>
      <c>
        <is>
          <t>06.07.2020 16:49:04</t>
        </is>
      </c>
      <c>
        <v>7.642222222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175.771111</v>
      </c>
    </row>
    <row>
      <c>
        <is>
          <t>1455292</t>
        </is>
      </c>
      <c>
        <v>1</v>
      </c>
      <c>
        <is>
          <t>MANİSA</t>
        </is>
      </c>
      <c>
        <v>GÖRDES</v>
      </c>
      <c>
        <is>
          <t>BALIKLI KAYADİBİ TR-1 45-75-M00220_C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19:16:26</t>
        </is>
      </c>
      <c>
        <is>
          <t>21.07.2020 23:20:39</t>
        </is>
      </c>
      <c>
        <v>4.070277777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8.140556</v>
      </c>
    </row>
    <row>
      <c>
        <is>
          <t>1411820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21:45:55</t>
        </is>
      </c>
      <c>
        <is>
          <t>14.07.2020 22:11:22</t>
        </is>
      </c>
      <c>
        <v>0.424166666</v>
      </c>
      <c>
        <v>0</v>
      </c>
      <c>
        <v>0</v>
      </c>
      <c>
        <v>48</v>
      </c>
      <c>
        <v>636</v>
      </c>
      <c>
        <v>0</v>
      </c>
      <c>
        <v>0</v>
      </c>
      <c>
        <v>20.36</v>
      </c>
      <c>
        <v>269.77</v>
      </c>
    </row>
    <row>
      <c>
        <is>
          <t>1424966</t>
        </is>
      </c>
      <c>
        <v>1</v>
      </c>
      <c>
        <is>
          <t>MANİSA</t>
        </is>
      </c>
      <c>
        <v>AKHİSAR</v>
      </c>
      <c>
        <is>
          <t>SAZOBA DM 45-72-M00413_BEYOBA ÇIKIŞ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21.07.2020 08:00:56</t>
        </is>
      </c>
      <c>
        <is>
          <t>21.07.2020 08:02:00</t>
        </is>
      </c>
      <c>
        <v>0.017777777</v>
      </c>
      <c>
        <v>16</v>
      </c>
      <c>
        <v>887</v>
      </c>
      <c>
        <v>3</v>
      </c>
      <c>
        <v>15</v>
      </c>
      <c>
        <v>0.284444</v>
      </c>
      <c>
        <v>15.768888</v>
      </c>
      <c>
        <v>0.053333</v>
      </c>
      <c>
        <v>0.266667</v>
      </c>
    </row>
    <row>
      <c>
        <is>
          <t>1455799</t>
        </is>
      </c>
      <c>
        <v>1</v>
      </c>
      <c>
        <is>
          <t>MANİSA</t>
        </is>
      </c>
      <c>
        <v>GÖRDES</v>
      </c>
      <c>
        <is>
          <t>BALIKLI KAYADİBİ TR-1 45-75-M00220_B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18:45:16</t>
        </is>
      </c>
      <c>
        <is>
          <t>22.07.2020 20:05:23</t>
        </is>
      </c>
      <c>
        <v>1.335277777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9.346944</v>
      </c>
    </row>
    <row>
      <c>
        <is>
          <t>1466339</t>
        </is>
      </c>
      <c>
        <v>1</v>
      </c>
      <c>
        <is>
          <t>MANİSA</t>
        </is>
      </c>
      <c>
        <v>GÖRDES</v>
      </c>
      <c>
        <is>
          <t>BALIKLI KAYADİBİ TR-1 45-75-M00220_45-75-M00220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19:01:10</t>
        </is>
      </c>
      <c>
        <is>
          <t>23.07.2020 20:08:05</t>
        </is>
      </c>
      <c>
        <v>1.115277777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37.919444</v>
      </c>
    </row>
    <row>
      <c>
        <is>
          <t>1424411</t>
        </is>
      </c>
      <c>
        <v>1</v>
      </c>
      <c>
        <is>
          <t>MANİSA</t>
        </is>
      </c>
      <c>
        <v>GÖRDES</v>
      </c>
      <c>
        <is>
          <t>BALIKLI TR-1 45-75-M00221_45-75-M00221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08:15:15</t>
        </is>
      </c>
      <c>
        <is>
          <t>20.07.2020 12:47:50</t>
        </is>
      </c>
      <c>
        <v>4.543055555</v>
      </c>
      <c>
        <v>0</v>
      </c>
      <c>
        <v>0</v>
      </c>
      <c>
        <v>2</v>
      </c>
      <c>
        <v>53</v>
      </c>
      <c>
        <v>0</v>
      </c>
      <c>
        <v>0</v>
      </c>
      <c>
        <v>9.086111</v>
      </c>
      <c>
        <v>240.781944</v>
      </c>
    </row>
    <row>
      <c>
        <is>
          <t>1423322</t>
        </is>
      </c>
      <c>
        <v>1</v>
      </c>
      <c>
        <is>
          <t>MANİSA</t>
        </is>
      </c>
      <c>
        <v>GÖRDES</v>
      </c>
      <c>
        <is>
          <t>BALIKLI KAYADİBİ TR-1 45-75-M00220_B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20:44:04</t>
        </is>
      </c>
      <c>
        <is>
          <t>17.07.2020 22:53:19</t>
        </is>
      </c>
      <c>
        <v>2.154166666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15.079167</v>
      </c>
    </row>
    <row>
      <c>
        <is>
          <t>1423700</t>
        </is>
      </c>
      <c>
        <v>1</v>
      </c>
      <c>
        <is>
          <t>MANİSA</t>
        </is>
      </c>
      <c>
        <v>SELENDİ</v>
      </c>
      <c>
        <is>
          <t>ÇIPLAKLAR TR-1 45-81-M00123_A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16:10:00</t>
        </is>
      </c>
      <c>
        <is>
          <t>18.07.2020 16:41:39</t>
        </is>
      </c>
      <c>
        <v>0.5275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2.11</v>
      </c>
    </row>
    <row>
      <c>
        <is>
          <t>1374862</t>
        </is>
      </c>
      <c>
        <v>1</v>
      </c>
      <c>
        <is>
          <t>İZMİR</t>
        </is>
      </c>
      <c>
        <v>MENDERES</v>
      </c>
      <c>
        <is>
          <t>ÇİLE DM 35-22-M00086_AHMETBEYLİ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14:31:17</t>
        </is>
      </c>
      <c>
        <is>
          <t>05.07.2020 15:06:24</t>
        </is>
      </c>
      <c>
        <v>0.585277777</v>
      </c>
      <c>
        <v>0</v>
      </c>
      <c>
        <v>1051</v>
      </c>
      <c>
        <v>26</v>
      </c>
      <c>
        <v>76</v>
      </c>
      <c>
        <v>0</v>
      </c>
      <c>
        <v>615.126944</v>
      </c>
      <c>
        <v>15.217222</v>
      </c>
      <c>
        <v>44.481111</v>
      </c>
    </row>
    <row>
      <c>
        <is>
          <t>1435284</t>
        </is>
      </c>
      <c>
        <v>1</v>
      </c>
      <c>
        <is>
          <t>İZMİR</t>
        </is>
      </c>
      <c>
        <v>URLA</v>
      </c>
      <c>
        <is>
          <t>TR-145 35-19-L00145_35-19-L00145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16:49:00</t>
        </is>
      </c>
      <c>
        <is>
          <t>21.07.2020 18:01:33</t>
        </is>
      </c>
      <c>
        <v>1.209166666</v>
      </c>
      <c>
        <v>2</v>
      </c>
      <c>
        <v>99</v>
      </c>
      <c>
        <v>0</v>
      </c>
      <c>
        <v>0</v>
      </c>
      <c>
        <v>2.418333</v>
      </c>
      <c>
        <v>119.7075</v>
      </c>
      <c>
        <v>0</v>
      </c>
      <c>
        <v>0</v>
      </c>
    </row>
    <row>
      <c>
        <is>
          <t>1374804</t>
        </is>
      </c>
      <c>
        <v>1</v>
      </c>
      <c>
        <is>
          <t>İZMİR</t>
        </is>
      </c>
      <c>
        <v>TORBALI</v>
      </c>
      <c>
        <is>
          <t>ÇAPAK KÖK 35-26-M00435_DAĞKIZILCA-2 ÇIKIŞ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12:41:36</t>
        </is>
      </c>
      <c>
        <is>
          <t>05.07.2020 17:14:00</t>
        </is>
      </c>
      <c>
        <v>4.54</v>
      </c>
      <c>
        <v>0</v>
      </c>
      <c>
        <v>0</v>
      </c>
      <c>
        <v>157</v>
      </c>
      <c>
        <v>3187</v>
      </c>
      <c>
        <v>0</v>
      </c>
      <c>
        <v>0</v>
      </c>
      <c>
        <v>712.78</v>
      </c>
      <c>
        <v>14468.98</v>
      </c>
    </row>
    <row>
      <c>
        <is>
          <t>1423975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09:10:13</t>
        </is>
      </c>
      <c>
        <is>
          <t>19.07.2020 09:55:16</t>
        </is>
      </c>
      <c>
        <v>0.750833333</v>
      </c>
      <c>
        <v>9</v>
      </c>
      <c>
        <v>161</v>
      </c>
      <c>
        <v>247</v>
      </c>
      <c>
        <v>10</v>
      </c>
      <c>
        <v>6.7575</v>
      </c>
      <c>
        <v>120.884167</v>
      </c>
      <c>
        <v>185.455833</v>
      </c>
      <c>
        <v>7.508333</v>
      </c>
    </row>
    <row>
      <c>
        <is>
          <t>1422735</t>
        </is>
      </c>
      <c>
        <v>1</v>
      </c>
      <c>
        <is>
          <t>MANİSA</t>
        </is>
      </c>
      <c>
        <v>GÖRDES</v>
      </c>
      <c>
        <is>
          <t>BALIKLI KAYADİBİ TR-1 45-75-M00220_C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21:01:03</t>
        </is>
      </c>
      <c>
        <is>
          <t>17.07.2020 01:03:58</t>
        </is>
      </c>
      <c>
        <v>4.048611111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8.097222</v>
      </c>
    </row>
    <row>
      <c>
        <is>
          <t>1399935</t>
        </is>
      </c>
      <c>
        <v>1</v>
      </c>
      <c>
        <is>
          <t>MANİSA</t>
        </is>
      </c>
      <c>
        <v>GÖRDES</v>
      </c>
      <c>
        <is>
          <t>BALIKLI KAYADİBİ TR-1 45-75-M00220_B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19:08:24</t>
        </is>
      </c>
      <c>
        <is>
          <t>11.07.2020 21:07:37</t>
        </is>
      </c>
      <c>
        <v>1.986944444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13.908611</v>
      </c>
    </row>
    <row>
      <c>
        <is>
          <t>1476938</t>
        </is>
      </c>
      <c>
        <v>1</v>
      </c>
      <c>
        <is>
          <t>MANİSA</t>
        </is>
      </c>
      <c>
        <v>GÖRDES</v>
      </c>
      <c>
        <is>
          <t>BALIKLI KAYADİBİ TR-1 45-75-M00220_C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18:40:46</t>
        </is>
      </c>
      <c>
        <is>
          <t>24.07.2020 20:41:52</t>
        </is>
      </c>
      <c>
        <v>2.018333333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4.036667</v>
      </c>
    </row>
    <row>
      <c>
        <is>
          <t>1372515</t>
        </is>
      </c>
      <c>
        <v>1</v>
      </c>
      <c>
        <is>
          <t>MANİSA</t>
        </is>
      </c>
      <c>
        <v>TURGUTLU</v>
      </c>
      <c>
        <is>
          <t>TR-2/34 45-83-L00034_45-83-L00034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15:09:05</t>
        </is>
      </c>
      <c>
        <is>
          <t>02.07.2020 17:58:52</t>
        </is>
      </c>
      <c>
        <v>2.829722222</v>
      </c>
      <c>
        <v>1</v>
      </c>
      <c>
        <v>63</v>
      </c>
      <c>
        <v>0</v>
      </c>
      <c>
        <v>0</v>
      </c>
      <c>
        <v>2.829722</v>
      </c>
      <c>
        <v>178.2725</v>
      </c>
      <c>
        <v>0</v>
      </c>
      <c>
        <v>0</v>
      </c>
    </row>
    <row>
      <c>
        <is>
          <t>1479201</t>
        </is>
      </c>
      <c>
        <v>1</v>
      </c>
      <c>
        <is>
          <t>MANİSA</t>
        </is>
      </c>
      <c>
        <v>GÖRDES</v>
      </c>
      <c>
        <is>
          <t>BALIKLI KAYADİBİ TR-1 45-75-M00220_A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18:17:20</t>
        </is>
      </c>
      <c>
        <is>
          <t>28.07.2020 19:12:21</t>
        </is>
      </c>
      <c>
        <v>0.916944444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20.172778</v>
      </c>
    </row>
    <row>
      <c>
        <is>
          <t>1480051</t>
        </is>
      </c>
      <c>
        <v>1</v>
      </c>
      <c>
        <is>
          <t>İZMİR</t>
        </is>
      </c>
      <c>
        <v>URLA</v>
      </c>
      <c>
        <is>
          <t>BİRGİ KÖK 35-19-M00041_KÖYLER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17:16:05</t>
        </is>
      </c>
      <c>
        <is>
          <t>29.07.2020 18:22:41</t>
        </is>
      </c>
      <c>
        <v>1.11</v>
      </c>
      <c>
        <v>0</v>
      </c>
      <c>
        <v>0</v>
      </c>
      <c>
        <v>42</v>
      </c>
      <c>
        <v>867</v>
      </c>
      <c>
        <v>0</v>
      </c>
      <c>
        <v>0</v>
      </c>
      <c>
        <v>46.62</v>
      </c>
      <c>
        <v>962.37</v>
      </c>
    </row>
    <row>
      <c>
        <is>
          <t>1422703</t>
        </is>
      </c>
      <c>
        <v>1</v>
      </c>
      <c>
        <is>
          <t>İZMİR</t>
        </is>
      </c>
      <c>
        <v>URLA</v>
      </c>
      <c>
        <is>
          <t>BALIKLIOVA TR-3 35-19-L00324_956670594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19:54:00</t>
        </is>
      </c>
      <c>
        <is>
          <t>16.07.2020 22:59:00</t>
        </is>
      </c>
      <c>
        <v>3.083333333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12.333333</v>
      </c>
    </row>
    <row>
      <c>
        <is>
          <t>1374215</t>
        </is>
      </c>
      <c>
        <v>1</v>
      </c>
      <c>
        <is>
          <t>İZMİR</t>
        </is>
      </c>
      <c>
        <v>ÖDEMİŞ</v>
      </c>
      <c>
        <is>
          <t>KONAKLI HULUSİ ŞEN SULAMA GRB TR-23 35-15-M00328_950358235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16:30:51</t>
        </is>
      </c>
      <c>
        <is>
          <t>04.07.2020 18:29:43</t>
        </is>
      </c>
      <c>
        <v>1.981111111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3.962222</v>
      </c>
    </row>
    <row>
      <c>
        <is>
          <t>1397865</t>
        </is>
      </c>
      <c>
        <v>1</v>
      </c>
      <c>
        <is>
          <t>İZMİR</t>
        </is>
      </c>
      <c>
        <v>BAYINDIR</v>
      </c>
      <c>
        <is>
          <t>TR-1-5/10 35-20-L00054_6563365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16:53:29</t>
        </is>
      </c>
      <c>
        <is>
          <t>08.07.2020 19:17:43</t>
        </is>
      </c>
      <c>
        <v>2.403888888</v>
      </c>
      <c>
        <v>0</v>
      </c>
      <c>
        <v>30</v>
      </c>
      <c>
        <v>0</v>
      </c>
      <c>
        <v>0</v>
      </c>
      <c>
        <v>0</v>
      </c>
      <c>
        <v>72.116667</v>
      </c>
      <c>
        <v>0</v>
      </c>
      <c>
        <v>0</v>
      </c>
    </row>
    <row>
      <c>
        <is>
          <t>1398362</t>
        </is>
      </c>
      <c>
        <v>1</v>
      </c>
      <c>
        <is>
          <t>İZMİR</t>
        </is>
      </c>
      <c>
        <v>BAYINDIR</v>
      </c>
      <c>
        <is>
          <t>TR-1-5-/15 35-20-L00058_12421959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13:16:08</t>
        </is>
      </c>
      <c>
        <is>
          <t>09.07.2020 16:39:52</t>
        </is>
      </c>
      <c>
        <v>3.395555555</v>
      </c>
      <c>
        <v>0</v>
      </c>
      <c>
        <v>31</v>
      </c>
      <c>
        <v>0</v>
      </c>
      <c>
        <v>0</v>
      </c>
      <c>
        <v>0</v>
      </c>
      <c>
        <v>105.262222</v>
      </c>
      <c>
        <v>0</v>
      </c>
      <c>
        <v>0</v>
      </c>
    </row>
    <row>
      <c>
        <is>
          <t>1481221</t>
        </is>
      </c>
      <c>
        <v>1</v>
      </c>
      <c>
        <is>
          <t>MANİSA</t>
        </is>
      </c>
      <c>
        <v>SARUHANLI</v>
      </c>
      <c>
        <is>
          <t>SARUHANLI TR-20 45-80-M00020_D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18:28:21</t>
        </is>
      </c>
      <c>
        <is>
          <t>31.07.2020 19:08:16</t>
        </is>
      </c>
      <c>
        <v>0.665277777</v>
      </c>
      <c>
        <v>0</v>
      </c>
      <c>
        <v>122</v>
      </c>
      <c>
        <v>0</v>
      </c>
      <c>
        <v>0</v>
      </c>
      <c>
        <v>0</v>
      </c>
      <c>
        <v>81.163889</v>
      </c>
      <c>
        <v>0</v>
      </c>
      <c>
        <v>0</v>
      </c>
    </row>
    <row>
      <c>
        <is>
          <t>1373467</t>
        </is>
      </c>
      <c>
        <v>1</v>
      </c>
      <c>
        <is>
          <t>İZMİR</t>
        </is>
      </c>
      <c>
        <v>BERGAMA</v>
      </c>
      <c>
        <is>
          <t>TR-37 35-16-L00037_953320233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16:55:15</t>
        </is>
      </c>
      <c>
        <is>
          <t>03.07.2020 17:45:30</t>
        </is>
      </c>
      <c>
        <v>0.8375</v>
      </c>
      <c>
        <v>0</v>
      </c>
      <c>
        <v>7</v>
      </c>
      <c>
        <v>0</v>
      </c>
      <c>
        <v>0</v>
      </c>
      <c>
        <v>0</v>
      </c>
      <c>
        <v>5.8625</v>
      </c>
      <c>
        <v>0</v>
      </c>
      <c>
        <v>0</v>
      </c>
    </row>
    <row>
      <c>
        <is>
          <t>1478696</t>
        </is>
      </c>
      <c>
        <v>1</v>
      </c>
      <c>
        <is>
          <t>İZMİR</t>
        </is>
      </c>
      <c>
        <v>KARABURUN</v>
      </c>
      <c>
        <is>
          <t>KARABURUN TR-57 35-21-L00018_953367481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11:29:34</t>
        </is>
      </c>
      <c>
        <is>
          <t>28.07.2020 14:37:07</t>
        </is>
      </c>
      <c>
        <v>3.125833333</v>
      </c>
      <c>
        <v>0</v>
      </c>
      <c>
        <v>1</v>
      </c>
      <c>
        <v>0</v>
      </c>
      <c>
        <v>0</v>
      </c>
      <c>
        <v>0</v>
      </c>
      <c>
        <v>3.125833</v>
      </c>
      <c>
        <v>0</v>
      </c>
      <c>
        <v>0</v>
      </c>
    </row>
    <row>
      <c>
        <is>
          <t>1423513</t>
        </is>
      </c>
      <c>
        <v>1</v>
      </c>
      <c>
        <is>
          <t>İZMİR</t>
        </is>
      </c>
      <c>
        <v>KINIK</v>
      </c>
      <c>
        <is>
          <t>OSMAN SÜREN VE ARKADAŞLARI 35-24-M00026_35-24-M00026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10:02:35</t>
        </is>
      </c>
      <c>
        <is>
          <t>18.07.2020 10:46:59</t>
        </is>
      </c>
      <c>
        <v>0.74</v>
      </c>
      <c>
        <v>0</v>
      </c>
      <c>
        <v>21</v>
      </c>
      <c>
        <v>1</v>
      </c>
      <c>
        <v>1</v>
      </c>
      <c>
        <v>0</v>
      </c>
      <c>
        <v>15.54</v>
      </c>
      <c>
        <v>0.74</v>
      </c>
      <c>
        <v>0.74</v>
      </c>
    </row>
    <row>
      <c>
        <is>
          <t>1372407</t>
        </is>
      </c>
      <c>
        <v>1</v>
      </c>
      <c>
        <is>
          <t>İZMİR</t>
        </is>
      </c>
      <c>
        <v>BALÇOVA</v>
      </c>
      <c>
        <is>
          <t>M-2147 35-07-M02147_B B1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12:25:31</t>
        </is>
      </c>
      <c>
        <is>
          <t>02.07.2020 20:33:22</t>
        </is>
      </c>
      <c>
        <v>8.130833333</v>
      </c>
      <c>
        <v>0</v>
      </c>
      <c>
        <v>108</v>
      </c>
      <c>
        <v>0</v>
      </c>
      <c>
        <v>0</v>
      </c>
      <c>
        <v>0</v>
      </c>
      <c>
        <v>878.13</v>
      </c>
      <c>
        <v>0</v>
      </c>
      <c>
        <v>0</v>
      </c>
    </row>
    <row>
      <c>
        <is>
          <t>1386119</t>
        </is>
      </c>
      <c>
        <v>1</v>
      </c>
      <c>
        <is>
          <t>İZMİR</t>
        </is>
      </c>
      <c>
        <v>BALÇOVA</v>
      </c>
      <c>
        <is>
          <t>M-2147 35-07-M02147_B B1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20:51:11</t>
        </is>
      </c>
      <c>
        <is>
          <t>06.07.2020 22:05:11</t>
        </is>
      </c>
      <c>
        <v>1.233333333</v>
      </c>
      <c>
        <v>0</v>
      </c>
      <c>
        <v>108</v>
      </c>
      <c>
        <v>0</v>
      </c>
      <c>
        <v>0</v>
      </c>
      <c>
        <v>0</v>
      </c>
      <c>
        <v>133.2</v>
      </c>
      <c>
        <v>0</v>
      </c>
      <c>
        <v>0</v>
      </c>
    </row>
    <row>
      <c>
        <is>
          <t>1424866</t>
        </is>
      </c>
      <c>
        <v>1</v>
      </c>
      <c>
        <is>
          <t>MANİSA</t>
        </is>
      </c>
      <c>
        <v>KÖPRÜBAŞI</v>
      </c>
      <c>
        <is>
          <t>KARYAĞDI KÖYÜ TR-1 45-86-M00185_45-86-M00185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20:32:00</t>
        </is>
      </c>
      <c>
        <is>
          <t>20.07.2020 21:51:50</t>
        </is>
      </c>
      <c>
        <v>1.330555555</v>
      </c>
      <c>
        <v>0</v>
      </c>
      <c>
        <v>0</v>
      </c>
      <c>
        <v>1</v>
      </c>
      <c>
        <v>60</v>
      </c>
      <c>
        <v>0</v>
      </c>
      <c>
        <v>0</v>
      </c>
      <c>
        <v>1.330556</v>
      </c>
      <c>
        <v>79.833333</v>
      </c>
    </row>
    <row>
      <c>
        <is>
          <t>1455307</t>
        </is>
      </c>
      <c>
        <v>1</v>
      </c>
      <c>
        <is>
          <t>MANİSA</t>
        </is>
      </c>
      <c>
        <v>KÖPRÜBAŞI</v>
      </c>
      <c>
        <is>
          <t>KARYAĞDI KÖYÜ TR-1 45-86-M00185_45-86-M00185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19:49:00</t>
        </is>
      </c>
      <c>
        <is>
          <t>21.07.2020 20:26:39</t>
        </is>
      </c>
      <c>
        <v>0.6275</v>
      </c>
      <c>
        <v>0</v>
      </c>
      <c>
        <v>0</v>
      </c>
      <c>
        <v>1</v>
      </c>
      <c>
        <v>60</v>
      </c>
      <c>
        <v>0</v>
      </c>
      <c>
        <v>0</v>
      </c>
      <c>
        <v>0.6275</v>
      </c>
      <c>
        <v>37.65</v>
      </c>
    </row>
    <row>
      <c>
        <is>
          <t>1410718</t>
        </is>
      </c>
      <c>
        <v>1</v>
      </c>
      <c>
        <is>
          <t>İZMİR</t>
        </is>
      </c>
      <c>
        <v>KONAK</v>
      </c>
      <c>
        <is>
          <t>K-258 35-01-K00258_910334163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09:24:41</t>
        </is>
      </c>
      <c>
        <is>
          <t>13.07.2020 10:37:49</t>
        </is>
      </c>
      <c>
        <v>1.218888888</v>
      </c>
      <c>
        <v>0</v>
      </c>
      <c>
        <v>1</v>
      </c>
      <c>
        <v>0</v>
      </c>
      <c>
        <v>0</v>
      </c>
      <c>
        <v>0</v>
      </c>
      <c>
        <v>1.218889</v>
      </c>
      <c>
        <v>0</v>
      </c>
      <c>
        <v>0</v>
      </c>
    </row>
    <row>
      <c>
        <is>
          <t>1477067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25.07.2020 03:55:51</t>
        </is>
      </c>
      <c>
        <is>
          <t>25.07.2020 03:56:21</t>
        </is>
      </c>
      <c>
        <v>0.008333333</v>
      </c>
      <c>
        <v>23</v>
      </c>
      <c>
        <v>1306</v>
      </c>
      <c>
        <v>80</v>
      </c>
      <c>
        <v>1153</v>
      </c>
      <c>
        <v>0.191667</v>
      </c>
      <c>
        <v>10.883333</v>
      </c>
      <c>
        <v>0.666667</v>
      </c>
      <c>
        <v>9.608333</v>
      </c>
    </row>
    <row>
      <c>
        <is>
          <t>1477487</t>
        </is>
      </c>
      <c>
        <v>1</v>
      </c>
      <c>
        <is>
          <t>MANİSA</t>
        </is>
      </c>
      <c>
        <v>KÖPRÜBAŞI</v>
      </c>
      <c>
        <is>
          <t>TOKMAKLI KÖK 45-86-M00047_TOKMAKLI M05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21:32:48</t>
        </is>
      </c>
      <c>
        <is>
          <t>25.07.2020 23:00:18</t>
        </is>
      </c>
      <c>
        <v>1.458333333</v>
      </c>
      <c>
        <v>0</v>
      </c>
      <c>
        <v>0</v>
      </c>
      <c>
        <v>77</v>
      </c>
      <c>
        <v>1061</v>
      </c>
      <c>
        <v>0</v>
      </c>
      <c>
        <v>0</v>
      </c>
      <c>
        <v>112.291667</v>
      </c>
      <c>
        <v>1547.291666</v>
      </c>
    </row>
    <row>
      <c>
        <is>
          <t>1374292</t>
        </is>
      </c>
      <c>
        <v>1</v>
      </c>
      <c>
        <is>
          <t>MANİSA</t>
        </is>
      </c>
      <c>
        <v>KÖPRÜBAŞI</v>
      </c>
      <c>
        <is>
          <t>SELEKLER TR-1 45-86-M00163_45-86-M00163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18:26:01</t>
        </is>
      </c>
      <c>
        <is>
          <t>04.07.2020 20:34:53</t>
        </is>
      </c>
      <c>
        <v>2.147777777</v>
      </c>
      <c>
        <v>0</v>
      </c>
      <c>
        <v>0</v>
      </c>
      <c>
        <v>1</v>
      </c>
      <c>
        <v>21</v>
      </c>
      <c>
        <v>0</v>
      </c>
      <c>
        <v>0</v>
      </c>
      <c>
        <v>2.147778</v>
      </c>
      <c>
        <v>45.103333</v>
      </c>
    </row>
    <row>
      <c>
        <is>
          <t>1386736</t>
        </is>
      </c>
      <c>
        <v>1</v>
      </c>
      <c>
        <is>
          <t>İZMİR</t>
        </is>
      </c>
      <c>
        <v>BORNOVA</v>
      </c>
      <c>
        <is>
          <t>K-963 35-02-K00963_A A1B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07.07.2020 13:51:54</t>
        </is>
      </c>
      <c>
        <is>
          <t>07.07.2020 17:04:04</t>
        </is>
      </c>
      <c>
        <v>3.202507222</v>
      </c>
      <c>
        <v>0</v>
      </c>
      <c>
        <v>178</v>
      </c>
      <c>
        <v>0</v>
      </c>
      <c>
        <v>0</v>
      </c>
      <c>
        <v>0</v>
      </c>
      <c>
        <v>570.046286</v>
      </c>
      <c>
        <v>0</v>
      </c>
      <c>
        <v>0</v>
      </c>
    </row>
    <row>
      <c>
        <is>
          <t>1374076</t>
        </is>
      </c>
      <c>
        <v>1</v>
      </c>
      <c>
        <is>
          <t>MANİSA</t>
        </is>
      </c>
      <c>
        <v>KIRKAĞAÇ</v>
      </c>
      <c>
        <is>
          <t>BOSTANCI TR-1 45-76-L00025_C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12:53:14</t>
        </is>
      </c>
      <c>
        <is>
          <t>04.07.2020 13:22:13</t>
        </is>
      </c>
      <c>
        <v>0.483055555</v>
      </c>
      <c>
        <v>0</v>
      </c>
      <c>
        <v>73</v>
      </c>
      <c>
        <v>0</v>
      </c>
      <c>
        <v>1</v>
      </c>
      <c>
        <v>0</v>
      </c>
      <c>
        <v>35.263056</v>
      </c>
      <c>
        <v>0</v>
      </c>
      <c>
        <v>0.483056</v>
      </c>
    </row>
    <row>
      <c>
        <is>
          <t>1373733</t>
        </is>
      </c>
      <c>
        <v>1</v>
      </c>
      <c>
        <is>
          <t>MANİSA</t>
        </is>
      </c>
      <c>
        <v>KIRKAĞAÇ</v>
      </c>
      <c>
        <is>
          <t>BAŞPINAR KÖK 45-76-L00001_AŞAĞI BOSTANCI-KARAKURT SULAMA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22:10:08</t>
        </is>
      </c>
      <c>
        <is>
          <t>03.07.2020 22:51:13</t>
        </is>
      </c>
      <c>
        <v>0.684722222</v>
      </c>
      <c>
        <v>0</v>
      </c>
      <c>
        <v>349</v>
      </c>
      <c>
        <v>126</v>
      </c>
      <c>
        <v>4</v>
      </c>
      <c>
        <v>0</v>
      </c>
      <c>
        <v>238.968055</v>
      </c>
      <c>
        <v>86.275</v>
      </c>
      <c>
        <v>2.738889</v>
      </c>
    </row>
    <row>
      <c>
        <is>
          <t>1372416</t>
        </is>
      </c>
      <c>
        <v>1</v>
      </c>
      <c>
        <is>
          <t>MANİSA</t>
        </is>
      </c>
      <c>
        <v>KIRKAĞAÇ</v>
      </c>
      <c>
        <is>
          <t>BAŞPINAR KÖK 45-76-L00001_AŞAĞI BOSTANCI-KARAKURT SULAMA L04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12:37:30</t>
        </is>
      </c>
      <c>
        <is>
          <t>02.07.2020 15:48:10</t>
        </is>
      </c>
      <c>
        <v>3.177777777</v>
      </c>
      <c>
        <v>0</v>
      </c>
      <c>
        <v>349</v>
      </c>
      <c>
        <v>126</v>
      </c>
      <c>
        <v>4</v>
      </c>
      <c>
        <v>0</v>
      </c>
      <c>
        <v>1109.044444</v>
      </c>
      <c>
        <v>400.4</v>
      </c>
      <c>
        <v>12.711111</v>
      </c>
    </row>
    <row>
      <c>
        <is>
          <t>1373041</t>
        </is>
      </c>
      <c>
        <v>1</v>
      </c>
      <c>
        <is>
          <t>MANİSA</t>
        </is>
      </c>
      <c>
        <v>KIRKAĞAÇ</v>
      </c>
      <c>
        <is>
          <t>BAŞPINAR KÖK 45-76-L00001_ALİ FAKI-BOSTANCI-L02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08:32:32</t>
        </is>
      </c>
      <c>
        <is>
          <t>03.07.2020 09:20:15</t>
        </is>
      </c>
      <c>
        <v>0.795277777</v>
      </c>
      <c>
        <v>0</v>
      </c>
      <c>
        <v>587</v>
      </c>
      <c>
        <v>8</v>
      </c>
      <c>
        <v>14</v>
      </c>
      <c>
        <v>0</v>
      </c>
      <c>
        <v>466.828055</v>
      </c>
      <c>
        <v>6.362222</v>
      </c>
      <c>
        <v>11.133889</v>
      </c>
    </row>
    <row>
      <c>
        <is>
          <t>1411220</t>
        </is>
      </c>
      <c>
        <v>1</v>
      </c>
      <c>
        <is>
          <t>İZMİR</t>
        </is>
      </c>
      <c>
        <v>TORBALI</v>
      </c>
      <c>
        <is>
          <t>KARAKUYU TR-4 35-26-M00441_6778039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05:23:53</t>
        </is>
      </c>
      <c>
        <is>
          <t>14.07.2020 08:00:52</t>
        </is>
      </c>
      <c>
        <v>2.616388888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83.724444</v>
      </c>
    </row>
    <row>
      <c>
        <is>
          <t>1410558</t>
        </is>
      </c>
      <c>
        <v>1</v>
      </c>
      <c>
        <is>
          <t>MANİSA</t>
        </is>
      </c>
      <c>
        <v>KIRKAĞAÇ</v>
      </c>
      <c>
        <is>
          <t>ADNAN MERT TARIMSAL SULAMA 45-76-L00028_B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23:00:13</t>
        </is>
      </c>
      <c>
        <is>
          <t>13.07.2020 01:45:31</t>
        </is>
      </c>
      <c>
        <v>2.755</v>
      </c>
      <c>
        <v>0</v>
      </c>
      <c>
        <v>27</v>
      </c>
      <c>
        <v>0</v>
      </c>
      <c>
        <v>0</v>
      </c>
      <c>
        <v>0</v>
      </c>
      <c>
        <v>74.385</v>
      </c>
      <c>
        <v>0</v>
      </c>
      <c>
        <v>0</v>
      </c>
    </row>
    <row>
      <c>
        <is>
          <t>1411754</t>
        </is>
      </c>
      <c>
        <v>1</v>
      </c>
      <c>
        <is>
          <t>MANİSA</t>
        </is>
      </c>
      <c>
        <v>KIRKAĞAÇ</v>
      </c>
      <c>
        <is>
          <t>BAŞPINAR KÖK 45-76-L00001_HatBaşıAyırıcı_53136587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19:53:48</t>
        </is>
      </c>
      <c>
        <is>
          <t>14.07.2020 22:26:00</t>
        </is>
      </c>
      <c>
        <v>2.536666666</v>
      </c>
      <c>
        <v>0</v>
      </c>
      <c>
        <v>31</v>
      </c>
      <c>
        <v>0</v>
      </c>
      <c>
        <v>1</v>
      </c>
      <c>
        <v>0</v>
      </c>
      <c>
        <v>78.636667</v>
      </c>
      <c>
        <v>0</v>
      </c>
      <c>
        <v>2.536667</v>
      </c>
    </row>
    <row>
      <c>
        <is>
          <t>1411629</t>
        </is>
      </c>
      <c>
        <v>1</v>
      </c>
      <c>
        <is>
          <t>MANİSA</t>
        </is>
      </c>
      <c>
        <v>KIRKAĞAÇ</v>
      </c>
      <c>
        <is>
          <t>BAŞPINAR KÖK 45-76-L00001_ALİ FAKI-BOSTANCI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16:20:15</t>
        </is>
      </c>
      <c>
        <is>
          <t>14.07.2020 17:18:00</t>
        </is>
      </c>
      <c>
        <v>0.9625</v>
      </c>
      <c>
        <v>0</v>
      </c>
      <c>
        <v>587</v>
      </c>
      <c>
        <v>8</v>
      </c>
      <c>
        <v>17</v>
      </c>
      <c>
        <v>0</v>
      </c>
      <c>
        <v>564.9875</v>
      </c>
      <c>
        <v>7.7</v>
      </c>
      <c>
        <v>16.3625</v>
      </c>
    </row>
    <row>
      <c>
        <is>
          <t>1374246</t>
        </is>
      </c>
      <c>
        <v>1</v>
      </c>
      <c>
        <is>
          <t>MANİSA</t>
        </is>
      </c>
      <c>
        <v>DEMİRCİ</v>
      </c>
      <c>
        <is>
          <t>TR-20 45-74-M00020_TR-21-M01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17:11:44</t>
        </is>
      </c>
      <c>
        <is>
          <t>04.07.2020 18:02:21</t>
        </is>
      </c>
      <c>
        <v>0.843611111</v>
      </c>
      <c>
        <v>2</v>
      </c>
      <c>
        <v>350</v>
      </c>
      <c>
        <v>0</v>
      </c>
      <c>
        <v>0</v>
      </c>
      <c>
        <v>1.687222</v>
      </c>
      <c>
        <v>295.263889</v>
      </c>
      <c>
        <v>0</v>
      </c>
      <c>
        <v>0</v>
      </c>
    </row>
    <row>
      <c>
        <is>
          <t>1398308</t>
        </is>
      </c>
      <c>
        <v>1</v>
      </c>
      <c>
        <is>
          <t>MANİSA</t>
        </is>
      </c>
      <c>
        <v>YUNUSEMRE</v>
      </c>
      <c>
        <is>
          <t>BOSTANLAR TR-1 45-71-M01594_A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12:07:25</t>
        </is>
      </c>
      <c>
        <is>
          <t>09.07.2020 21:34:14</t>
        </is>
      </c>
      <c>
        <v>9.446944444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28.340833</v>
      </c>
    </row>
    <row>
      <c>
        <is>
          <t>1396946</t>
        </is>
      </c>
      <c>
        <v>1</v>
      </c>
      <c>
        <is>
          <t>İZMİR</t>
        </is>
      </c>
      <c>
        <v>MENDERES</v>
      </c>
      <c>
        <is>
          <t>AĞAÇ İŞLERİ TR-1. 35-22-M00139_5647310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18:39:28</t>
        </is>
      </c>
      <c>
        <is>
          <t>07.07.2020 20:11:35</t>
        </is>
      </c>
      <c>
        <v>1.535277777</v>
      </c>
      <c>
        <v>0</v>
      </c>
      <c>
        <v>12</v>
      </c>
      <c>
        <v>0</v>
      </c>
      <c>
        <v>0</v>
      </c>
      <c>
        <v>0</v>
      </c>
      <c>
        <v>18.423333</v>
      </c>
      <c>
        <v>0</v>
      </c>
      <c>
        <v>0</v>
      </c>
    </row>
    <row>
      <c>
        <is>
          <t>1481036</t>
        </is>
      </c>
      <c>
        <v>1</v>
      </c>
      <c>
        <is>
          <t>İZMİR</t>
        </is>
      </c>
      <c>
        <v>TİRE</v>
      </c>
      <c>
        <is>
          <t>BOYNUYOĞUN TR-3 35-29-L00784_66117428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11:59:00</t>
        </is>
      </c>
      <c>
        <is>
          <t>31.07.2020 12:59:29</t>
        </is>
      </c>
      <c>
        <v>1.008055555</v>
      </c>
      <c>
        <v>0</v>
      </c>
      <c>
        <v>12</v>
      </c>
      <c>
        <v>0</v>
      </c>
      <c>
        <v>16</v>
      </c>
      <c>
        <v>0</v>
      </c>
      <c>
        <v>12.096667</v>
      </c>
      <c>
        <v>0</v>
      </c>
      <c>
        <v>16.128889</v>
      </c>
    </row>
    <row>
      <c>
        <is>
          <t>1480980</t>
        </is>
      </c>
      <c>
        <v>1</v>
      </c>
      <c>
        <is>
          <t>İZMİR</t>
        </is>
      </c>
      <c>
        <v>TİRE</v>
      </c>
      <c>
        <is>
          <t>BOYNUYOĞUN TR-3 35-29-L00784_66117426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10:04:48</t>
        </is>
      </c>
      <c>
        <is>
          <t>31.07.2020 10:44:42</t>
        </is>
      </c>
      <c>
        <v>0.665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0.665</v>
      </c>
    </row>
    <row>
      <c>
        <is>
          <t>1478241</t>
        </is>
      </c>
      <c>
        <v>1</v>
      </c>
      <c>
        <is>
          <t>İZMİR</t>
        </is>
      </c>
      <c>
        <v>TİRE</v>
      </c>
      <c>
        <is>
          <t>BOYNUYOĞUN KÖK 35-29-L00051_KİRELLİ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14:18:34</t>
        </is>
      </c>
      <c>
        <is>
          <t>27.07.2020 14:28:00</t>
        </is>
      </c>
      <c>
        <v>0.157222222</v>
      </c>
      <c>
        <v>0</v>
      </c>
      <c>
        <v>0</v>
      </c>
      <c>
        <v>13</v>
      </c>
      <c>
        <v>636</v>
      </c>
      <c>
        <v>0</v>
      </c>
      <c>
        <v>0</v>
      </c>
      <c>
        <v>2.043889</v>
      </c>
      <c>
        <v>99.993333</v>
      </c>
    </row>
    <row>
      <c>
        <is>
          <t>1422363</t>
        </is>
      </c>
      <c>
        <v>1</v>
      </c>
      <c>
        <is>
          <t>İZMİR</t>
        </is>
      </c>
      <c>
        <v>TİRE</v>
      </c>
      <c>
        <is>
          <t>BOYNUYOĞUN KÖK 35-29-L00051_KİRELLİ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09:02:00</t>
        </is>
      </c>
      <c>
        <is>
          <t>16.07.2020 15:46:00</t>
        </is>
      </c>
      <c>
        <v>6.733333333</v>
      </c>
      <c>
        <v>0</v>
      </c>
      <c>
        <v>0</v>
      </c>
      <c>
        <v>13</v>
      </c>
      <c>
        <v>634</v>
      </c>
      <c>
        <v>0</v>
      </c>
      <c>
        <v>0</v>
      </c>
      <c>
        <v>87.533333</v>
      </c>
      <c>
        <v>4268.933333</v>
      </c>
    </row>
    <row>
      <c>
        <is>
          <t>1411012</t>
        </is>
      </c>
      <c>
        <v>1</v>
      </c>
      <c>
        <is>
          <t>MANİSA</t>
        </is>
      </c>
      <c>
        <v>SOMA</v>
      </c>
      <c>
        <is>
          <t>BOZARMUT TR-1 45-82-M00350_B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17:46:16</t>
        </is>
      </c>
      <c>
        <is>
          <t>13.07.2020 20:10:34</t>
        </is>
      </c>
      <c>
        <v>2.405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125.06</v>
      </c>
    </row>
    <row>
      <c>
        <is>
          <t>1410207</t>
        </is>
      </c>
      <c>
        <v>1</v>
      </c>
      <c>
        <is>
          <t>MANİSA</t>
        </is>
      </c>
      <c>
        <v>KÖPRÜBAŞI</v>
      </c>
      <c>
        <is>
          <t>MESTANLI KÖYÜ TR-1 45-86-M00158_45-86-M00158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09:57:00</t>
        </is>
      </c>
      <c>
        <is>
          <t>12.07.2020 11:00:05</t>
        </is>
      </c>
      <c>
        <v>1.051388888</v>
      </c>
      <c>
        <v>0</v>
      </c>
      <c>
        <v>0</v>
      </c>
      <c>
        <v>1</v>
      </c>
      <c>
        <v>8</v>
      </c>
      <c>
        <v>0</v>
      </c>
      <c>
        <v>0</v>
      </c>
      <c>
        <v>1.051389</v>
      </c>
      <c>
        <v>8.411111</v>
      </c>
    </row>
    <row>
      <c>
        <is>
          <t>1398153</t>
        </is>
      </c>
      <c>
        <v>1</v>
      </c>
      <c>
        <is>
          <t>MANİSA</t>
        </is>
      </c>
      <c>
        <v>KÖPRÜBAŞI</v>
      </c>
      <c>
        <is>
          <t>BOZBURUN TR-1 45-86-M00139_Ayırıcı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11:28:24</t>
        </is>
      </c>
      <c>
        <is>
          <t>09.07.2020 12:04:05</t>
        </is>
      </c>
      <c>
        <v>0.594722222</v>
      </c>
      <c>
        <v>0</v>
      </c>
      <c>
        <v>0</v>
      </c>
      <c>
        <v>2</v>
      </c>
      <c>
        <v>54</v>
      </c>
      <c>
        <v>0</v>
      </c>
      <c>
        <v>0</v>
      </c>
      <c>
        <v>1.189444</v>
      </c>
      <c>
        <v>32.115</v>
      </c>
    </row>
    <row>
      <c>
        <is>
          <t>1386735</t>
        </is>
      </c>
      <c>
        <v>1</v>
      </c>
      <c>
        <is>
          <t>MANİSA</t>
        </is>
      </c>
      <c>
        <v>ALAŞEHİR</v>
      </c>
      <c>
        <is>
          <t>ALAŞEHİR TR-79 45-73-M00079_A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13:47:42</t>
        </is>
      </c>
      <c>
        <is>
          <t>07.07.2020 15:54:32</t>
        </is>
      </c>
      <c>
        <v>2.113888888</v>
      </c>
      <c>
        <v>0</v>
      </c>
      <c>
        <v>4</v>
      </c>
      <c>
        <v>0</v>
      </c>
      <c>
        <v>0</v>
      </c>
      <c>
        <v>0</v>
      </c>
      <c>
        <v>8.455556</v>
      </c>
      <c>
        <v>0</v>
      </c>
      <c>
        <v>0</v>
      </c>
    </row>
    <row>
      <c>
        <is>
          <t>1397164</t>
        </is>
      </c>
      <c>
        <v>1</v>
      </c>
      <c>
        <is>
          <t>MANİSA</t>
        </is>
      </c>
      <c>
        <v>KÖPRÜBAŞI</v>
      </c>
      <c>
        <is>
          <t>BOZBURUN TR-1 45-86-M00139_Ayırıcı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23:42:24</t>
        </is>
      </c>
      <c>
        <is>
          <t>08.07.2020 00:22:45</t>
        </is>
      </c>
      <c>
        <v>0.6725</v>
      </c>
      <c>
        <v>0</v>
      </c>
      <c>
        <v>0</v>
      </c>
      <c>
        <v>2</v>
      </c>
      <c>
        <v>54</v>
      </c>
      <c>
        <v>0</v>
      </c>
      <c>
        <v>0</v>
      </c>
      <c>
        <v>1.345</v>
      </c>
      <c>
        <v>36.315</v>
      </c>
    </row>
    <row>
      <c>
        <is>
          <t>1479972</t>
        </is>
      </c>
      <c>
        <v>1</v>
      </c>
      <c>
        <is>
          <t>MANİSA</t>
        </is>
      </c>
      <c>
        <v>DEMİRCİ</v>
      </c>
      <c>
        <is>
          <t>BOZÇATLI TR-1 45-74-M00248_45-74-M00248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15:43:21</t>
        </is>
      </c>
      <c>
        <is>
          <t>29.07.2020 17:20:00</t>
        </is>
      </c>
      <c>
        <v>1.610833333</v>
      </c>
      <c>
        <v>0</v>
      </c>
      <c>
        <v>0</v>
      </c>
      <c>
        <v>1</v>
      </c>
      <c>
        <v>61</v>
      </c>
      <c>
        <v>0</v>
      </c>
      <c>
        <v>0</v>
      </c>
      <c>
        <v>1.610833</v>
      </c>
      <c>
        <v>98.260833</v>
      </c>
    </row>
    <row>
      <c>
        <is>
          <t>1480031</t>
        </is>
      </c>
      <c>
        <v>1</v>
      </c>
      <c>
        <is>
          <t>İZMİR</t>
        </is>
      </c>
      <c>
        <v>MENDERES</v>
      </c>
      <c>
        <is>
          <t>GÜMÜLDÜR M-7 35-25-M00007_910601030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15:40:00</t>
        </is>
      </c>
      <c>
        <is>
          <t>29.07.2020 17:33:42</t>
        </is>
      </c>
      <c>
        <v>1.895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3.79</v>
      </c>
    </row>
    <row>
      <c>
        <is>
          <t>1411096</t>
        </is>
      </c>
      <c>
        <v>1</v>
      </c>
      <c>
        <is>
          <t>MANİSA</t>
        </is>
      </c>
      <c>
        <v>TURGUTLU</v>
      </c>
      <c>
        <is>
          <t>ERGENEKON TR-2 45-83-L00139_955151885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19:34:03</t>
        </is>
      </c>
      <c>
        <is>
          <t>13.07.2020 20:26:29</t>
        </is>
      </c>
      <c>
        <v>0.873888888</v>
      </c>
      <c>
        <v>0</v>
      </c>
      <c>
        <v>1</v>
      </c>
      <c>
        <v>0</v>
      </c>
      <c>
        <v>0</v>
      </c>
      <c>
        <v>0</v>
      </c>
      <c>
        <v>0.873889</v>
      </c>
      <c>
        <v>0</v>
      </c>
      <c>
        <v>0</v>
      </c>
    </row>
    <row>
      <c>
        <is>
          <t>1386355</t>
        </is>
      </c>
      <c>
        <v>1</v>
      </c>
      <c>
        <is>
          <t>İZMİR</t>
        </is>
      </c>
      <c>
        <v>KEMALPAŞA</v>
      </c>
      <c>
        <is>
          <t>ÖREN TR-2 35-27-L00217_A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06:22:17</t>
        </is>
      </c>
      <c>
        <is>
          <t>07.07.2020 06:56:05</t>
        </is>
      </c>
      <c>
        <v>0.563333333</v>
      </c>
      <c>
        <v>0</v>
      </c>
      <c>
        <v>227</v>
      </c>
      <c>
        <v>0</v>
      </c>
      <c>
        <v>0</v>
      </c>
      <c>
        <v>0</v>
      </c>
      <c>
        <v>127.876667</v>
      </c>
      <c>
        <v>0</v>
      </c>
      <c>
        <v>0</v>
      </c>
    </row>
    <row>
      <c>
        <is>
          <t>1479985</t>
        </is>
      </c>
      <c>
        <v>1</v>
      </c>
      <c>
        <is>
          <t>MANİSA</t>
        </is>
      </c>
      <c>
        <v>TURGUTLU</v>
      </c>
      <c>
        <is>
          <t>TR-2/81 45-83-L00081_45-83-L00081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16:01:51</t>
        </is>
      </c>
      <c>
        <is>
          <t>29.07.2020 16:39:28</t>
        </is>
      </c>
      <c>
        <v>0.626944444</v>
      </c>
      <c>
        <v>1</v>
      </c>
      <c>
        <v>878</v>
      </c>
      <c>
        <v>0</v>
      </c>
      <c>
        <v>0</v>
      </c>
      <c>
        <v>0.626944</v>
      </c>
      <c>
        <v>550.457222</v>
      </c>
      <c>
        <v>0</v>
      </c>
      <c>
        <v>0</v>
      </c>
    </row>
    <row>
      <c>
        <is>
          <t>1480499</t>
        </is>
      </c>
      <c>
        <v>1</v>
      </c>
      <c>
        <is>
          <t>MANİSA</t>
        </is>
      </c>
      <c>
        <v>TURGUTLU</v>
      </c>
      <c>
        <is>
          <t>TR-2/81 45-83-L00081_45-83-L00081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14:11:18</t>
        </is>
      </c>
      <c>
        <is>
          <t>30.07.2020 14:43:32</t>
        </is>
      </c>
      <c>
        <v>0.537222222</v>
      </c>
      <c>
        <v>1</v>
      </c>
      <c>
        <v>878</v>
      </c>
      <c>
        <v>0</v>
      </c>
      <c>
        <v>0</v>
      </c>
      <c>
        <v>0.537222</v>
      </c>
      <c>
        <v>471.681111</v>
      </c>
      <c>
        <v>0</v>
      </c>
      <c>
        <v>0</v>
      </c>
    </row>
    <row>
      <c>
        <is>
          <t>1479089</t>
        </is>
      </c>
      <c>
        <v>1</v>
      </c>
      <c>
        <is>
          <t>İZMİR</t>
        </is>
      </c>
      <c>
        <v>BERGAMA</v>
      </c>
      <c>
        <is>
          <t>TOPÇAM SULAMA TR-15 35-16-M00208_35-16-M00208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16:06:22</t>
        </is>
      </c>
      <c>
        <is>
          <t>28.07.2020 16:59:11</t>
        </is>
      </c>
      <c>
        <v>0.880277777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16.725278</v>
      </c>
    </row>
    <row>
      <c>
        <is>
          <t>1425100</t>
        </is>
      </c>
      <c>
        <v>1</v>
      </c>
      <c>
        <is>
          <t>MANİSA</t>
        </is>
      </c>
      <c>
        <v>GÖLMARMARA</v>
      </c>
      <c>
        <is>
          <t>GÖLMARMARA TR-18 45-85-L00018_945468412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11:33:00</t>
        </is>
      </c>
      <c>
        <is>
          <t>21.07.2020 12:30:40</t>
        </is>
      </c>
      <c>
        <v>0.961111111</v>
      </c>
      <c>
        <v>0</v>
      </c>
      <c>
        <v>1</v>
      </c>
      <c>
        <v>0</v>
      </c>
      <c>
        <v>0</v>
      </c>
      <c>
        <v>0</v>
      </c>
      <c>
        <v>0.961111</v>
      </c>
      <c>
        <v>0</v>
      </c>
      <c>
        <v>0</v>
      </c>
    </row>
    <row>
      <c>
        <is>
          <t>1374402</t>
        </is>
      </c>
      <c>
        <v>1</v>
      </c>
      <c>
        <is>
          <t>İZMİR</t>
        </is>
      </c>
      <c>
        <v>SEFERİHİSAR</v>
      </c>
      <c>
        <is>
          <t>L-82 35-14-L00082_956661120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20:56:43</t>
        </is>
      </c>
      <c>
        <is>
          <t>04.07.2020 21:34:02</t>
        </is>
      </c>
      <c>
        <v>0.621944444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0.621944</v>
      </c>
    </row>
    <row>
      <c>
        <is>
          <t>1411475</t>
        </is>
      </c>
      <c>
        <v>1</v>
      </c>
      <c>
        <is>
          <t>İZMİR</t>
        </is>
      </c>
      <c>
        <v>KARABURUN</v>
      </c>
      <c>
        <is>
          <t>AKÇAKİLİSE TR-2 35-21-L00045_AZMAK TR-1-L02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13:00:20</t>
        </is>
      </c>
      <c>
        <is>
          <t>14.07.2020 13:26:33</t>
        </is>
      </c>
      <c>
        <v>0.436944444</v>
      </c>
      <c>
        <v>0</v>
      </c>
      <c>
        <v>0</v>
      </c>
      <c>
        <v>2</v>
      </c>
      <c>
        <v>63</v>
      </c>
      <c>
        <v>0</v>
      </c>
      <c>
        <v>0</v>
      </c>
      <c>
        <v>0.873889</v>
      </c>
      <c>
        <v>27.5275</v>
      </c>
    </row>
    <row>
      <c>
        <is>
          <t>1480259</t>
        </is>
      </c>
      <c>
        <v>1</v>
      </c>
      <c>
        <is>
          <t>İZMİR</t>
        </is>
      </c>
      <c>
        <v>TORBALI</v>
      </c>
      <c>
        <is>
          <t>KARAKUYU-9 35-26-M00223_35-26-M00223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05:15:02</t>
        </is>
      </c>
      <c>
        <is>
          <t>30.07.2020 06:09:00</t>
        </is>
      </c>
      <c>
        <v>0.899444444</v>
      </c>
      <c>
        <v>0</v>
      </c>
      <c>
        <v>0</v>
      </c>
      <c>
        <v>1</v>
      </c>
      <c>
        <v>85</v>
      </c>
      <c>
        <v>0</v>
      </c>
      <c>
        <v>0</v>
      </c>
      <c>
        <v>0.899444</v>
      </c>
      <c>
        <v>76.452778</v>
      </c>
    </row>
    <row>
      <c>
        <is>
          <t>1478647</t>
        </is>
      </c>
      <c>
        <v>1</v>
      </c>
      <c>
        <is>
          <t>İZMİR</t>
        </is>
      </c>
      <c>
        <v>KARABURUN</v>
      </c>
      <c>
        <is>
          <t>AZMAK TR-1 35-21-L00046_B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28.07.2020 10:18:07</t>
        </is>
      </c>
      <c>
        <is>
          <t>28.07.2020 13:16:04</t>
        </is>
      </c>
      <c>
        <v>2.965625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8.896875</v>
      </c>
    </row>
    <row>
      <c>
        <is>
          <t>1400086</t>
        </is>
      </c>
      <c>
        <v>1</v>
      </c>
      <c>
        <is>
          <t>İZMİR</t>
        </is>
      </c>
      <c>
        <v>KONAK</v>
      </c>
      <c>
        <is>
          <t>FUAR İM 35-01-A00003_SELVİLİTEPE K12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02:02:00</t>
        </is>
      </c>
      <c>
        <is>
          <t>12.07.2020 02:23:03</t>
        </is>
      </c>
      <c>
        <v>0.350833333</v>
      </c>
      <c>
        <v>2</v>
      </c>
      <c>
        <v>0</v>
      </c>
      <c>
        <v>0</v>
      </c>
      <c>
        <v>0</v>
      </c>
      <c>
        <v>0.701667</v>
      </c>
      <c>
        <v>0</v>
      </c>
      <c>
        <v>0</v>
      </c>
      <c>
        <v>0</v>
      </c>
    </row>
    <row>
      <c>
        <is>
          <t>1480263</t>
        </is>
      </c>
      <c>
        <v>1</v>
      </c>
      <c>
        <is>
          <t>İZMİR</t>
        </is>
      </c>
      <c>
        <v>TORBALI</v>
      </c>
      <c>
        <is>
          <t>KARAKUYU-9 35-26-M00223_35-26-M00223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07:23:11</t>
        </is>
      </c>
      <c>
        <is>
          <t>30.07.2020 07:36:00</t>
        </is>
      </c>
      <c>
        <v>0.213611111</v>
      </c>
      <c>
        <v>0</v>
      </c>
      <c>
        <v>0</v>
      </c>
      <c>
        <v>1</v>
      </c>
      <c>
        <v>85</v>
      </c>
      <c>
        <v>0</v>
      </c>
      <c>
        <v>0</v>
      </c>
      <c>
        <v>0.213611</v>
      </c>
      <c>
        <v>18.156944</v>
      </c>
    </row>
    <row>
      <c>
        <is>
          <t>1411193</t>
        </is>
      </c>
      <c>
        <v>1</v>
      </c>
      <c>
        <is>
          <t>İZMİR</t>
        </is>
      </c>
      <c>
        <v>BERGAMA</v>
      </c>
      <c>
        <is>
          <t>BOZYERLER TR-2 35-16-M00140_47507414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22:58:46</t>
        </is>
      </c>
      <c>
        <is>
          <t>14.07.2020 02:52:25</t>
        </is>
      </c>
      <c>
        <v>3.894166666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124.613333</v>
      </c>
    </row>
    <row>
      <c>
        <is>
          <t>1423374</t>
        </is>
      </c>
      <c>
        <v>1</v>
      </c>
      <c>
        <is>
          <t>İZMİR</t>
        </is>
      </c>
      <c>
        <v>BERGAMA</v>
      </c>
      <c>
        <is>
          <t>GÖÇBEYLİ TR-4 35-16-M00019_47430235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01:04:08</t>
        </is>
      </c>
      <c>
        <is>
          <t>18.07.2020 02:39:57</t>
        </is>
      </c>
      <c>
        <v>1.596944444</v>
      </c>
      <c>
        <v>0</v>
      </c>
      <c>
        <v>82</v>
      </c>
      <c>
        <v>0</v>
      </c>
      <c>
        <v>2</v>
      </c>
      <c>
        <v>0</v>
      </c>
      <c>
        <v>130.949444</v>
      </c>
      <c>
        <v>0</v>
      </c>
      <c>
        <v>3.193889</v>
      </c>
    </row>
    <row>
      <c>
        <is>
          <t>1422823</t>
        </is>
      </c>
      <c>
        <v>1</v>
      </c>
      <c>
        <is>
          <t>İZMİR</t>
        </is>
      </c>
      <c>
        <v>TORBALI</v>
      </c>
      <c>
        <is>
          <t>KARAKUYU-9 35-26-M00223_9428514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07:50:07</t>
        </is>
      </c>
      <c>
        <is>
          <t>17.07.2020 09:22:20</t>
        </is>
      </c>
      <c>
        <v>1.536944444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36.886667</v>
      </c>
    </row>
    <row>
      <c>
        <is>
          <t>1371528</t>
        </is>
      </c>
      <c>
        <v>1</v>
      </c>
      <c>
        <is>
          <t>İZMİR</t>
        </is>
      </c>
      <c>
        <v>BAYINDIR</v>
      </c>
      <c>
        <is>
          <t>FIRINLI TR-4 35-20-L00093_Ayırıcı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08:15:21</t>
        </is>
      </c>
      <c>
        <is>
          <t>01.07.2020 08:53:00</t>
        </is>
      </c>
      <c>
        <v>0.6275</v>
      </c>
      <c>
        <v>0</v>
      </c>
      <c>
        <v>81</v>
      </c>
      <c>
        <v>1</v>
      </c>
      <c>
        <v>3</v>
      </c>
      <c>
        <v>0</v>
      </c>
      <c>
        <v>50.8275</v>
      </c>
      <c>
        <v>0.6275</v>
      </c>
      <c>
        <v>1.8825</v>
      </c>
    </row>
    <row>
      <c>
        <is>
          <t>1423494</t>
        </is>
      </c>
      <c>
        <v>1</v>
      </c>
      <c>
        <is>
          <t>İZMİR</t>
        </is>
      </c>
      <c>
        <v>KEMALPAŞA</v>
      </c>
      <c>
        <is>
          <t>HALİLBEYLİ TR-1 KÖK 35-27-M01057_HALİLBEYLİ GİRİŞ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18.07.2020 09:40:18</t>
        </is>
      </c>
      <c>
        <is>
          <t>18.07.2020 10:54:00</t>
        </is>
      </c>
      <c>
        <v>1.228333333</v>
      </c>
      <c>
        <v>0</v>
      </c>
      <c>
        <v>0</v>
      </c>
      <c>
        <v>72</v>
      </c>
      <c>
        <v>958</v>
      </c>
      <c>
        <v>0</v>
      </c>
      <c>
        <v>0</v>
      </c>
      <c>
        <v>88.44</v>
      </c>
      <c>
        <v>1176.743333</v>
      </c>
    </row>
    <row>
      <c>
        <is>
          <t>1386049</t>
        </is>
      </c>
      <c>
        <v>1</v>
      </c>
      <c>
        <is>
          <t>İZMİR</t>
        </is>
      </c>
      <c>
        <v>KEMALPAŞA</v>
      </c>
      <c>
        <is>
          <t>HALİLBEYLİ TR-5 35-27-M01054_B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19:28:09</t>
        </is>
      </c>
      <c>
        <is>
          <t>06.07.2020 22:21:48</t>
        </is>
      </c>
      <c>
        <v>2.894166666</v>
      </c>
      <c>
        <v>0</v>
      </c>
      <c>
        <v>0</v>
      </c>
      <c>
        <v>0</v>
      </c>
      <c>
        <v>142</v>
      </c>
      <c>
        <v>0</v>
      </c>
      <c>
        <v>0</v>
      </c>
      <c>
        <v>0</v>
      </c>
      <c>
        <v>410.971667</v>
      </c>
    </row>
    <row>
      <c>
        <is>
          <t>1374800</t>
        </is>
      </c>
      <c>
        <v>1</v>
      </c>
      <c>
        <is>
          <t>MANİSA</t>
        </is>
      </c>
      <c>
        <v>SARIGÖL</v>
      </c>
      <c>
        <is>
          <t>DİNDARLI KÖK TR-3 KAKLIK 45-79-M00395_HatBaşıAyırıcı_53134208 M05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12:50:45</t>
        </is>
      </c>
      <c>
        <is>
          <t>05.07.2020 13:44:22</t>
        </is>
      </c>
      <c>
        <v>0.893611111</v>
      </c>
      <c>
        <v>0</v>
      </c>
      <c>
        <v>0</v>
      </c>
      <c>
        <v>6</v>
      </c>
      <c>
        <v>504</v>
      </c>
      <c>
        <v>0</v>
      </c>
      <c>
        <v>0</v>
      </c>
      <c>
        <v>5.361667</v>
      </c>
      <c>
        <v>450.38</v>
      </c>
    </row>
    <row>
      <c>
        <is>
          <t>1374810</t>
        </is>
      </c>
      <c>
        <v>1</v>
      </c>
      <c>
        <is>
          <t>MANİSA</t>
        </is>
      </c>
      <c>
        <v>SARIGÖL</v>
      </c>
      <c>
        <is>
          <t>DİNDARLI KÖK TR-3 KAKLIK 45-79-M00395_ALEMŞAHLI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13:14:00</t>
        </is>
      </c>
      <c>
        <is>
          <t>05.07.2020 13:48:30</t>
        </is>
      </c>
      <c>
        <v>0.575</v>
      </c>
      <c>
        <v>0</v>
      </c>
      <c>
        <v>0</v>
      </c>
      <c>
        <v>63</v>
      </c>
      <c>
        <v>616</v>
      </c>
      <c>
        <v>0</v>
      </c>
      <c>
        <v>0</v>
      </c>
      <c>
        <v>36.225</v>
      </c>
      <c>
        <v>354.2</v>
      </c>
    </row>
    <row>
      <c>
        <is>
          <t>1480276</t>
        </is>
      </c>
      <c>
        <v>1</v>
      </c>
      <c>
        <is>
          <t>MANİSA</t>
        </is>
      </c>
      <c>
        <v>KULA</v>
      </c>
      <c>
        <is>
          <t>BAŞIBÜYÜK TR-1 45-77-L00218_A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07:08:55</t>
        </is>
      </c>
      <c>
        <is>
          <t>30.07.2020 08:17:27</t>
        </is>
      </c>
      <c>
        <v>1.142222222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41.12</v>
      </c>
    </row>
    <row>
      <c>
        <is>
          <t>1476582</t>
        </is>
      </c>
      <c>
        <v>1</v>
      </c>
      <c>
        <is>
          <t>MANİSA</t>
        </is>
      </c>
      <c>
        <v>SALİHLİ</v>
      </c>
      <c>
        <is>
          <t>BAŞLAR TR-1 45-78-L00297_45-78-L00297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09:48:37</t>
        </is>
      </c>
      <c>
        <is>
          <t>24.07.2020 15:05:00</t>
        </is>
      </c>
      <c>
        <v>5.273040555</v>
      </c>
      <c>
        <v>0</v>
      </c>
      <c>
        <v>0</v>
      </c>
      <c>
        <v>1</v>
      </c>
      <c>
        <v>26</v>
      </c>
      <c>
        <v>0</v>
      </c>
      <c>
        <v>0</v>
      </c>
      <c>
        <v>5.273041</v>
      </c>
      <c>
        <v>137.099054</v>
      </c>
    </row>
    <row>
      <c>
        <is>
          <t>1422398</t>
        </is>
      </c>
      <c>
        <v>1</v>
      </c>
      <c>
        <is>
          <t>İZMİR</t>
        </is>
      </c>
      <c>
        <v>NARLIDERE</v>
      </c>
      <c>
        <is>
          <t>K-3296 35-07-K03296_35-07-K03296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09:40:00</t>
        </is>
      </c>
      <c>
        <is>
          <t>16.07.2020 15:10:00</t>
        </is>
      </c>
      <c>
        <v>5.5</v>
      </c>
      <c>
        <v>1</v>
      </c>
      <c>
        <v>73</v>
      </c>
      <c>
        <v>0</v>
      </c>
      <c>
        <v>0</v>
      </c>
      <c>
        <v>5.5</v>
      </c>
      <c>
        <v>401.5</v>
      </c>
      <c>
        <v>0</v>
      </c>
      <c>
        <v>0</v>
      </c>
    </row>
    <row>
      <c>
        <is>
          <t>1476606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24.07.2020 10:01:00</t>
        </is>
      </c>
      <c>
        <is>
          <t>24.07.2020 10:03:00</t>
        </is>
      </c>
      <c>
        <v>0.033333333</v>
      </c>
      <c>
        <v>0</v>
      </c>
      <c>
        <v>0</v>
      </c>
      <c>
        <v>163</v>
      </c>
      <c>
        <v>1685</v>
      </c>
      <c>
        <v>0</v>
      </c>
      <c>
        <v>0</v>
      </c>
      <c>
        <v>5.433333</v>
      </c>
      <c>
        <v>56.166666</v>
      </c>
    </row>
    <row>
      <c>
        <is>
          <t>1410699</t>
        </is>
      </c>
      <c>
        <v>1</v>
      </c>
      <c>
        <is>
          <t>İZMİR</t>
        </is>
      </c>
      <c>
        <v>BORNOVA</v>
      </c>
      <c>
        <is>
          <t>K-3001 35-02-K03001_B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09:33:37</t>
        </is>
      </c>
      <c>
        <is>
          <t>13.07.2020 16:23:56</t>
        </is>
      </c>
      <c>
        <v>6.838611111</v>
      </c>
      <c>
        <v>0</v>
      </c>
      <c>
        <v>201</v>
      </c>
      <c>
        <v>0</v>
      </c>
      <c>
        <v>0</v>
      </c>
      <c>
        <v>0</v>
      </c>
      <c>
        <v>1374.560833</v>
      </c>
      <c>
        <v>0</v>
      </c>
      <c>
        <v>0</v>
      </c>
    </row>
    <row>
      <c>
        <is>
          <t>1410582</t>
        </is>
      </c>
      <c>
        <v>1</v>
      </c>
      <c>
        <is>
          <t>İZMİR</t>
        </is>
      </c>
      <c>
        <v>BORNOVA</v>
      </c>
      <c>
        <is>
          <t>K-3001 35-02-K03001_B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04:07:17</t>
        </is>
      </c>
      <c>
        <is>
          <t>13.07.2020 05:20:39</t>
        </is>
      </c>
      <c>
        <v>1.222777777</v>
      </c>
      <c>
        <v>0</v>
      </c>
      <c>
        <v>201</v>
      </c>
      <c>
        <v>0</v>
      </c>
      <c>
        <v>0</v>
      </c>
      <c>
        <v>0</v>
      </c>
      <c>
        <v>245.778333</v>
      </c>
      <c>
        <v>0</v>
      </c>
      <c>
        <v>0</v>
      </c>
    </row>
    <row>
      <c>
        <is>
          <t>1423473</t>
        </is>
      </c>
      <c>
        <v>1</v>
      </c>
      <c>
        <is>
          <t>İZMİR</t>
        </is>
      </c>
      <c>
        <v>ALİAĞA</v>
      </c>
      <c>
        <is>
          <t>ÇAKMAKLI TR-1 35-17-M00345_D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09:15:30</t>
        </is>
      </c>
      <c>
        <is>
          <t>18.07.2020 09:57:01</t>
        </is>
      </c>
      <c>
        <v>0.691944444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18.6825</v>
      </c>
    </row>
    <row>
      <c>
        <is>
          <t>1372374</t>
        </is>
      </c>
      <c>
        <v>1</v>
      </c>
      <c>
        <is>
          <t>İZMİR</t>
        </is>
      </c>
      <c>
        <v>KEMALPAŞA</v>
      </c>
      <c>
        <is>
          <t>BAĞYURDU SLM GRB TR-5 35-27-M00739_Ayırıcı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10:59:51</t>
        </is>
      </c>
      <c>
        <is>
          <t>02.07.2020 15:46:41</t>
        </is>
      </c>
      <c>
        <v>4.780555555</v>
      </c>
      <c>
        <v>0</v>
      </c>
      <c>
        <v>0</v>
      </c>
      <c>
        <v>1</v>
      </c>
      <c>
        <v>3</v>
      </c>
      <c>
        <v>0</v>
      </c>
      <c>
        <v>0</v>
      </c>
      <c>
        <v>4.780556</v>
      </c>
      <c>
        <v>14.341667</v>
      </c>
    </row>
    <row>
      <c>
        <is>
          <t>1478163</t>
        </is>
      </c>
      <c>
        <v>1</v>
      </c>
      <c>
        <is>
          <t>İZMİR</t>
        </is>
      </c>
      <c>
        <v>ALİAĞA</v>
      </c>
      <c>
        <is>
          <t>ÇAKMAKLI TR-2 35-17-M00346_B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11:20:00</t>
        </is>
      </c>
      <c>
        <is>
          <t>27.07.2020 11:57:09</t>
        </is>
      </c>
      <c>
        <v>0.619166666</v>
      </c>
      <c>
        <v>0</v>
      </c>
      <c>
        <v>156</v>
      </c>
      <c>
        <v>0</v>
      </c>
      <c>
        <v>0</v>
      </c>
      <c>
        <v>0</v>
      </c>
      <c>
        <v>96.59</v>
      </c>
      <c>
        <v>0</v>
      </c>
      <c>
        <v>0</v>
      </c>
    </row>
    <row>
      <c>
        <is>
          <t>1477104</t>
        </is>
      </c>
      <c>
        <v>1</v>
      </c>
      <c>
        <is>
          <t>İZMİR</t>
        </is>
      </c>
      <c>
        <v>KINIK</v>
      </c>
      <c>
        <is>
          <t>OSMAN SÜREN VE ARKADAŞLARI 35-24-M00026_Ayırıcı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08:21:31</t>
        </is>
      </c>
      <c>
        <is>
          <t>25.07.2020 10:17:08</t>
        </is>
      </c>
      <c>
        <v>1.926944444</v>
      </c>
      <c>
        <v>0</v>
      </c>
      <c>
        <v>21</v>
      </c>
      <c>
        <v>1</v>
      </c>
      <c>
        <v>0</v>
      </c>
      <c>
        <v>0</v>
      </c>
      <c>
        <v>40.465833</v>
      </c>
      <c>
        <v>1.926944</v>
      </c>
      <c>
        <v>0</v>
      </c>
    </row>
    <row>
      <c>
        <is>
          <t>1399060</t>
        </is>
      </c>
      <c>
        <v>1</v>
      </c>
      <c>
        <is>
          <t>İZMİR</t>
        </is>
      </c>
      <c>
        <v>KEMALPAŞA</v>
      </c>
      <c>
        <is>
          <t>İSMAİL AKSOY SLM GRB TR 35-27-M00703_35-27-M00703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12:05:29</t>
        </is>
      </c>
      <c>
        <is>
          <t>10.07.2020 14:42:26</t>
        </is>
      </c>
      <c>
        <v>2.615833333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52.316667</v>
      </c>
    </row>
    <row>
      <c>
        <is>
          <t>1422443</t>
        </is>
      </c>
      <c>
        <v>1</v>
      </c>
      <c>
        <is>
          <t>İZMİR</t>
        </is>
      </c>
      <c>
        <v>NARLIDERE</v>
      </c>
      <c>
        <is>
          <t>K-225 35-07-K00225_35-07-K00225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10:29:00</t>
        </is>
      </c>
      <c>
        <is>
          <t>16.07.2020 11:00:00</t>
        </is>
      </c>
      <c>
        <v>0.516666666</v>
      </c>
      <c>
        <v>1</v>
      </c>
      <c>
        <v>124</v>
      </c>
      <c>
        <v>0</v>
      </c>
      <c>
        <v>0</v>
      </c>
      <c>
        <v>0.516667</v>
      </c>
      <c>
        <v>64.066667</v>
      </c>
      <c>
        <v>0</v>
      </c>
      <c>
        <v>0</v>
      </c>
    </row>
    <row>
      <c>
        <is>
          <t>1372746</t>
        </is>
      </c>
      <c>
        <v>1</v>
      </c>
      <c>
        <is>
          <t>İZMİR</t>
        </is>
      </c>
      <c>
        <v>BAYINDIR</v>
      </c>
      <c>
        <is>
          <t>BURUNCUK KÖK 35-20-L00273_ZEYTİNOVA DAĞ GRUBU-L02 L02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19:28:47</t>
        </is>
      </c>
      <c>
        <is>
          <t>02.07.2020 20:59:47</t>
        </is>
      </c>
      <c>
        <v>1.516666666</v>
      </c>
      <c>
        <v>0</v>
      </c>
      <c>
        <v>311</v>
      </c>
      <c>
        <v>25</v>
      </c>
      <c>
        <v>7</v>
      </c>
      <c>
        <v>0</v>
      </c>
      <c>
        <v>471.683333</v>
      </c>
      <c>
        <v>37.916667</v>
      </c>
      <c>
        <v>10.616667</v>
      </c>
    </row>
    <row>
      <c>
        <is>
          <t>1386495</t>
        </is>
      </c>
      <c>
        <v>1</v>
      </c>
      <c>
        <is>
          <t>İZMİR</t>
        </is>
      </c>
      <c>
        <v>BAYINDIR</v>
      </c>
      <c>
        <is>
          <t>BURUNCUK TR-1 35-20-L00247_Ayırıcı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07.07.2020 09:23:24</t>
        </is>
      </c>
      <c>
        <is>
          <t>07.07.2020 17:47:38</t>
        </is>
      </c>
      <c>
        <v>8.40385</v>
      </c>
      <c>
        <v>0</v>
      </c>
      <c>
        <v>73</v>
      </c>
      <c>
        <v>1</v>
      </c>
      <c>
        <v>2</v>
      </c>
      <c>
        <v>0</v>
      </c>
      <c>
        <v>613.48105</v>
      </c>
      <c>
        <v>8.40385</v>
      </c>
      <c>
        <v>16.8077</v>
      </c>
    </row>
    <row>
      <c>
        <is>
          <t>1397922</t>
        </is>
      </c>
      <c>
        <v>1</v>
      </c>
      <c>
        <is>
          <t>İZMİR</t>
        </is>
      </c>
      <c>
        <v>BAYINDIR</v>
      </c>
      <c>
        <is>
          <t>BURUNCUK KÖK 35-20-L00273_BURUNCUK OVA - ÇAYIR-L05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20:20:55</t>
        </is>
      </c>
      <c>
        <is>
          <t>08.07.2020 20:37:00</t>
        </is>
      </c>
      <c>
        <v>0.268055555</v>
      </c>
      <c>
        <v>0</v>
      </c>
      <c>
        <v>313</v>
      </c>
      <c>
        <v>13</v>
      </c>
      <c>
        <v>9</v>
      </c>
      <c>
        <v>0</v>
      </c>
      <c>
        <v>83.901389</v>
      </c>
      <c>
        <v>3.484722</v>
      </c>
      <c>
        <v>2.4125</v>
      </c>
    </row>
    <row>
      <c>
        <is>
          <t>1466382</t>
        </is>
      </c>
      <c>
        <v>1</v>
      </c>
      <c>
        <is>
          <t>MANİSA</t>
        </is>
      </c>
      <c>
        <v>AKHİSAR</v>
      </c>
      <c>
        <is>
          <t>BÜKNÜŞ TR-1 45-72-L00524_Ayırıcı H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20:08:00</t>
        </is>
      </c>
      <c>
        <is>
          <t>23.07.2020 20:37:00</t>
        </is>
      </c>
      <c>
        <v>0.483333333</v>
      </c>
      <c>
        <v>0</v>
      </c>
      <c>
        <v>0</v>
      </c>
      <c>
        <v>1</v>
      </c>
      <c>
        <v>131</v>
      </c>
      <c>
        <v>0</v>
      </c>
      <c>
        <v>0</v>
      </c>
      <c>
        <v>0.483333</v>
      </c>
      <c>
        <v>63.316667</v>
      </c>
    </row>
    <row>
      <c>
        <is>
          <t>1396979</t>
        </is>
      </c>
      <c>
        <v>1</v>
      </c>
      <c>
        <is>
          <t>MANİSA</t>
        </is>
      </c>
      <c>
        <v>SOMA</v>
      </c>
      <c>
        <is>
          <t>BAYAT TR-1 45-82-L00059_945521932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19:02:00</t>
        </is>
      </c>
      <c>
        <is>
          <t>08.07.2020 00:42:23</t>
        </is>
      </c>
      <c>
        <v>5.673055555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5.673056</v>
      </c>
    </row>
    <row>
      <c>
        <is>
          <t>1480379</t>
        </is>
      </c>
      <c>
        <v>1</v>
      </c>
      <c>
        <is>
          <t>İZMİR</t>
        </is>
      </c>
      <c>
        <v>BAYINDIR</v>
      </c>
      <c>
        <is>
          <t>ÇIRPI TR-1-2/3 35-20-M00008_955196376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10:38:00</t>
        </is>
      </c>
      <c>
        <is>
          <t>30.07.2020 11:35:18</t>
        </is>
      </c>
      <c>
        <v>0.955</v>
      </c>
      <c>
        <v>0</v>
      </c>
      <c>
        <v>1</v>
      </c>
      <c>
        <v>0</v>
      </c>
      <c>
        <v>0</v>
      </c>
      <c>
        <v>0</v>
      </c>
      <c>
        <v>0.955</v>
      </c>
      <c>
        <v>0</v>
      </c>
      <c>
        <v>0</v>
      </c>
    </row>
    <row>
      <c>
        <is>
          <t>1398690</t>
        </is>
      </c>
      <c>
        <v>1</v>
      </c>
      <c>
        <is>
          <t>MANİSA</t>
        </is>
      </c>
      <c>
        <v>YUNUSEMRE</v>
      </c>
      <c>
        <is>
          <t>AHMET ALTINDAĞ-M.ALİ BİLGİN-ASIM BİLGİN-MEHMET DARCAN ÖZEL TR 45-71-M01612Ö_Ayırıcı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22:03:13</t>
        </is>
      </c>
      <c>
        <is>
          <t>10.07.2020 02:25:26</t>
        </is>
      </c>
      <c>
        <v>4.370277777</v>
      </c>
      <c>
        <v>0</v>
      </c>
      <c>
        <v>0</v>
      </c>
      <c>
        <v>14</v>
      </c>
      <c>
        <v>0</v>
      </c>
      <c>
        <v>0</v>
      </c>
      <c>
        <v>0</v>
      </c>
      <c>
        <v>61.183889</v>
      </c>
      <c>
        <v>0</v>
      </c>
    </row>
    <row>
      <c>
        <is>
          <t>1477931</t>
        </is>
      </c>
      <c>
        <v>1</v>
      </c>
      <c>
        <is>
          <t>MANİSA</t>
        </is>
      </c>
      <c>
        <v>SARIGÖL</v>
      </c>
      <c>
        <is>
          <t>ŞEYHDAVUTLAR TR-3 KERTİL 45-79-M00141_45-79-M00141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21:20:00</t>
        </is>
      </c>
      <c>
        <is>
          <t>26.07.2020 22:46:22</t>
        </is>
      </c>
      <c>
        <v>1.439444444</v>
      </c>
      <c>
        <v>0</v>
      </c>
      <c>
        <v>0</v>
      </c>
      <c>
        <v>1</v>
      </c>
      <c>
        <v>44</v>
      </c>
      <c>
        <v>0</v>
      </c>
      <c>
        <v>0</v>
      </c>
      <c>
        <v>1.439444</v>
      </c>
      <c>
        <v>63.335556</v>
      </c>
    </row>
    <row>
      <c>
        <is>
          <t>1412318</t>
        </is>
      </c>
      <c>
        <v>1</v>
      </c>
      <c>
        <is>
          <t>İZMİR</t>
        </is>
      </c>
      <c>
        <v>URLA</v>
      </c>
      <c>
        <is>
          <t>TR-15 35-19-L00015_956663833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23:49:44</t>
        </is>
      </c>
      <c>
        <is>
          <t>16.07.2020 00:43:15</t>
        </is>
      </c>
      <c>
        <v>0.891944444</v>
      </c>
      <c>
        <v>0</v>
      </c>
      <c>
        <v>2</v>
      </c>
      <c>
        <v>0</v>
      </c>
      <c>
        <v>0</v>
      </c>
      <c>
        <v>0</v>
      </c>
      <c>
        <v>1.783889</v>
      </c>
      <c>
        <v>0</v>
      </c>
      <c>
        <v>0</v>
      </c>
    </row>
    <row>
      <c>
        <is>
          <t>1374979</t>
        </is>
      </c>
      <c>
        <v>1</v>
      </c>
      <c>
        <is>
          <t>MANİSA</t>
        </is>
      </c>
      <c>
        <v>SARUHANLI</v>
      </c>
      <c>
        <is>
          <t>SARUHANLI TR-26 45-80-M00026_C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17:10:40</t>
        </is>
      </c>
      <c>
        <is>
          <t>05.07.2020 17:46:13</t>
        </is>
      </c>
      <c>
        <v>0.5925</v>
      </c>
      <c>
        <v>0</v>
      </c>
      <c>
        <v>51</v>
      </c>
      <c>
        <v>0</v>
      </c>
      <c>
        <v>0</v>
      </c>
      <c>
        <v>0</v>
      </c>
      <c>
        <v>30.2175</v>
      </c>
      <c>
        <v>0</v>
      </c>
      <c>
        <v>0</v>
      </c>
    </row>
    <row>
      <c>
        <is>
          <t>1372987</t>
        </is>
      </c>
      <c>
        <v>1</v>
      </c>
      <c>
        <is>
          <t>İZMİR</t>
        </is>
      </c>
      <c>
        <v>MENEMEN</v>
      </c>
      <c>
        <is>
          <t>MENEMEN TR-243 35-28-M00553_953394574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07:51:04</t>
        </is>
      </c>
      <c>
        <is>
          <t>03.07.2020 08:31:21</t>
        </is>
      </c>
      <c>
        <v>0.671388888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0.671389</v>
      </c>
    </row>
    <row>
      <c>
        <is>
          <t>1372662</t>
        </is>
      </c>
      <c>
        <v>1</v>
      </c>
      <c>
        <is>
          <t>İZMİR</t>
        </is>
      </c>
      <c>
        <v>BAYINDIR</v>
      </c>
      <c>
        <is>
          <t>CANLI TR-3 35-20-L00134_7192168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17:35:17</t>
        </is>
      </c>
      <c>
        <is>
          <t>02.07.2020 19:05:50</t>
        </is>
      </c>
      <c>
        <v>1.509166666</v>
      </c>
      <c>
        <v>0</v>
      </c>
      <c>
        <v>107</v>
      </c>
      <c>
        <v>0</v>
      </c>
      <c>
        <v>0</v>
      </c>
      <c>
        <v>0</v>
      </c>
      <c>
        <v>161.480833</v>
      </c>
      <c>
        <v>0</v>
      </c>
      <c>
        <v>0</v>
      </c>
    </row>
    <row>
      <c>
        <is>
          <t>1373681</t>
        </is>
      </c>
      <c>
        <v>1</v>
      </c>
      <c>
        <is>
          <t>İZMİR</t>
        </is>
      </c>
      <c>
        <v>KINIK</v>
      </c>
      <c>
        <is>
          <t>MUSTAFA ÇAKMAK VE ARKADAŞLARI TR 35-24-M00028_966246325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20:41:04</t>
        </is>
      </c>
      <c>
        <is>
          <t>03.07.2020 22:05:18</t>
        </is>
      </c>
      <c>
        <v>1.403888888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26.673889</v>
      </c>
    </row>
    <row>
      <c>
        <is>
          <t>1455389</t>
        </is>
      </c>
      <c>
        <v>1</v>
      </c>
      <c>
        <is>
          <t>MANİSA</t>
        </is>
      </c>
      <c>
        <v>AKHİSAR</v>
      </c>
      <c>
        <is>
          <t>BÜNYAN OSMANİYE TR-1 45-72-L00444_45-72-L00444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23:20:42</t>
        </is>
      </c>
      <c>
        <is>
          <t>22.07.2020 00:09:03</t>
        </is>
      </c>
      <c>
        <v>0.805833333</v>
      </c>
      <c>
        <v>0</v>
      </c>
      <c>
        <v>0</v>
      </c>
      <c>
        <v>1</v>
      </c>
      <c>
        <v>155</v>
      </c>
      <c>
        <v>0</v>
      </c>
      <c>
        <v>0</v>
      </c>
      <c>
        <v>0.805833</v>
      </c>
      <c>
        <v>124.904167</v>
      </c>
    </row>
    <row>
      <c>
        <is>
          <t>1398603</t>
        </is>
      </c>
      <c>
        <v>1</v>
      </c>
      <c>
        <is>
          <t>MANİSA</t>
        </is>
      </c>
      <c>
        <v>SOMA</v>
      </c>
      <c>
        <is>
          <t>YAĞCILLI TR-3 45-82-M00329_45-82-M00329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19:44:30</t>
        </is>
      </c>
      <c>
        <is>
          <t>09.07.2020 20:09:19</t>
        </is>
      </c>
      <c>
        <v>0.413611111</v>
      </c>
      <c>
        <v>0</v>
      </c>
      <c>
        <v>0</v>
      </c>
      <c>
        <v>1</v>
      </c>
      <c>
        <v>35</v>
      </c>
      <c>
        <v>0</v>
      </c>
      <c>
        <v>0</v>
      </c>
      <c>
        <v>0.413611</v>
      </c>
      <c>
        <v>14.476389</v>
      </c>
    </row>
    <row>
      <c>
        <is>
          <t>1397945</t>
        </is>
      </c>
      <c>
        <v>1</v>
      </c>
      <c>
        <is>
          <t>MANİSA</t>
        </is>
      </c>
      <c>
        <v>SOMA</v>
      </c>
      <c>
        <is>
          <t>YAĞCILLI TR-3 45-82-M00329_B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21:00:14</t>
        </is>
      </c>
      <c>
        <is>
          <t>08.07.2020 22:39:51</t>
        </is>
      </c>
      <c>
        <v>1.660277777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1.660278</v>
      </c>
    </row>
    <row>
      <c>
        <is>
          <t>1479434</t>
        </is>
      </c>
      <c>
        <v>1</v>
      </c>
      <c>
        <is>
          <t>MANİSA</t>
        </is>
      </c>
      <c>
        <v>SOMA</v>
      </c>
      <c>
        <is>
          <t>YAĞCILI TR-1 45-82-M00331_A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08:55:55</t>
        </is>
      </c>
      <c>
        <is>
          <t>29.07.2020 10:16:44</t>
        </is>
      </c>
      <c>
        <v>1.346944444</v>
      </c>
      <c>
        <v>0</v>
      </c>
      <c>
        <v>93</v>
      </c>
      <c>
        <v>0</v>
      </c>
      <c>
        <v>0</v>
      </c>
      <c>
        <v>0</v>
      </c>
      <c>
        <v>125.265833</v>
      </c>
      <c>
        <v>0</v>
      </c>
      <c>
        <v>0</v>
      </c>
    </row>
    <row>
      <c>
        <is>
          <t>1423551</t>
        </is>
      </c>
      <c>
        <v>1</v>
      </c>
      <c>
        <is>
          <t>İZMİR</t>
        </is>
      </c>
      <c>
        <v>ÖDEMİŞ</v>
      </c>
      <c>
        <is>
          <t>BÜYÜL AVULCUK SULAMA TR-2 ÖZEL 35-15-L01110Ö_35-15-L01110Ö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11:13:19</t>
        </is>
      </c>
      <c>
        <is>
          <t>18.07.2020 14:29:00</t>
        </is>
      </c>
      <c>
        <v>3.261388888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3.261389</v>
      </c>
    </row>
    <row>
      <c>
        <is>
          <t>1398781</t>
        </is>
      </c>
      <c>
        <v>1</v>
      </c>
      <c>
        <is>
          <t>İZMİR</t>
        </is>
      </c>
      <c>
        <v>TİRE</v>
      </c>
      <c>
        <is>
          <t>TİRE İM-DM-1 35-29-A00001_TR-2 15.8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07:05:01</t>
        </is>
      </c>
      <c>
        <is>
          <t>10.07.2020 08:01:57</t>
        </is>
      </c>
      <c>
        <v>0.948888888</v>
      </c>
      <c>
        <v>56</v>
      </c>
      <c>
        <v>7090</v>
      </c>
      <c>
        <v>244</v>
      </c>
      <c>
        <v>3137</v>
      </c>
      <c>
        <v>53.137778</v>
      </c>
      <c>
        <v>6727.622216</v>
      </c>
      <c>
        <v>231.528889</v>
      </c>
      <c>
        <v>2976.664442</v>
      </c>
    </row>
    <row>
      <c>
        <is>
          <t>1411262</t>
        </is>
      </c>
      <c>
        <v>1</v>
      </c>
      <c>
        <is>
          <t>İZMİR</t>
        </is>
      </c>
      <c>
        <v>ÖDEMİŞ</v>
      </c>
      <c>
        <is>
          <t>BÜYÜK AVULCUK TR-3 35-15-L00700_Ayırıcı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07:59:15</t>
        </is>
      </c>
      <c>
        <is>
          <t>14.07.2020 09:39:15</t>
        </is>
      </c>
      <c>
        <v>1.666666666</v>
      </c>
      <c>
        <v>0</v>
      </c>
      <c>
        <v>0</v>
      </c>
      <c>
        <v>1</v>
      </c>
      <c>
        <v>23</v>
      </c>
      <c>
        <v>0</v>
      </c>
      <c>
        <v>0</v>
      </c>
      <c>
        <v>1.666667</v>
      </c>
      <c>
        <v>38.333333</v>
      </c>
    </row>
    <row>
      <c>
        <is>
          <t>1423413</t>
        </is>
      </c>
      <c>
        <v>1</v>
      </c>
      <c>
        <is>
          <t>MANİSA</t>
        </is>
      </c>
      <c>
        <v>SARUHANLI</v>
      </c>
      <c>
        <is>
          <t>BELEN KÖK 45-80-M00066_BELEN ŞEHİR-2-M05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06:25:25</t>
        </is>
      </c>
      <c>
        <is>
          <t>18.07.2020 07:16:34</t>
        </is>
      </c>
      <c>
        <v>0.8525</v>
      </c>
      <c>
        <v>11</v>
      </c>
      <c>
        <v>1260</v>
      </c>
      <c>
        <v>0</v>
      </c>
      <c>
        <v>16</v>
      </c>
      <c>
        <v>9.3775</v>
      </c>
      <c>
        <v>1074.15</v>
      </c>
      <c>
        <v>0</v>
      </c>
      <c>
        <v>13.64</v>
      </c>
    </row>
    <row>
      <c>
        <is>
          <t>1423697</t>
        </is>
      </c>
      <c>
        <v>1</v>
      </c>
      <c>
        <is>
          <t>MANİSA</t>
        </is>
      </c>
      <c>
        <v>SARUHANLI</v>
      </c>
      <c>
        <is>
          <t>BELEN KÖK 45-80-M00066_BELEN ŞEHİR-2-M05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16:02:50</t>
        </is>
      </c>
      <c>
        <is>
          <t>18.07.2020 16:49:58</t>
        </is>
      </c>
      <c>
        <v>0.785555555</v>
      </c>
      <c>
        <v>11</v>
      </c>
      <c>
        <v>1260</v>
      </c>
      <c>
        <v>0</v>
      </c>
      <c>
        <v>16</v>
      </c>
      <c>
        <v>8.641111</v>
      </c>
      <c>
        <v>989.799999</v>
      </c>
      <c>
        <v>0</v>
      </c>
      <c>
        <v>12.568889</v>
      </c>
    </row>
    <row>
      <c>
        <is>
          <t>1424297</t>
        </is>
      </c>
      <c>
        <v>1</v>
      </c>
      <c>
        <is>
          <t>MANİSA</t>
        </is>
      </c>
      <c>
        <v>SARUHANLI</v>
      </c>
      <c>
        <is>
          <t>BELEN KÖK 45-80-M00066_BELEN ŞEHİR-2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20:19:46</t>
        </is>
      </c>
      <c>
        <is>
          <t>19.07.2020 21:24:22</t>
        </is>
      </c>
      <c>
        <v>1.076666666</v>
      </c>
      <c>
        <v>11</v>
      </c>
      <c>
        <v>1260</v>
      </c>
      <c>
        <v>0</v>
      </c>
      <c>
        <v>16</v>
      </c>
      <c>
        <v>11.843333</v>
      </c>
      <c>
        <v>1356.599999</v>
      </c>
      <c>
        <v>0</v>
      </c>
      <c>
        <v>17.226667</v>
      </c>
    </row>
    <row>
      <c>
        <is>
          <t>1411495</t>
        </is>
      </c>
      <c>
        <v>1</v>
      </c>
      <c>
        <is>
          <t>İZMİR</t>
        </is>
      </c>
      <c>
        <v>BERGAMA</v>
      </c>
      <c>
        <is>
          <t>İSMAİLLİ KÖK 35-16-M00045_TAN RES ÖZEL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13:33:40</t>
        </is>
      </c>
      <c>
        <is>
          <t>14.07.2020 16:27:26</t>
        </is>
      </c>
      <c>
        <v>2.896111111</v>
      </c>
      <c>
        <v>0</v>
      </c>
      <c>
        <v>0</v>
      </c>
      <c>
        <v>31</v>
      </c>
      <c>
        <v>930</v>
      </c>
      <c>
        <v>0</v>
      </c>
      <c>
        <v>0</v>
      </c>
      <c>
        <v>89.779444</v>
      </c>
      <c>
        <v>2693.383333</v>
      </c>
    </row>
    <row>
      <c>
        <is>
          <t>1386695</t>
        </is>
      </c>
      <c>
        <v>1</v>
      </c>
      <c>
        <is>
          <t>MANİSA</t>
        </is>
      </c>
      <c>
        <v>SARUHANLI</v>
      </c>
      <c>
        <is>
          <t>BÜYÜKBELEN TR-2 45-80-M00067_A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12:57:05</t>
        </is>
      </c>
      <c>
        <is>
          <t>07.07.2020 14:24:57</t>
        </is>
      </c>
      <c>
        <v>1.464444444</v>
      </c>
      <c>
        <v>0</v>
      </c>
      <c>
        <v>8</v>
      </c>
      <c>
        <v>0</v>
      </c>
      <c>
        <v>0</v>
      </c>
      <c>
        <v>0</v>
      </c>
      <c>
        <v>11.715556</v>
      </c>
      <c>
        <v>0</v>
      </c>
      <c>
        <v>0</v>
      </c>
    </row>
    <row>
      <c>
        <is>
          <t>1375285</t>
        </is>
      </c>
      <c>
        <v>1</v>
      </c>
      <c>
        <is>
          <t>MANİSA</t>
        </is>
      </c>
      <c>
        <v>SARUHANLI</v>
      </c>
      <c>
        <is>
          <t>DERİCİ KÖK 45-84-M00003_RAZOĞLU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22:08:23</t>
        </is>
      </c>
      <c>
        <is>
          <t>06.07.2020 00:48:28</t>
        </is>
      </c>
      <c>
        <v>2.668055555</v>
      </c>
      <c>
        <v>0</v>
      </c>
      <c>
        <v>1</v>
      </c>
      <c>
        <v>136</v>
      </c>
      <c>
        <v>3</v>
      </c>
      <c>
        <v>0</v>
      </c>
      <c>
        <v>2.668056</v>
      </c>
      <c>
        <v>362.855555</v>
      </c>
      <c>
        <v>8.004167</v>
      </c>
    </row>
    <row>
      <c>
        <is>
          <t>1399646</t>
        </is>
      </c>
      <c>
        <v>1</v>
      </c>
      <c>
        <is>
          <t>MANİSA</t>
        </is>
      </c>
      <c>
        <v>KULA</v>
      </c>
      <c>
        <is>
          <t>BEBEKLİ AHMETAĞA MAH. 45-77-L00201_Ayırıcı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11:09:12</t>
        </is>
      </c>
      <c>
        <is>
          <t>11.07.2020 13:22:00</t>
        </is>
      </c>
      <c>
        <v>2.213333333</v>
      </c>
      <c>
        <v>0</v>
      </c>
      <c>
        <v>0</v>
      </c>
      <c>
        <v>1</v>
      </c>
      <c>
        <v>42</v>
      </c>
      <c>
        <v>0</v>
      </c>
      <c>
        <v>0</v>
      </c>
      <c>
        <v>2.213333</v>
      </c>
      <c>
        <v>92.96</v>
      </c>
    </row>
    <row>
      <c>
        <is>
          <t>1398777</t>
        </is>
      </c>
      <c>
        <v>1</v>
      </c>
      <c>
        <is>
          <t>MANİSA</t>
        </is>
      </c>
      <c>
        <v>SARUHANLI</v>
      </c>
      <c>
        <is>
          <t>BELEN KÖK 45-80-M00066_BELEN ŞEHİR-2-M05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07:13:55</t>
        </is>
      </c>
      <c>
        <is>
          <t>10.07.2020 09:10:00</t>
        </is>
      </c>
      <c>
        <v>1.934722222</v>
      </c>
      <c>
        <v>11</v>
      </c>
      <c>
        <v>1265</v>
      </c>
      <c>
        <v>0</v>
      </c>
      <c>
        <v>16</v>
      </c>
      <c>
        <v>21.281944</v>
      </c>
      <c>
        <v>2447.423611</v>
      </c>
      <c>
        <v>0</v>
      </c>
      <c>
        <v>30.955556</v>
      </c>
    </row>
    <row>
      <c>
        <is>
          <t>1478688</t>
        </is>
      </c>
      <c>
        <v>1</v>
      </c>
      <c>
        <is>
          <t>MANİSA</t>
        </is>
      </c>
      <c>
        <v>SOMA</v>
      </c>
      <c>
        <is>
          <t>BÜYÜKGÜNEY TR-1 45-82-M00337_45-82-M00337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11:18:58</t>
        </is>
      </c>
      <c>
        <is>
          <t>28.07.2020 14:09:22</t>
        </is>
      </c>
      <c>
        <v>2.84</v>
      </c>
      <c>
        <v>0</v>
      </c>
      <c>
        <v>0</v>
      </c>
      <c>
        <v>1</v>
      </c>
      <c>
        <v>47</v>
      </c>
      <c>
        <v>0</v>
      </c>
      <c>
        <v>0</v>
      </c>
      <c>
        <v>2.84</v>
      </c>
      <c>
        <v>133.48</v>
      </c>
    </row>
    <row>
      <c>
        <is>
          <t>1476635</t>
        </is>
      </c>
      <c>
        <v>1</v>
      </c>
      <c>
        <is>
          <t>İZMİR</t>
        </is>
      </c>
      <c>
        <v>TİRE</v>
      </c>
      <c>
        <is>
          <t>İSMAİL UYSAL SULAMA GRUBU 35-29-L00677_Ayırıcı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10:40:06</t>
        </is>
      </c>
      <c>
        <is>
          <t>24.07.2020 14:57:53</t>
        </is>
      </c>
      <c>
        <v>4.296388888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38.6675</v>
      </c>
    </row>
    <row>
      <c>
        <is>
          <t>1386655</t>
        </is>
      </c>
      <c>
        <v>1</v>
      </c>
      <c>
        <is>
          <t>İZMİR</t>
        </is>
      </c>
      <c>
        <v>TİRE</v>
      </c>
      <c>
        <is>
          <t>HASAN UYSAL SULAMA GRUBU 35-29-L00670_A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11:56:00</t>
        </is>
      </c>
      <c>
        <is>
          <t>07.07.2020 13:09:25</t>
        </is>
      </c>
      <c>
        <v>1.223611111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4.894444</v>
      </c>
    </row>
    <row>
      <c>
        <is>
          <t>1374416</t>
        </is>
      </c>
      <c>
        <v>1</v>
      </c>
      <c>
        <is>
          <t>İZMİR</t>
        </is>
      </c>
      <c>
        <v>TİRE</v>
      </c>
      <c>
        <is>
          <t>KAZIM SULANÇ SULAMA GRUBU 35-29-L00656_35-29-L00656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21:05:58</t>
        </is>
      </c>
      <c>
        <is>
          <t>05.07.2020 01:52:12</t>
        </is>
      </c>
      <c>
        <v>4.770555555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28.623333</v>
      </c>
    </row>
    <row>
      <c>
        <is>
          <t>1373667</t>
        </is>
      </c>
      <c>
        <v>1</v>
      </c>
      <c>
        <is>
          <t>İZMİR</t>
        </is>
      </c>
      <c>
        <v>TİRE</v>
      </c>
      <c>
        <is>
          <t>HASAN UYSAL SULAMA GRUBU 35-29-L00670_Ayırıcı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20:08:54</t>
        </is>
      </c>
      <c>
        <is>
          <t>03.07.2020 23:14:34</t>
        </is>
      </c>
      <c>
        <v>3.094444444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49.511111</v>
      </c>
    </row>
    <row>
      <c>
        <is>
          <t>1372029</t>
        </is>
      </c>
      <c>
        <v>1</v>
      </c>
      <c>
        <is>
          <t>İZMİR</t>
        </is>
      </c>
      <c>
        <v>TİRE</v>
      </c>
      <c>
        <is>
          <t>BÜYÜKKALE TR-2 35-29-L00666_B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20:58:42</t>
        </is>
      </c>
      <c>
        <is>
          <t>01.07.2020 22:06:37</t>
        </is>
      </c>
      <c>
        <v>1.131944444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27.166667</v>
      </c>
    </row>
    <row>
      <c>
        <is>
          <t>1386205</t>
        </is>
      </c>
      <c>
        <v>1</v>
      </c>
      <c>
        <is>
          <t>MANİSA</t>
        </is>
      </c>
      <c>
        <v>KULA</v>
      </c>
      <c>
        <is>
          <t>BEBEKLİ TR-2 45-77-L00197_B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22:21:49</t>
        </is>
      </c>
      <c>
        <is>
          <t>06.07.2020 23:14:50</t>
        </is>
      </c>
      <c>
        <v>0.883611111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36.228056</v>
      </c>
    </row>
    <row>
      <c>
        <is>
          <t>1477420</t>
        </is>
      </c>
      <c>
        <v>1</v>
      </c>
      <c>
        <is>
          <t>MANİSA</t>
        </is>
      </c>
      <c>
        <v>GÖRDES</v>
      </c>
      <c>
        <is>
          <t>BEĞEL DEĞİRMENBOĞAZI TR-1 45-75-M00283_945611789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18:05:32</t>
        </is>
      </c>
      <c>
        <is>
          <t>25.07.2020 21:56:16</t>
        </is>
      </c>
      <c>
        <v>3.845555555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3.845556</v>
      </c>
    </row>
    <row>
      <c>
        <is>
          <t>1411931</t>
        </is>
      </c>
      <c>
        <v>1</v>
      </c>
      <c>
        <is>
          <t>İZMİR</t>
        </is>
      </c>
      <c>
        <v>KINIK</v>
      </c>
      <c>
        <is>
          <t>BÜYÜKOBA TR-1 35-24-M00079_35-24-M00079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09:18:31</t>
        </is>
      </c>
      <c>
        <is>
          <t>15.07.2020 10:51:00</t>
        </is>
      </c>
      <c>
        <v>1.541388888</v>
      </c>
      <c>
        <v>0</v>
      </c>
      <c>
        <v>14</v>
      </c>
      <c>
        <v>1</v>
      </c>
      <c>
        <v>0</v>
      </c>
      <c>
        <v>0</v>
      </c>
      <c>
        <v>21.579444</v>
      </c>
      <c>
        <v>1.541389</v>
      </c>
      <c>
        <v>0</v>
      </c>
    </row>
    <row>
      <c>
        <is>
          <t>1399908</t>
        </is>
      </c>
      <c>
        <v>1</v>
      </c>
      <c>
        <is>
          <t>MANİSA</t>
        </is>
      </c>
      <c>
        <v>AKHİSAR</v>
      </c>
      <c>
        <is>
          <t>BEKİRLER TR-1 45-72-L00357_956529277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18:29:12</t>
        </is>
      </c>
      <c>
        <is>
          <t>11.07.2020 20:22:20</t>
        </is>
      </c>
      <c>
        <v>1.885555555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1.885556</v>
      </c>
    </row>
    <row>
      <c>
        <is>
          <t>1396892</t>
        </is>
      </c>
      <c>
        <v>1</v>
      </c>
      <c>
        <is>
          <t>MANİSA</t>
        </is>
      </c>
      <c>
        <v>ALAŞEHİR</v>
      </c>
      <c>
        <is>
          <t>CABBARFAKILI TR-2 45-73-M00629_A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17:13:59</t>
        </is>
      </c>
      <c>
        <is>
          <t>07.07.2020 23:07:35</t>
        </is>
      </c>
      <c>
        <v>5.893333333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223.946667</v>
      </c>
    </row>
    <row>
      <c>
        <is>
          <t>1371644</t>
        </is>
      </c>
      <c>
        <v>1</v>
      </c>
      <c>
        <is>
          <t>İZMİR</t>
        </is>
      </c>
      <c>
        <v>NARLIDERE</v>
      </c>
      <c>
        <is>
          <t>K-2333 35-07-K02333_A a3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10:27:29</t>
        </is>
      </c>
      <c>
        <is>
          <t>01.07.2020 11:59:36</t>
        </is>
      </c>
      <c>
        <v>1.535277777</v>
      </c>
      <c>
        <v>0</v>
      </c>
      <c>
        <v>25</v>
      </c>
      <c>
        <v>0</v>
      </c>
      <c>
        <v>0</v>
      </c>
      <c>
        <v>0</v>
      </c>
      <c>
        <v>38.381944</v>
      </c>
      <c>
        <v>0</v>
      </c>
      <c>
        <v>0</v>
      </c>
    </row>
    <row>
      <c>
        <is>
          <t>1466089</t>
        </is>
      </c>
      <c>
        <v>1</v>
      </c>
      <c>
        <is>
          <t>MANİSA</t>
        </is>
      </c>
      <c>
        <v>ALAŞEHİR</v>
      </c>
      <c>
        <is>
          <t>IŞIKLAR KÖK 45-73-M00467_BAKLACI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11:57:23</t>
        </is>
      </c>
      <c>
        <is>
          <t>23.07.2020 12:53:48</t>
        </is>
      </c>
      <c>
        <v>0.940277777</v>
      </c>
      <c>
        <v>0</v>
      </c>
      <c>
        <v>0</v>
      </c>
      <c>
        <v>114</v>
      </c>
      <c>
        <v>443</v>
      </c>
      <c>
        <v>0</v>
      </c>
      <c>
        <v>0</v>
      </c>
      <c>
        <v>107.191667</v>
      </c>
      <c>
        <v>416.543055</v>
      </c>
    </row>
    <row>
      <c>
        <is>
          <t>1435213</t>
        </is>
      </c>
      <c>
        <v>1</v>
      </c>
      <c>
        <is>
          <t>MANİSA</t>
        </is>
      </c>
      <c>
        <v>ALAŞEHİR</v>
      </c>
      <c>
        <is>
          <t>IŞIKLAR KÖK 45-73-M00467_BAKLACI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14:44:47</t>
        </is>
      </c>
      <c>
        <is>
          <t>21.07.2020 15:14:58</t>
        </is>
      </c>
      <c>
        <v>0.503055555</v>
      </c>
      <c>
        <v>0</v>
      </c>
      <c>
        <v>0</v>
      </c>
      <c>
        <v>114</v>
      </c>
      <c>
        <v>443</v>
      </c>
      <c>
        <v>0</v>
      </c>
      <c>
        <v>0</v>
      </c>
      <c>
        <v>57.348333</v>
      </c>
      <c>
        <v>222.853611</v>
      </c>
    </row>
    <row>
      <c>
        <is>
          <t>1371743</t>
        </is>
      </c>
      <c>
        <v>1</v>
      </c>
      <c>
        <is>
          <t>MANİSA</t>
        </is>
      </c>
      <c>
        <v>ALAŞEHİR</v>
      </c>
      <c>
        <is>
          <t>IŞIKLAR KÖK 45-73-M00467_IŞIKLAR SULAMA -M05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13:59:00</t>
        </is>
      </c>
      <c>
        <is>
          <t>01.07.2020 14:48:15</t>
        </is>
      </c>
      <c>
        <v>0.820833333</v>
      </c>
      <c>
        <v>0</v>
      </c>
      <c>
        <v>0</v>
      </c>
      <c>
        <v>7</v>
      </c>
      <c>
        <v>100</v>
      </c>
      <c>
        <v>0</v>
      </c>
      <c>
        <v>0</v>
      </c>
      <c>
        <v>5.745833</v>
      </c>
      <c>
        <v>82.083333</v>
      </c>
    </row>
    <row>
      <c>
        <is>
          <t>1476707</t>
        </is>
      </c>
      <c>
        <v>1</v>
      </c>
      <c>
        <is>
          <t>MANİSA</t>
        </is>
      </c>
      <c>
        <v>ALAŞEHİR</v>
      </c>
      <c>
        <is>
          <t>IŞIKLAR KÖK 45-73-M00467_BAKLACI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12:43:00</t>
        </is>
      </c>
      <c>
        <is>
          <t>24.07.2020 12:55:44</t>
        </is>
      </c>
      <c>
        <v>0.212222222</v>
      </c>
      <c>
        <v>0</v>
      </c>
      <c>
        <v>0</v>
      </c>
      <c>
        <v>114</v>
      </c>
      <c>
        <v>443</v>
      </c>
      <c>
        <v>0</v>
      </c>
      <c>
        <v>0</v>
      </c>
      <c>
        <v>24.193333</v>
      </c>
      <c>
        <v>94.014444</v>
      </c>
    </row>
    <row>
      <c>
        <is>
          <t>1397186</t>
        </is>
      </c>
      <c>
        <v>1</v>
      </c>
      <c>
        <is>
          <t>İZMİR</t>
        </is>
      </c>
      <c>
        <v>NARLIDERE</v>
      </c>
      <c>
        <is>
          <t>K-2333 35-07-K02333_A a3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00:10:59</t>
        </is>
      </c>
      <c>
        <is>
          <t>08.07.2020 01:03:06</t>
        </is>
      </c>
      <c>
        <v>0.868611111</v>
      </c>
      <c>
        <v>0</v>
      </c>
      <c>
        <v>25</v>
      </c>
      <c>
        <v>0</v>
      </c>
      <c>
        <v>0</v>
      </c>
      <c>
        <v>0</v>
      </c>
      <c>
        <v>21.715278</v>
      </c>
      <c>
        <v>0</v>
      </c>
      <c>
        <v>0</v>
      </c>
    </row>
    <row>
      <c>
        <is>
          <t>1373423</t>
        </is>
      </c>
      <c>
        <v>1</v>
      </c>
      <c>
        <is>
          <t>MANİSA</t>
        </is>
      </c>
      <c>
        <v>AHMETLİ</v>
      </c>
      <c>
        <is>
          <t>AHMETLİ TR-13 MANDIRA 45-84-L00013_955181586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16:12:38</t>
        </is>
      </c>
      <c>
        <is>
          <t>03.07.2020 16:44:48</t>
        </is>
      </c>
      <c>
        <v>0.536111111</v>
      </c>
      <c>
        <v>0</v>
      </c>
      <c>
        <v>1</v>
      </c>
      <c>
        <v>0</v>
      </c>
      <c>
        <v>0</v>
      </c>
      <c>
        <v>0</v>
      </c>
      <c>
        <v>0.536111</v>
      </c>
      <c>
        <v>0</v>
      </c>
      <c>
        <v>0</v>
      </c>
    </row>
    <row>
      <c>
        <is>
          <t>1477031</t>
        </is>
      </c>
      <c>
        <v>1</v>
      </c>
      <c>
        <is>
          <t>MANİSA</t>
        </is>
      </c>
      <c>
        <v>ALAŞEHİR</v>
      </c>
      <c>
        <is>
          <t>CABBAR KAMARA TR-1 45-73-M00857_A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22:16:54</t>
        </is>
      </c>
      <c>
        <is>
          <t>24.07.2020 23:52:07</t>
        </is>
      </c>
      <c>
        <v>1.586944444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61.890833</v>
      </c>
    </row>
    <row>
      <c>
        <is>
          <t>1386300</t>
        </is>
      </c>
      <c>
        <v>1</v>
      </c>
      <c>
        <is>
          <t>MANİSA</t>
        </is>
      </c>
      <c>
        <v>ALAŞEHİR</v>
      </c>
      <c>
        <is>
          <t>BELENYAKA KEMER MAH. TR-1 45-73-M00687_B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00:47:24</t>
        </is>
      </c>
      <c>
        <is>
          <t>07.07.2020 05:29:56</t>
        </is>
      </c>
      <c>
        <v>4.708888888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51.797778</v>
      </c>
    </row>
    <row>
      <c>
        <is>
          <t>1397709</t>
        </is>
      </c>
      <c>
        <v>1</v>
      </c>
      <c>
        <is>
          <t>MANİSA</t>
        </is>
      </c>
      <c>
        <v>ALAŞEHİR</v>
      </c>
      <c>
        <is>
          <t>BELENYAKA TR-1 45-73-M00713_45-73-M00713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15:11:34</t>
        </is>
      </c>
      <c>
        <is>
          <t>09.07.2020 00:28:45</t>
        </is>
      </c>
      <c>
        <v>9.286388888</v>
      </c>
      <c>
        <v>0</v>
      </c>
      <c>
        <v>0</v>
      </c>
      <c>
        <v>1</v>
      </c>
      <c>
        <v>180</v>
      </c>
      <c>
        <v>0</v>
      </c>
      <c>
        <v>0</v>
      </c>
      <c>
        <v>9.286389</v>
      </c>
      <c>
        <v>1671.55</v>
      </c>
    </row>
    <row>
      <c>
        <is>
          <t>1478627</t>
        </is>
      </c>
      <c>
        <v>1</v>
      </c>
      <c>
        <is>
          <t>MANİSA</t>
        </is>
      </c>
      <c>
        <v>ALAŞEHİR</v>
      </c>
      <c>
        <is>
          <t>GÜMÜŞÇAY KÖK 45-73-M00477_AYDOĞDU-M07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10:41:26</t>
        </is>
      </c>
      <c>
        <is>
          <t>28.07.2020 10:59:09</t>
        </is>
      </c>
      <c>
        <v>0.295277777</v>
      </c>
      <c>
        <v>0</v>
      </c>
      <c>
        <v>0</v>
      </c>
      <c>
        <v>13</v>
      </c>
      <c>
        <v>334</v>
      </c>
      <c>
        <v>0</v>
      </c>
      <c>
        <v>0</v>
      </c>
      <c>
        <v>3.838611</v>
      </c>
      <c>
        <v>98.622778</v>
      </c>
    </row>
    <row>
      <c>
        <is>
          <t>1466335</t>
        </is>
      </c>
      <c>
        <v>1</v>
      </c>
      <c>
        <is>
          <t>MANİSA</t>
        </is>
      </c>
      <c>
        <v>SALİHLİ</v>
      </c>
      <c>
        <is>
          <t>CAFERBEYLI TR-2 45-78-L00704_49333164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18:51:32</t>
        </is>
      </c>
      <c>
        <is>
          <t>23.07.2020 21:34:33</t>
        </is>
      </c>
      <c>
        <v>2.716944444</v>
      </c>
      <c>
        <v>0</v>
      </c>
      <c>
        <v>57</v>
      </c>
      <c>
        <v>0</v>
      </c>
      <c>
        <v>0</v>
      </c>
      <c>
        <v>0</v>
      </c>
      <c>
        <v>154.865833</v>
      </c>
      <c>
        <v>0</v>
      </c>
      <c>
        <v>0</v>
      </c>
    </row>
    <row>
      <c>
        <is>
          <t>1385449</t>
        </is>
      </c>
      <c>
        <v>1</v>
      </c>
      <c>
        <is>
          <t>MANİSA</t>
        </is>
      </c>
      <c>
        <v>SALİHLİ</v>
      </c>
      <c>
        <is>
          <t>KAPANCI KÖK 45-78-L00229_HatBaşıAyırıcı_53140495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07:44:40</t>
        </is>
      </c>
      <c>
        <is>
          <t>06.07.2020 13:00:29</t>
        </is>
      </c>
      <c>
        <v>5.263611111</v>
      </c>
      <c>
        <v>3</v>
      </c>
      <c>
        <v>0</v>
      </c>
      <c>
        <v>33</v>
      </c>
      <c>
        <v>0</v>
      </c>
      <c>
        <v>15.790833</v>
      </c>
      <c>
        <v>0</v>
      </c>
      <c>
        <v>173.699167</v>
      </c>
      <c>
        <v>0</v>
      </c>
    </row>
    <row>
      <c>
        <is>
          <t>1477927</t>
        </is>
      </c>
      <c>
        <v>1</v>
      </c>
      <c>
        <is>
          <t>MANİSA</t>
        </is>
      </c>
      <c>
        <v>ALAŞEHİR</v>
      </c>
      <c>
        <is>
          <t>BELENYAKA TR-5 45-73-M00698_45-73-M00698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21:06:18</t>
        </is>
      </c>
      <c>
        <is>
          <t>26.07.2020 21:49:13</t>
        </is>
      </c>
      <c>
        <v>0.715277777</v>
      </c>
      <c>
        <v>0</v>
      </c>
      <c>
        <v>0</v>
      </c>
      <c>
        <v>1</v>
      </c>
      <c>
        <v>55</v>
      </c>
      <c>
        <v>0</v>
      </c>
      <c>
        <v>0</v>
      </c>
      <c>
        <v>0.715278</v>
      </c>
      <c>
        <v>39.340278</v>
      </c>
    </row>
    <row>
      <c>
        <is>
          <t>1424575</t>
        </is>
      </c>
      <c>
        <v>1</v>
      </c>
      <c>
        <is>
          <t>İZMİR</t>
        </is>
      </c>
      <c>
        <v>TİRE</v>
      </c>
      <c>
        <is>
          <t>CAMBAZLI TR-2 35-29-L00249_B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12:01:00</t>
        </is>
      </c>
      <c>
        <is>
          <t>20.07.2020 13:18:48</t>
        </is>
      </c>
      <c>
        <v>1.296666666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10.373333</v>
      </c>
    </row>
    <row>
      <c>
        <is>
          <t>1411223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05:53:09</t>
        </is>
      </c>
      <c>
        <is>
          <t>14.07.2020 07:17:31</t>
        </is>
      </c>
      <c>
        <v>1.406111111</v>
      </c>
      <c>
        <v>0</v>
      </c>
      <c>
        <v>94</v>
      </c>
      <c>
        <v>14</v>
      </c>
      <c>
        <v>29</v>
      </c>
      <c>
        <v>0</v>
      </c>
      <c>
        <v>132.174444</v>
      </c>
      <c>
        <v>19.685556</v>
      </c>
      <c>
        <v>40.777222</v>
      </c>
    </row>
    <row>
      <c>
        <is>
          <t>1373669</t>
        </is>
      </c>
      <c>
        <v>1</v>
      </c>
      <c>
        <is>
          <t>İZMİR</t>
        </is>
      </c>
      <c>
        <v>BAYINDIR</v>
      </c>
      <c>
        <is>
          <t>ÇIRPI TR-1/1 35-20-M00001_8786957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20:14:45</t>
        </is>
      </c>
      <c>
        <is>
          <t>03.07.2020 21:12:11</t>
        </is>
      </c>
      <c>
        <v>0.957222222</v>
      </c>
      <c>
        <v>0</v>
      </c>
      <c>
        <v>39</v>
      </c>
      <c>
        <v>0</v>
      </c>
      <c>
        <v>0</v>
      </c>
      <c>
        <v>0</v>
      </c>
      <c>
        <v>37.331667</v>
      </c>
      <c>
        <v>0</v>
      </c>
      <c>
        <v>0</v>
      </c>
    </row>
    <row>
      <c>
        <is>
          <t>1423980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09:21:41</t>
        </is>
      </c>
      <c>
        <is>
          <t>19.07.2020 09:48:11</t>
        </is>
      </c>
      <c>
        <v>0.441666666</v>
      </c>
      <c>
        <v>0</v>
      </c>
      <c>
        <v>0</v>
      </c>
      <c>
        <v>29</v>
      </c>
      <c>
        <v>207</v>
      </c>
      <c>
        <v>0</v>
      </c>
      <c>
        <v>0</v>
      </c>
      <c>
        <v>12.808333</v>
      </c>
      <c>
        <v>91.425</v>
      </c>
    </row>
    <row>
      <c>
        <is>
          <t>1479377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05:53:45</t>
        </is>
      </c>
      <c>
        <is>
          <t>29.07.2020 06:17:43</t>
        </is>
      </c>
      <c>
        <v>0.399444444</v>
      </c>
      <c>
        <v>0</v>
      </c>
      <c>
        <v>0</v>
      </c>
      <c>
        <v>29</v>
      </c>
      <c>
        <v>213</v>
      </c>
      <c>
        <v>0</v>
      </c>
      <c>
        <v>0</v>
      </c>
      <c>
        <v>11.583889</v>
      </c>
      <c>
        <v>85.081667</v>
      </c>
    </row>
    <row>
      <c>
        <is>
          <t>1372290</t>
        </is>
      </c>
      <c>
        <v>1</v>
      </c>
      <c>
        <is>
          <t>MANİSA</t>
        </is>
      </c>
      <c>
        <v>KÖPRÜBAŞI</v>
      </c>
      <c>
        <is>
          <t>KÖPRÜBAŞI TR-23 (DERE YANI) 45-86-M00023_KÖPRÜBAŞI TR-10-M02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10:10:58</t>
        </is>
      </c>
      <c>
        <is>
          <t>02.07.2020 10:28:00</t>
        </is>
      </c>
      <c>
        <v>0.283888888</v>
      </c>
      <c>
        <v>2</v>
      </c>
      <c>
        <v>59</v>
      </c>
      <c>
        <v>26</v>
      </c>
      <c>
        <v>132</v>
      </c>
      <c>
        <v>0.567778</v>
      </c>
      <c>
        <v>16.749444</v>
      </c>
      <c>
        <v>7.381111</v>
      </c>
      <c>
        <v>37.473333</v>
      </c>
    </row>
    <row>
      <c>
        <is>
          <t>1477914</t>
        </is>
      </c>
      <c>
        <v>1</v>
      </c>
      <c>
        <is>
          <t>İZMİR</t>
        </is>
      </c>
      <c>
        <v>KEMALPAŞA</v>
      </c>
      <c>
        <is>
          <t>BAĞYURDU KÖK 35-27-L00239_HALİLBEYLİ TR-1 KÖK L04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20:48:03</t>
        </is>
      </c>
      <c>
        <is>
          <t>26.07.2020 20:55:00</t>
        </is>
      </c>
      <c>
        <v>0.115833333</v>
      </c>
      <c>
        <v>0</v>
      </c>
      <c>
        <v>91</v>
      </c>
      <c>
        <v>44</v>
      </c>
      <c>
        <v>994</v>
      </c>
      <c>
        <v>0</v>
      </c>
      <c>
        <v>10.540833</v>
      </c>
      <c>
        <v>5.096667</v>
      </c>
      <c>
        <v>115.138333</v>
      </c>
    </row>
    <row>
      <c>
        <is>
          <t>1374982</t>
        </is>
      </c>
      <c>
        <v>1</v>
      </c>
      <c>
        <is>
          <t>İZMİR</t>
        </is>
      </c>
      <c>
        <v>ÖDEMİŞ</v>
      </c>
      <c>
        <is>
          <t>BOZDAĞ TR-7 35-15-L00290_Ayırıcı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16:53:51</t>
        </is>
      </c>
      <c>
        <is>
          <t>05.07.2020 18:47:19</t>
        </is>
      </c>
      <c>
        <v>1.891111111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86.991111</v>
      </c>
    </row>
    <row>
      <c>
        <is>
          <t>1455774</t>
        </is>
      </c>
      <c>
        <v>1</v>
      </c>
      <c>
        <is>
          <t>İZMİR</t>
        </is>
      </c>
      <c>
        <v>KİRAZ</v>
      </c>
      <c>
        <is>
          <t>TR-17 35-31-L00017_35-31-L00017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18:40:08</t>
        </is>
      </c>
      <c>
        <is>
          <t>22.07.2020 18:48:35</t>
        </is>
      </c>
      <c>
        <v>0.140833333</v>
      </c>
      <c>
        <v>0</v>
      </c>
      <c>
        <v>0</v>
      </c>
      <c>
        <v>1</v>
      </c>
      <c>
        <v>59</v>
      </c>
      <c>
        <v>0</v>
      </c>
      <c>
        <v>0</v>
      </c>
      <c>
        <v>0.140833</v>
      </c>
      <c>
        <v>8.309167</v>
      </c>
    </row>
    <row>
      <c>
        <is>
          <t>1479387</t>
        </is>
      </c>
      <c>
        <v>1</v>
      </c>
      <c>
        <is>
          <t>İZMİR</t>
        </is>
      </c>
      <c>
        <v>KİRAZ</v>
      </c>
      <c>
        <is>
          <t>TR-16 35-31-L00016_56400198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07:02:02</t>
        </is>
      </c>
      <c>
        <is>
          <t>29.07.2020 09:44:17</t>
        </is>
      </c>
      <c>
        <v>2.704166666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110.870833</v>
      </c>
    </row>
    <row>
      <c>
        <is>
          <t>1423633</t>
        </is>
      </c>
      <c>
        <v>1</v>
      </c>
      <c>
        <is>
          <t>İZMİR</t>
        </is>
      </c>
      <c>
        <v>TORBALI</v>
      </c>
      <c>
        <is>
          <t>ÇAKIRBEYLİ TR-2 35-26-M00487_Ayırıcı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13:45:43</t>
        </is>
      </c>
      <c>
        <is>
          <t>18.07.2020 14:17:49</t>
        </is>
      </c>
      <c>
        <v>0.535</v>
      </c>
      <c>
        <v>0</v>
      </c>
      <c>
        <v>0</v>
      </c>
      <c>
        <v>1</v>
      </c>
      <c>
        <v>259</v>
      </c>
      <c>
        <v>0</v>
      </c>
      <c>
        <v>0</v>
      </c>
      <c>
        <v>0.535</v>
      </c>
      <c>
        <v>138.565</v>
      </c>
    </row>
    <row>
      <c>
        <is>
          <t>1400085</t>
        </is>
      </c>
      <c>
        <v>1</v>
      </c>
      <c>
        <is>
          <t>İZMİR</t>
        </is>
      </c>
      <c>
        <v>BAYINDIR</v>
      </c>
      <c>
        <is>
          <t>BAYINDIR İM 35-20-A00001_CANLI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02:00:12</t>
        </is>
      </c>
      <c>
        <is>
          <t>12.07.2020 02:41:04</t>
        </is>
      </c>
      <c>
        <v>0.681111111</v>
      </c>
      <c>
        <v>6</v>
      </c>
      <c>
        <v>3564</v>
      </c>
      <c>
        <v>142</v>
      </c>
      <c>
        <v>128</v>
      </c>
      <c>
        <v>4.086667</v>
      </c>
      <c>
        <v>2427.48</v>
      </c>
      <c>
        <v>96.717778</v>
      </c>
      <c>
        <v>87.182222</v>
      </c>
    </row>
    <row>
      <c>
        <is>
          <t>1374940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16:27:35</t>
        </is>
      </c>
      <c>
        <is>
          <t>05.07.2020 16:33:00</t>
        </is>
      </c>
      <c>
        <v>0.090277777</v>
      </c>
      <c>
        <v>0</v>
      </c>
      <c>
        <v>107</v>
      </c>
      <c>
        <v>1</v>
      </c>
      <c>
        <v>1</v>
      </c>
      <c>
        <v>0</v>
      </c>
      <c>
        <v>9.659722</v>
      </c>
      <c>
        <v>0.090278</v>
      </c>
      <c>
        <v>0.090278</v>
      </c>
    </row>
    <row>
      <c>
        <is>
          <t>1372128</t>
        </is>
      </c>
      <c>
        <v>1</v>
      </c>
      <c>
        <is>
          <t>İZMİR</t>
        </is>
      </c>
      <c>
        <v>BAYINDIR</v>
      </c>
      <c>
        <is>
          <t>BAYINDIR İM 35-20-A00001_YANIK KAVAK-L14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05:26:37</t>
        </is>
      </c>
      <c>
        <is>
          <t>02.07.2020 06:16:00</t>
        </is>
      </c>
      <c>
        <v>0.823055555</v>
      </c>
      <c>
        <v>0</v>
      </c>
      <c>
        <v>803</v>
      </c>
      <c>
        <v>38</v>
      </c>
      <c>
        <v>15</v>
      </c>
      <c>
        <v>0</v>
      </c>
      <c>
        <v>660.913611</v>
      </c>
      <c>
        <v>31.276111</v>
      </c>
      <c>
        <v>12.345833</v>
      </c>
    </row>
    <row>
      <c>
        <is>
          <t>1480608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17:06:08</t>
        </is>
      </c>
      <c>
        <is>
          <t>30.07.2020 17:39:12</t>
        </is>
      </c>
      <c>
        <v>0.551111111</v>
      </c>
      <c>
        <v>6</v>
      </c>
      <c>
        <v>3524</v>
      </c>
      <c>
        <v>142</v>
      </c>
      <c>
        <v>173</v>
      </c>
      <c>
        <v>3.306667</v>
      </c>
      <c>
        <v>1942.115555</v>
      </c>
      <c>
        <v>78.257778</v>
      </c>
      <c>
        <v>95.342222</v>
      </c>
    </row>
    <row>
      <c>
        <is>
          <t>1481273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20:23:51</t>
        </is>
      </c>
      <c>
        <is>
          <t>31.07.2020 20:29:00</t>
        </is>
      </c>
      <c>
        <v>0.085833333</v>
      </c>
      <c>
        <v>6</v>
      </c>
      <c>
        <v>3524</v>
      </c>
      <c>
        <v>142</v>
      </c>
      <c>
        <v>173</v>
      </c>
      <c>
        <v>0.515</v>
      </c>
      <c>
        <v>302.476665</v>
      </c>
      <c>
        <v>12.188333</v>
      </c>
      <c>
        <v>14.849167</v>
      </c>
    </row>
    <row>
      <c>
        <is>
          <t>1479467</t>
        </is>
      </c>
      <c>
        <v>1</v>
      </c>
      <c>
        <is>
          <t>İZMİR</t>
        </is>
      </c>
      <c>
        <v>ALİAĞA</v>
      </c>
      <c>
        <is>
          <t>İZSU ÇORAKLAR İÇME SUYU ÖZEL TR 35-17-M00441Ö_Ayırıcı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09:18:40</t>
        </is>
      </c>
      <c>
        <is>
          <t>29.07.2020 10:54:21</t>
        </is>
      </c>
      <c>
        <v>1.594722222</v>
      </c>
      <c>
        <v>0</v>
      </c>
      <c>
        <v>0</v>
      </c>
      <c>
        <v>1</v>
      </c>
      <c>
        <v>0</v>
      </c>
      <c>
        <v>0</v>
      </c>
      <c>
        <v>0</v>
      </c>
      <c>
        <v>1.594722</v>
      </c>
      <c>
        <v>0</v>
      </c>
    </row>
    <row>
      <c>
        <is>
          <t>1477527</t>
        </is>
      </c>
      <c>
        <v>1</v>
      </c>
      <c>
        <is>
          <t>MANİSA</t>
        </is>
      </c>
      <c>
        <v>ALAŞEHİR</v>
      </c>
      <c>
        <is>
          <t>BELENYAKA TR-5 45-73-M00698_45-73-M00698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23:32:59</t>
        </is>
      </c>
      <c>
        <is>
          <t>26.07.2020 00:32:08</t>
        </is>
      </c>
      <c>
        <v>0.985833333</v>
      </c>
      <c>
        <v>0</v>
      </c>
      <c>
        <v>0</v>
      </c>
      <c>
        <v>1</v>
      </c>
      <c>
        <v>55</v>
      </c>
      <c>
        <v>0</v>
      </c>
      <c>
        <v>0</v>
      </c>
      <c>
        <v>0.985833</v>
      </c>
      <c>
        <v>54.220833</v>
      </c>
    </row>
    <row>
      <c>
        <is>
          <t>1372840</t>
        </is>
      </c>
      <c>
        <v>1</v>
      </c>
      <c>
        <is>
          <t>MANİSA</t>
        </is>
      </c>
      <c>
        <v>ALAŞEHİR</v>
      </c>
      <c>
        <is>
          <t>BELENYAKA TR-5 45-73-M00698_45-73-M00698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20:55:57</t>
        </is>
      </c>
      <c>
        <is>
          <t>02.07.2020 23:21:45</t>
        </is>
      </c>
      <c>
        <v>2.43</v>
      </c>
      <c>
        <v>0</v>
      </c>
      <c>
        <v>0</v>
      </c>
      <c>
        <v>1</v>
      </c>
      <c>
        <v>55</v>
      </c>
      <c>
        <v>0</v>
      </c>
      <c>
        <v>0</v>
      </c>
      <c>
        <v>2.43</v>
      </c>
      <c>
        <v>133.65</v>
      </c>
    </row>
    <row>
      <c>
        <is>
          <t>1478002</t>
        </is>
      </c>
      <c>
        <v>1</v>
      </c>
      <c>
        <is>
          <t>İZMİR</t>
        </is>
      </c>
      <c>
        <v>ÖDEMİŞ</v>
      </c>
      <c>
        <is>
          <t>OVAKENT TR-2 35-15-L00632_72374872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06:44:11</t>
        </is>
      </c>
      <c>
        <is>
          <t>27.07.2020 07:44:02</t>
        </is>
      </c>
      <c>
        <v>0.9975</v>
      </c>
      <c>
        <v>0</v>
      </c>
      <c>
        <v>77</v>
      </c>
      <c>
        <v>0</v>
      </c>
      <c>
        <v>13</v>
      </c>
      <c>
        <v>0</v>
      </c>
      <c>
        <v>76.8075</v>
      </c>
      <c>
        <v>0</v>
      </c>
      <c>
        <v>12.9675</v>
      </c>
    </row>
    <row>
      <c>
        <is>
          <t>1399445</t>
        </is>
      </c>
      <c>
        <v>1</v>
      </c>
      <c>
        <is>
          <t>MANİSA</t>
        </is>
      </c>
      <c>
        <v>ALAŞEHİR</v>
      </c>
      <c>
        <is>
          <t>BELENYAKA KEMER MAH. TR-1 45-73-M00687_945647750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21:51:51</t>
        </is>
      </c>
      <c>
        <is>
          <t>10.07.2020 23:56:18</t>
        </is>
      </c>
      <c>
        <v>2.074166666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2.074167</v>
      </c>
    </row>
    <row>
      <c>
        <is>
          <t>1477677</t>
        </is>
      </c>
      <c>
        <v>1</v>
      </c>
      <c>
        <is>
          <t>İZMİR</t>
        </is>
      </c>
      <c>
        <v>KEMALPAŞA</v>
      </c>
      <c>
        <is>
          <t>HALİLBEYLİ TR-1 KÖK 35-27-M01057_HALİLBEYLİ GİRİŞ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26.07.2020 10:47:18</t>
        </is>
      </c>
      <c>
        <is>
          <t>26.07.2020 11:52:50</t>
        </is>
      </c>
      <c>
        <v>1.091973888</v>
      </c>
      <c>
        <v>0</v>
      </c>
      <c>
        <v>0</v>
      </c>
      <c>
        <v>72</v>
      </c>
      <c>
        <v>982</v>
      </c>
      <c>
        <v>0</v>
      </c>
      <c>
        <v>0</v>
      </c>
      <c>
        <v>78.62212</v>
      </c>
      <c>
        <v>1072.318358</v>
      </c>
    </row>
    <row>
      <c>
        <is>
          <t>1410250</t>
        </is>
      </c>
      <c>
        <v>1</v>
      </c>
      <c>
        <is>
          <t>MANİSA</t>
        </is>
      </c>
      <c>
        <v>ALAŞEHİR</v>
      </c>
      <c>
        <is>
          <t>BELENYAKA TR-7 45-73-M00665_945647497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10:43:50</t>
        </is>
      </c>
      <c>
        <is>
          <t>12.07.2020 15:40:54</t>
        </is>
      </c>
      <c>
        <v>4.951111111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4.951111</v>
      </c>
    </row>
    <row>
      <c>
        <is>
          <t>1476860</t>
        </is>
      </c>
      <c>
        <v>1</v>
      </c>
      <c>
        <is>
          <t>İZMİR</t>
        </is>
      </c>
      <c>
        <v>SELÇUK</v>
      </c>
      <c>
        <is>
          <t>BELEVİ TR4 35-13-L00063_946419217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16:25:49</t>
        </is>
      </c>
      <c>
        <is>
          <t>24.07.2020 20:16:33</t>
        </is>
      </c>
      <c>
        <v>3.845555555</v>
      </c>
      <c>
        <v>0</v>
      </c>
      <c>
        <v>1</v>
      </c>
      <c>
        <v>0</v>
      </c>
      <c>
        <v>0</v>
      </c>
      <c>
        <v>0</v>
      </c>
      <c>
        <v>3.845556</v>
      </c>
      <c>
        <v>0</v>
      </c>
      <c>
        <v>0</v>
      </c>
    </row>
    <row>
      <c>
        <is>
          <t>1398450</t>
        </is>
      </c>
      <c>
        <v>1</v>
      </c>
      <c>
        <is>
          <t>MANİSA</t>
        </is>
      </c>
      <c>
        <v>GÖRDES</v>
      </c>
      <c>
        <is>
          <t>BENLİELİ TR-1 45-75-M00162_945599131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15:41:01</t>
        </is>
      </c>
      <c>
        <is>
          <t>09.07.2020 18:37:38</t>
        </is>
      </c>
      <c>
        <v>2.943611111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2.943611</v>
      </c>
    </row>
    <row>
      <c>
        <is>
          <t>1374130</t>
        </is>
      </c>
      <c>
        <v>1</v>
      </c>
      <c>
        <is>
          <t>MANİSA</t>
        </is>
      </c>
      <c>
        <v>GÖRDES</v>
      </c>
      <c>
        <is>
          <t>GÖRDES DM 45-75-M00050_GÖRDES ŞEHİR-2 M03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04.07.2020 14:21:00</t>
        </is>
      </c>
      <c>
        <is>
          <t>04.07.2020 14:45:00</t>
        </is>
      </c>
      <c>
        <v>0.4</v>
      </c>
      <c>
        <v>0</v>
      </c>
      <c>
        <v>0</v>
      </c>
      <c>
        <v>1</v>
      </c>
      <c>
        <v>29</v>
      </c>
      <c>
        <v>0</v>
      </c>
      <c>
        <v>0</v>
      </c>
      <c>
        <v>0.4</v>
      </c>
      <c>
        <v>11.6</v>
      </c>
    </row>
    <row>
      <c>
        <is>
          <t>1372272</t>
        </is>
      </c>
      <c>
        <v>1</v>
      </c>
      <c>
        <is>
          <t>MANİSA</t>
        </is>
      </c>
      <c>
        <v>GÖRDES</v>
      </c>
      <c>
        <is>
          <t>GÖRDES DM 45-75-M00050_KAYACIK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09:41:04</t>
        </is>
      </c>
      <c>
        <is>
          <t>02.07.2020 10:10:56</t>
        </is>
      </c>
      <c>
        <v>0.497777777</v>
      </c>
      <c>
        <v>6</v>
      </c>
      <c>
        <v>386</v>
      </c>
      <c>
        <v>90</v>
      </c>
      <c>
        <v>3428</v>
      </c>
      <c>
        <v>2.986667</v>
      </c>
      <c>
        <v>192.142222</v>
      </c>
      <c>
        <v>44.8</v>
      </c>
      <c>
        <v>1706.38222</v>
      </c>
    </row>
    <row>
      <c>
        <is>
          <t>1372262</t>
        </is>
      </c>
      <c>
        <v>1</v>
      </c>
      <c>
        <is>
          <t>MANİSA</t>
        </is>
      </c>
      <c>
        <v>GÖRDES</v>
      </c>
      <c>
        <is>
          <t>GÖRDES DM 45-75-M00050_GÖRDES ŞEHİR-3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09:29:30</t>
        </is>
      </c>
      <c>
        <is>
          <t>02.07.2020 10:02:40</t>
        </is>
      </c>
      <c>
        <v>0.552777777</v>
      </c>
      <c>
        <v>12</v>
      </c>
      <c>
        <v>1879</v>
      </c>
      <c>
        <v>12</v>
      </c>
      <c>
        <v>267</v>
      </c>
      <c>
        <v>6.633333</v>
      </c>
      <c>
        <v>1038.669443</v>
      </c>
      <c>
        <v>6.633333</v>
      </c>
      <c>
        <v>147.591666</v>
      </c>
    </row>
    <row>
      <c>
        <is>
          <t>1372117</t>
        </is>
      </c>
      <c>
        <v>1</v>
      </c>
      <c>
        <is>
          <t>MANİSA</t>
        </is>
      </c>
      <c>
        <v>GÖRDES</v>
      </c>
      <c>
        <is>
          <t>GÖRDES DM 45-75-M00050_KÜREKÇİ-M09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02:18:57</t>
        </is>
      </c>
      <c>
        <is>
          <t>02.07.2020 02:27:59</t>
        </is>
      </c>
      <c>
        <v>0.150555555</v>
      </c>
      <c>
        <v>0</v>
      </c>
      <c>
        <v>0</v>
      </c>
      <c>
        <v>60</v>
      </c>
      <c>
        <v>880</v>
      </c>
      <c>
        <v>0</v>
      </c>
      <c>
        <v>0</v>
      </c>
      <c>
        <v>9.033333</v>
      </c>
      <c>
        <v>132.488888</v>
      </c>
    </row>
    <row>
      <c>
        <is>
          <t>1399764</t>
        </is>
      </c>
      <c>
        <v>1</v>
      </c>
      <c>
        <is>
          <t>İZMİR</t>
        </is>
      </c>
      <c>
        <v>BAYINDIR</v>
      </c>
      <c>
        <is>
          <t>ÇIRPI İM 35-20-A00002_KANDAK(ÇIRPI-3)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14:12:42</t>
        </is>
      </c>
      <c>
        <is>
          <t>11.07.2020 14:26:00</t>
        </is>
      </c>
      <c>
        <v>0.221666666</v>
      </c>
      <c>
        <v>4</v>
      </c>
      <c>
        <v>213</v>
      </c>
      <c>
        <v>0</v>
      </c>
      <c>
        <v>1</v>
      </c>
      <c>
        <v>0.886667</v>
      </c>
      <c>
        <v>47.215</v>
      </c>
      <c>
        <v>0</v>
      </c>
      <c>
        <v>0.221667</v>
      </c>
    </row>
    <row>
      <c>
        <is>
          <t>1455284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19:05:47</t>
        </is>
      </c>
      <c>
        <is>
          <t>21.07.2020 19:30:00</t>
        </is>
      </c>
      <c>
        <v>0.403611111</v>
      </c>
      <c>
        <v>0</v>
      </c>
      <c>
        <v>90</v>
      </c>
      <c>
        <v>14</v>
      </c>
      <c>
        <v>33</v>
      </c>
      <c>
        <v>0</v>
      </c>
      <c>
        <v>36.325</v>
      </c>
      <c>
        <v>5.650556</v>
      </c>
      <c>
        <v>13.319167</v>
      </c>
    </row>
    <row>
      <c>
        <is>
          <t>1372866</t>
        </is>
      </c>
      <c>
        <v>1</v>
      </c>
      <c>
        <is>
          <t>İZMİR</t>
        </is>
      </c>
      <c>
        <v>BAYINDIR</v>
      </c>
      <c>
        <is>
          <t>ÇIRPI TR-1/1 35-20-M00001_8786957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21:53:18</t>
        </is>
      </c>
      <c>
        <is>
          <t>02.07.2020 22:30:49</t>
        </is>
      </c>
      <c>
        <v>0.625277777</v>
      </c>
      <c>
        <v>0</v>
      </c>
      <c>
        <v>39</v>
      </c>
      <c>
        <v>0</v>
      </c>
      <c>
        <v>0</v>
      </c>
      <c>
        <v>0</v>
      </c>
      <c>
        <v>24.385833</v>
      </c>
      <c>
        <v>0</v>
      </c>
      <c>
        <v>0</v>
      </c>
    </row>
    <row>
      <c>
        <is>
          <t>1478694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11:37:47</t>
        </is>
      </c>
      <c>
        <is>
          <t>28.07.2020 11:50:00</t>
        </is>
      </c>
      <c>
        <v>0.203611111</v>
      </c>
      <c>
        <v>0</v>
      </c>
      <c>
        <v>90</v>
      </c>
      <c>
        <v>14</v>
      </c>
      <c>
        <v>33</v>
      </c>
      <c>
        <v>0</v>
      </c>
      <c>
        <v>18.325</v>
      </c>
      <c>
        <v>2.850556</v>
      </c>
      <c>
        <v>6.719167</v>
      </c>
    </row>
    <row>
      <c>
        <is>
          <t>1481295</t>
        </is>
      </c>
      <c>
        <v>1</v>
      </c>
      <c>
        <is>
          <t>İZMİR</t>
        </is>
      </c>
      <c>
        <v>BAYINDIR</v>
      </c>
      <c>
        <is>
          <t>ÇIRPI İM 35-20-A00002_Ayırıcı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21:11:51</t>
        </is>
      </c>
      <c>
        <is>
          <t>31.07.2020 21:44:42</t>
        </is>
      </c>
      <c>
        <v>0.5475</v>
      </c>
      <c>
        <v>0</v>
      </c>
      <c>
        <v>303</v>
      </c>
      <c>
        <v>48</v>
      </c>
      <c>
        <v>5</v>
      </c>
      <c>
        <v>0</v>
      </c>
      <c>
        <v>165.8925</v>
      </c>
      <c>
        <v>26.28</v>
      </c>
      <c>
        <v>2.7375</v>
      </c>
    </row>
    <row>
      <c>
        <is>
          <t>1455620</t>
        </is>
      </c>
      <c>
        <v>1</v>
      </c>
      <c>
        <is>
          <t>MANİSA</t>
        </is>
      </c>
      <c>
        <v>GÖRDES</v>
      </c>
      <c>
        <is>
          <t>GÖRDES DM 45-75-M00050_KAŞIKÇI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12:34:58</t>
        </is>
      </c>
      <c>
        <is>
          <t>22.07.2020 12:49:50</t>
        </is>
      </c>
      <c>
        <v>0.247777777</v>
      </c>
      <c>
        <v>0</v>
      </c>
      <c>
        <v>0</v>
      </c>
      <c>
        <v>26</v>
      </c>
      <c>
        <v>805</v>
      </c>
      <c>
        <v>0</v>
      </c>
      <c>
        <v>0</v>
      </c>
      <c>
        <v>6.442222</v>
      </c>
      <c>
        <v>199.46111</v>
      </c>
    </row>
    <row>
      <c>
        <is>
          <t>1466043</t>
        </is>
      </c>
      <c>
        <v>1</v>
      </c>
      <c>
        <is>
          <t>MANİSA</t>
        </is>
      </c>
      <c>
        <v>GÖRDES</v>
      </c>
      <c>
        <is>
          <t>GÖRDES DM 45-75-M00050_KÜREKÇİ-M09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10:52:09</t>
        </is>
      </c>
      <c>
        <is>
          <t>23.07.2020 11:08:00</t>
        </is>
      </c>
      <c>
        <v>0.264166666</v>
      </c>
      <c>
        <v>0</v>
      </c>
      <c>
        <v>0</v>
      </c>
      <c>
        <v>64</v>
      </c>
      <c>
        <v>934</v>
      </c>
      <c>
        <v>0</v>
      </c>
      <c>
        <v>0</v>
      </c>
      <c>
        <v>16.906667</v>
      </c>
      <c>
        <v>246.731666</v>
      </c>
    </row>
    <row>
      <c>
        <is>
          <t>1399471</t>
        </is>
      </c>
      <c>
        <v>1</v>
      </c>
      <c>
        <is>
          <t>İZMİR</t>
        </is>
      </c>
      <c>
        <v>BAYINDIR</v>
      </c>
      <c>
        <is>
          <t>TR-1-5/14 35-20-L00057_35-20-L00057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23:12:14</t>
        </is>
      </c>
      <c>
        <is>
          <t>11.07.2020 00:56:22</t>
        </is>
      </c>
      <c>
        <v>1.735555555</v>
      </c>
      <c>
        <v>0</v>
      </c>
      <c>
        <v>34</v>
      </c>
      <c>
        <v>1</v>
      </c>
      <c>
        <v>2</v>
      </c>
      <c>
        <v>0</v>
      </c>
      <c>
        <v>59.008889</v>
      </c>
      <c>
        <v>1.735556</v>
      </c>
      <c>
        <v>3.471111</v>
      </c>
    </row>
    <row>
      <c>
        <is>
          <t>1396792</t>
        </is>
      </c>
      <c>
        <v>1</v>
      </c>
      <c>
        <is>
          <t>İZMİR</t>
        </is>
      </c>
      <c>
        <v>BAYINDIR</v>
      </c>
      <c>
        <is>
          <t>TR-1-5/10 35-20-L00054_12128743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15:11:46</t>
        </is>
      </c>
      <c>
        <is>
          <t>07.07.2020 16:27:41</t>
        </is>
      </c>
      <c>
        <v>1.265277777</v>
      </c>
      <c>
        <v>0</v>
      </c>
      <c>
        <v>17</v>
      </c>
      <c>
        <v>0</v>
      </c>
      <c>
        <v>1</v>
      </c>
      <c>
        <v>0</v>
      </c>
      <c>
        <v>21.509722</v>
      </c>
      <c>
        <v>0</v>
      </c>
      <c>
        <v>1.265278</v>
      </c>
    </row>
    <row>
      <c>
        <is>
          <t>1477308</t>
        </is>
      </c>
      <c>
        <v>1</v>
      </c>
      <c>
        <is>
          <t>İZMİR</t>
        </is>
      </c>
      <c>
        <v>BAYINDIR</v>
      </c>
      <c>
        <is>
          <t>TR-1-5/12 35-20-L00061_35-20-L00061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25.07.2020 13:33:01</t>
        </is>
      </c>
      <c>
        <is>
          <t>25.07.2020 15:50:55</t>
        </is>
      </c>
      <c>
        <v>2.298333333</v>
      </c>
      <c>
        <v>0</v>
      </c>
      <c>
        <v>59</v>
      </c>
      <c>
        <v>1</v>
      </c>
      <c>
        <v>3</v>
      </c>
      <c>
        <v>0</v>
      </c>
      <c>
        <v>135.601667</v>
      </c>
      <c>
        <v>2.298333</v>
      </c>
      <c>
        <v>6.895</v>
      </c>
    </row>
    <row>
      <c>
        <is>
          <t>1477129</t>
        </is>
      </c>
      <c>
        <v>1</v>
      </c>
      <c>
        <is>
          <t>İZMİR</t>
        </is>
      </c>
      <c>
        <v>BAYINDIR</v>
      </c>
      <c>
        <is>
          <t>TR-1-5/8 (SABRİNİN KAHVE) 35-20-L00052_YANIKKAVAK MERKEZ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09:22:01</t>
        </is>
      </c>
      <c>
        <is>
          <t>25.07.2020 09:33:02</t>
        </is>
      </c>
      <c>
        <v>0.183611111</v>
      </c>
      <c>
        <v>0</v>
      </c>
      <c>
        <v>519</v>
      </c>
      <c>
        <v>16</v>
      </c>
      <c>
        <v>16</v>
      </c>
      <c>
        <v>0</v>
      </c>
      <c>
        <v>95.294167</v>
      </c>
      <c>
        <v>2.937778</v>
      </c>
      <c>
        <v>2.937778</v>
      </c>
    </row>
    <row>
      <c>
        <is>
          <t>1410122</t>
        </is>
      </c>
      <c>
        <v>1</v>
      </c>
      <c>
        <is>
          <t>MANİSA</t>
        </is>
      </c>
      <c>
        <v>GÖRDES</v>
      </c>
      <c>
        <is>
          <t>GÖRDES DM 45-75-M00050_GÖRDES ŞEHİR-2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07:11:50</t>
        </is>
      </c>
      <c>
        <is>
          <t>12.07.2020 07:23:00</t>
        </is>
      </c>
      <c>
        <v>0.186111111</v>
      </c>
      <c>
        <v>34</v>
      </c>
      <c>
        <v>4886</v>
      </c>
      <c>
        <v>15</v>
      </c>
      <c>
        <v>199</v>
      </c>
      <c>
        <v>6.327778</v>
      </c>
      <c>
        <v>909.338888</v>
      </c>
      <c>
        <v>2.791667</v>
      </c>
      <c>
        <v>37.036111</v>
      </c>
    </row>
    <row>
      <c>
        <is>
          <t>1399783</t>
        </is>
      </c>
      <c>
        <v>1</v>
      </c>
      <c>
        <is>
          <t>MANİSA</t>
        </is>
      </c>
      <c>
        <v>GÖRDES</v>
      </c>
      <c>
        <is>
          <t>GÖRDES DM 45-75-M00050_GÖRDES ŞEHİR-2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14:35:31</t>
        </is>
      </c>
      <c>
        <is>
          <t>11.07.2020 14:43:42</t>
        </is>
      </c>
      <c>
        <v>0.136388888</v>
      </c>
      <c>
        <v>1</v>
      </c>
      <c>
        <v>270</v>
      </c>
      <c>
        <v>0</v>
      </c>
      <c>
        <v>0</v>
      </c>
      <c>
        <v>0.136389</v>
      </c>
      <c>
        <v>36.825</v>
      </c>
      <c>
        <v>0</v>
      </c>
      <c>
        <v>0</v>
      </c>
    </row>
    <row>
      <c>
        <is>
          <t>1422612</t>
        </is>
      </c>
      <c>
        <v>1</v>
      </c>
      <c>
        <is>
          <t>MANİSA</t>
        </is>
      </c>
      <c>
        <v>GÖRDES</v>
      </c>
      <c>
        <is>
          <t>GÖRDES DM 45-75-M00050_KAŞIKÇI-M11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16:45:16</t>
        </is>
      </c>
      <c>
        <is>
          <t>16.07.2020 16:57:53</t>
        </is>
      </c>
      <c>
        <v>0.210277777</v>
      </c>
      <c>
        <v>0</v>
      </c>
      <c>
        <v>0</v>
      </c>
      <c>
        <v>26</v>
      </c>
      <c>
        <v>798</v>
      </c>
      <c>
        <v>0</v>
      </c>
      <c>
        <v>0</v>
      </c>
      <c>
        <v>5.467222</v>
      </c>
      <c>
        <v>167.801666</v>
      </c>
    </row>
    <row>
      <c>
        <is>
          <t>1399004</t>
        </is>
      </c>
      <c>
        <v>1</v>
      </c>
      <c>
        <is>
          <t>MANİSA</t>
        </is>
      </c>
      <c>
        <v>SOMA</v>
      </c>
      <c>
        <is>
          <t>SOMA TR-29 45-82-M00029_A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11:13:29</t>
        </is>
      </c>
      <c>
        <is>
          <t>10.07.2020 13:45:21</t>
        </is>
      </c>
      <c>
        <v>2.531111111</v>
      </c>
      <c>
        <v>0</v>
      </c>
      <c>
        <v>92</v>
      </c>
      <c>
        <v>0</v>
      </c>
      <c>
        <v>0</v>
      </c>
      <c>
        <v>0</v>
      </c>
      <c>
        <v>232.862222</v>
      </c>
      <c>
        <v>0</v>
      </c>
      <c>
        <v>0</v>
      </c>
    </row>
    <row>
      <c>
        <is>
          <t>1422661</t>
        </is>
      </c>
      <c>
        <v>1</v>
      </c>
      <c>
        <is>
          <t>MANİSA</t>
        </is>
      </c>
      <c>
        <v>GÖRDES</v>
      </c>
      <c>
        <is>
          <t>GÖRDES DM 45-75-M00050_KAŞIKÇI-M11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18:20:55</t>
        </is>
      </c>
      <c>
        <is>
          <t>16.07.2020 20:51:43</t>
        </is>
      </c>
      <c>
        <v>2.513333333</v>
      </c>
      <c>
        <v>0</v>
      </c>
      <c>
        <v>0</v>
      </c>
      <c>
        <v>26</v>
      </c>
      <c>
        <v>798</v>
      </c>
      <c>
        <v>0</v>
      </c>
      <c>
        <v>0</v>
      </c>
      <c>
        <v>65.346667</v>
      </c>
      <c>
        <v>2005.64</v>
      </c>
    </row>
    <row>
      <c>
        <is>
          <t>1479652</t>
        </is>
      </c>
      <c>
        <v>1</v>
      </c>
      <c>
        <is>
          <t>MANİSA</t>
        </is>
      </c>
      <c>
        <v>SARIGÖL</v>
      </c>
      <c>
        <is>
          <t>BEREKETLİ TARIMSAL SULAMA TR-1 45-73-M00790_Ayırıcı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11:18:00</t>
        </is>
      </c>
      <c>
        <is>
          <t>29.07.2020 12:44:56</t>
        </is>
      </c>
      <c>
        <v>1.448888888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5.795556</v>
      </c>
    </row>
    <row>
      <c>
        <is>
          <t>1478671</t>
        </is>
      </c>
      <c>
        <v>1</v>
      </c>
      <c>
        <is>
          <t>MANİSA</t>
        </is>
      </c>
      <c>
        <v>ALAŞEHİR</v>
      </c>
      <c>
        <is>
          <t>UÇAK KARDEŞLER KÖK 45-73-M00296_KEMALİYE-1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23.07.2020 05:36:00</t>
        </is>
      </c>
      <c>
        <is>
          <t>23.07.2020 06:59:00</t>
        </is>
      </c>
      <c>
        <v>1.383333333</v>
      </c>
      <c>
        <v>23</v>
      </c>
      <c>
        <v>285</v>
      </c>
      <c>
        <v>132</v>
      </c>
      <c>
        <v>1786</v>
      </c>
      <c>
        <v>31.816667</v>
      </c>
      <c>
        <v>394.25</v>
      </c>
      <c>
        <v>182.6</v>
      </c>
      <c>
        <v>2470.633333</v>
      </c>
    </row>
    <row>
      <c>
        <is>
          <t>1374376</t>
        </is>
      </c>
      <c>
        <v>1</v>
      </c>
      <c>
        <is>
          <t>MANİSA</t>
        </is>
      </c>
      <c>
        <v>GÖRDES</v>
      </c>
      <c>
        <is>
          <t>GÖRDES TR-14 45-75-M00014_Ayırıcı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20:12:20</t>
        </is>
      </c>
      <c>
        <is>
          <t>04.07.2020 20:58:00</t>
        </is>
      </c>
      <c>
        <v>0.761111111</v>
      </c>
      <c>
        <v>0</v>
      </c>
      <c>
        <v>0</v>
      </c>
      <c>
        <v>1</v>
      </c>
      <c>
        <v>61</v>
      </c>
      <c>
        <v>0</v>
      </c>
      <c>
        <v>0</v>
      </c>
      <c>
        <v>0.761111</v>
      </c>
      <c>
        <v>46.427778</v>
      </c>
    </row>
    <row>
      <c>
        <is>
          <t>1398582</t>
        </is>
      </c>
      <c>
        <v>1</v>
      </c>
      <c>
        <is>
          <t>MANİSA</t>
        </is>
      </c>
      <c>
        <v>SARIGÖL</v>
      </c>
      <c>
        <is>
          <t>BEREKETLİ TR-1 45-79-M00323_945572151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19:06:55</t>
        </is>
      </c>
      <c>
        <is>
          <t>09.07.2020 21:55:21</t>
        </is>
      </c>
      <c>
        <v>2.807222222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2.807222</v>
      </c>
    </row>
    <row>
      <c>
        <is>
          <t>1455671</t>
        </is>
      </c>
      <c>
        <v>1</v>
      </c>
      <c>
        <is>
          <t>İZMİR</t>
        </is>
      </c>
      <c>
        <v>BERGAMA</v>
      </c>
      <c>
        <is>
          <t>YUKARIBEY SULAMA TR-1 35-16-M00168_35-16-M00168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14:44:45</t>
        </is>
      </c>
      <c>
        <is>
          <t>22.07.2020 19:57:43</t>
        </is>
      </c>
      <c>
        <v>5.216111111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88.673889</v>
      </c>
    </row>
    <row>
      <c>
        <is>
          <t>1372762</t>
        </is>
      </c>
      <c>
        <v>1</v>
      </c>
      <c>
        <is>
          <t>İZMİR</t>
        </is>
      </c>
      <c>
        <v>KARŞIYAKA</v>
      </c>
      <c>
        <is>
          <t>K-1116 35-04-K01116_912529764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19:40:23</t>
        </is>
      </c>
      <c>
        <is>
          <t>02.07.2020 21:58:21</t>
        </is>
      </c>
      <c>
        <v>2.299444444</v>
      </c>
      <c>
        <v>0</v>
      </c>
      <c>
        <v>11</v>
      </c>
      <c>
        <v>0</v>
      </c>
      <c>
        <v>0</v>
      </c>
      <c>
        <v>0</v>
      </c>
      <c>
        <v>25.293889</v>
      </c>
      <c>
        <v>0</v>
      </c>
      <c>
        <v>0</v>
      </c>
    </row>
    <row>
      <c>
        <is>
          <t>1424746</t>
        </is>
      </c>
      <c>
        <v>1</v>
      </c>
      <c>
        <is>
          <t>MANİSA</t>
        </is>
      </c>
      <c>
        <v>ALAŞEHİR</v>
      </c>
      <c>
        <is>
          <t>ALAŞEHİR TR-58 45-73-M00058_D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16:55:00</t>
        </is>
      </c>
      <c>
        <is>
          <t>20.07.2020 17:09:58</t>
        </is>
      </c>
      <c>
        <v>0.249444444</v>
      </c>
      <c>
        <v>0</v>
      </c>
      <c>
        <v>13</v>
      </c>
      <c>
        <v>0</v>
      </c>
      <c>
        <v>0</v>
      </c>
      <c>
        <v>0</v>
      </c>
      <c>
        <v>3.242778</v>
      </c>
      <c>
        <v>0</v>
      </c>
      <c>
        <v>0</v>
      </c>
    </row>
    <row>
      <c>
        <is>
          <t>1423867</t>
        </is>
      </c>
      <c>
        <v>1</v>
      </c>
      <c>
        <is>
          <t>İZMİR</t>
        </is>
      </c>
      <c>
        <v>KEMALPAŞA</v>
      </c>
      <c>
        <is>
          <t>BEŞPINARLAR KÖYÜ TR-1 35-27-M00413_98778534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20:58:23</t>
        </is>
      </c>
      <c>
        <is>
          <t>18.07.2020 23:32:54</t>
        </is>
      </c>
      <c>
        <v>2.575277777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2.575278</v>
      </c>
    </row>
    <row>
      <c>
        <is>
          <t>1424775</t>
        </is>
      </c>
      <c>
        <v>1</v>
      </c>
      <c>
        <is>
          <t>İZMİR</t>
        </is>
      </c>
      <c>
        <v>BORNOVA</v>
      </c>
      <c>
        <is>
          <t>M-850 KARAÇAM KÖK 35-02-M00850_EĞRİDERE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17:39:56</t>
        </is>
      </c>
      <c>
        <is>
          <t>20.07.2020 17:56:00</t>
        </is>
      </c>
      <c>
        <v>0.267777777</v>
      </c>
      <c>
        <v>0</v>
      </c>
      <c>
        <v>0</v>
      </c>
      <c>
        <v>20</v>
      </c>
      <c>
        <v>221</v>
      </c>
      <c>
        <v>0</v>
      </c>
      <c>
        <v>0</v>
      </c>
      <c>
        <v>5.355556</v>
      </c>
      <c>
        <v>59.178889</v>
      </c>
    </row>
    <row>
      <c>
        <is>
          <t>1373381</t>
        </is>
      </c>
      <c>
        <v>1</v>
      </c>
      <c>
        <is>
          <t>İZMİR</t>
        </is>
      </c>
      <c>
        <v>KARŞIYAKA</v>
      </c>
      <c>
        <is>
          <t>K-1067 35-04-K01067_TRAFO K04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15:24:14</t>
        </is>
      </c>
      <c>
        <is>
          <t>03.07.2020 15:46:33</t>
        </is>
      </c>
      <c>
        <v>0.371944444</v>
      </c>
      <c>
        <v>1</v>
      </c>
      <c>
        <v>737</v>
      </c>
      <c>
        <v>0</v>
      </c>
      <c>
        <v>0</v>
      </c>
      <c>
        <v>0.371944</v>
      </c>
      <c>
        <v>274.123055</v>
      </c>
      <c>
        <v>0</v>
      </c>
      <c>
        <v>0</v>
      </c>
    </row>
    <row>
      <c>
        <is>
          <t>1410140</t>
        </is>
      </c>
      <c>
        <v>1</v>
      </c>
      <c>
        <is>
          <t>İZMİR</t>
        </is>
      </c>
      <c>
        <v>BORNOVA</v>
      </c>
      <c>
        <is>
          <t>M-850 KARAÇAM KÖK 35-02-M00850_EĞRİDERE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08:02:51</t>
        </is>
      </c>
      <c>
        <is>
          <t>12.07.2020 08:22:05</t>
        </is>
      </c>
      <c>
        <v>0.320555555</v>
      </c>
      <c>
        <v>0</v>
      </c>
      <c>
        <v>0</v>
      </c>
      <c>
        <v>19</v>
      </c>
      <c>
        <v>233</v>
      </c>
      <c>
        <v>0</v>
      </c>
      <c>
        <v>0</v>
      </c>
      <c>
        <v>6.090556</v>
      </c>
      <c>
        <v>74.689444</v>
      </c>
    </row>
    <row>
      <c>
        <is>
          <t>1399018</t>
        </is>
      </c>
      <c>
        <v>1</v>
      </c>
      <c>
        <is>
          <t>İZMİR</t>
        </is>
      </c>
      <c>
        <v>BORNOVA</v>
      </c>
      <c>
        <is>
          <t>M-850 KARAÇAM KÖK 35-02-M00850_EĞRİDERE-M05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11:34:00</t>
        </is>
      </c>
      <c>
        <is>
          <t>10.07.2020 11:57:45</t>
        </is>
      </c>
      <c>
        <v>0.395833333</v>
      </c>
      <c>
        <v>0</v>
      </c>
      <c>
        <v>0</v>
      </c>
      <c>
        <v>1</v>
      </c>
      <c>
        <v>101</v>
      </c>
      <c>
        <v>0</v>
      </c>
      <c>
        <v>0</v>
      </c>
      <c>
        <v>0.395833</v>
      </c>
      <c>
        <v>39.979167</v>
      </c>
    </row>
    <row>
      <c>
        <is>
          <t>1480761</t>
        </is>
      </c>
      <c>
        <v>1</v>
      </c>
      <c>
        <is>
          <t>İZMİR</t>
        </is>
      </c>
      <c>
        <v>BEYDAĞ</v>
      </c>
      <c>
        <is>
          <t>AKTEPE TR-1 35-32-L00115_A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20:32:08</t>
        </is>
      </c>
      <c>
        <is>
          <t>30.07.2020 21:28:31</t>
        </is>
      </c>
      <c>
        <v>0.939722222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2.819167</v>
      </c>
    </row>
    <row>
      <c>
        <is>
          <t>1397618</t>
        </is>
      </c>
      <c>
        <v>1</v>
      </c>
      <c>
        <is>
          <t>İZMİR</t>
        </is>
      </c>
      <c>
        <v>KİRAZ</v>
      </c>
      <c>
        <is>
          <t>CEVİZLİ DERVİŞLER TR-5 35-31-L00325_47798619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12:41:29</t>
        </is>
      </c>
      <c>
        <is>
          <t>08.07.2020 13:59:14</t>
        </is>
      </c>
      <c>
        <v>1.295833333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3.8875</v>
      </c>
    </row>
    <row>
      <c>
        <is>
          <t>1371825</t>
        </is>
      </c>
      <c>
        <v>1</v>
      </c>
      <c>
        <is>
          <t>İZMİR</t>
        </is>
      </c>
      <c>
        <v>BEYDAĞ</v>
      </c>
      <c>
        <is>
          <t>TR-11 35-32-L00011_946413437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15:57:22</t>
        </is>
      </c>
      <c>
        <is>
          <t>01.07.2020 17:19:50</t>
        </is>
      </c>
      <c>
        <v>1.374444444</v>
      </c>
      <c>
        <v>0</v>
      </c>
      <c>
        <v>1</v>
      </c>
      <c>
        <v>0</v>
      </c>
      <c>
        <v>0</v>
      </c>
      <c>
        <v>0</v>
      </c>
      <c>
        <v>1.374444</v>
      </c>
      <c>
        <v>0</v>
      </c>
      <c>
        <v>0</v>
      </c>
    </row>
    <row>
      <c>
        <is>
          <t>1425043</t>
        </is>
      </c>
      <c>
        <v>1</v>
      </c>
      <c>
        <is>
          <t>İZMİR</t>
        </is>
      </c>
      <c>
        <v>KİRAZ</v>
      </c>
      <c>
        <is>
          <t>CEVİZLİ DERVİŞLER TR-5 35-31-L00325_35-31-L00325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10:13:16</t>
        </is>
      </c>
      <c>
        <is>
          <t>21.07.2020 14:01:47</t>
        </is>
      </c>
      <c>
        <v>3.808611111</v>
      </c>
      <c>
        <v>0</v>
      </c>
      <c>
        <v>0</v>
      </c>
      <c>
        <v>1</v>
      </c>
      <c>
        <v>33</v>
      </c>
      <c>
        <v>0</v>
      </c>
      <c>
        <v>0</v>
      </c>
      <c>
        <v>3.808611</v>
      </c>
      <c>
        <v>125.684167</v>
      </c>
    </row>
    <row>
      <c>
        <is>
          <t>1423098</t>
        </is>
      </c>
      <c>
        <v>1</v>
      </c>
      <c>
        <is>
          <t>İZMİR</t>
        </is>
      </c>
      <c>
        <v>KARŞIYAKA</v>
      </c>
      <c>
        <is>
          <t>K-2313 35-04-K02313_35-04-K02313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13:58:59</t>
        </is>
      </c>
      <c>
        <is>
          <t>17.07.2020 14:59:26</t>
        </is>
      </c>
      <c>
        <v>1.0075</v>
      </c>
      <c>
        <v>1</v>
      </c>
      <c>
        <v>335</v>
      </c>
      <c>
        <v>0</v>
      </c>
      <c>
        <v>0</v>
      </c>
      <c>
        <v>1.0075</v>
      </c>
      <c>
        <v>337.5125</v>
      </c>
      <c>
        <v>0</v>
      </c>
      <c>
        <v>0</v>
      </c>
    </row>
    <row>
      <c>
        <is>
          <t>1466198</t>
        </is>
      </c>
      <c>
        <v>1</v>
      </c>
      <c>
        <is>
          <t>İZMİR</t>
        </is>
      </c>
      <c>
        <v>BEYDAĞ</v>
      </c>
      <c>
        <is>
          <t>ÇOMAKLAR KÖYÜ TR-1 35-32-L00077_946415759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15:30:20</t>
        </is>
      </c>
      <c>
        <is>
          <t>23.07.2020 17:14:55</t>
        </is>
      </c>
      <c>
        <v>1.743055555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1.743056</v>
      </c>
    </row>
    <row>
      <c>
        <is>
          <t>1373571</t>
        </is>
      </c>
      <c>
        <v>1</v>
      </c>
      <c>
        <is>
          <t>İZMİR</t>
        </is>
      </c>
      <c>
        <v>KINIK</v>
      </c>
      <c>
        <is>
          <t>CUMALI TR-2 35-24-M00095_Ayırıcı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18:31:00</t>
        </is>
      </c>
      <c>
        <is>
          <t>03.07.2020 18:36:00</t>
        </is>
      </c>
      <c>
        <v>0.083333333</v>
      </c>
      <c>
        <v>0</v>
      </c>
      <c>
        <v>110</v>
      </c>
      <c>
        <v>1</v>
      </c>
      <c>
        <v>6</v>
      </c>
      <c>
        <v>0</v>
      </c>
      <c>
        <v>9.166667</v>
      </c>
      <c>
        <v>0.083333</v>
      </c>
      <c>
        <v>0.5</v>
      </c>
    </row>
    <row>
      <c>
        <is>
          <t>1396915</t>
        </is>
      </c>
      <c>
        <v>1</v>
      </c>
      <c>
        <is>
          <t>İZMİR</t>
        </is>
      </c>
      <c>
        <v>BEYDAĞ</v>
      </c>
      <c>
        <is>
          <t>BEYDAĞ TR-8/A 35-32-L00137_946411658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17:58:13</t>
        </is>
      </c>
      <c>
        <is>
          <t>07.07.2020 18:28:07</t>
        </is>
      </c>
      <c>
        <v>0.498333333</v>
      </c>
      <c>
        <v>0</v>
      </c>
      <c>
        <v>1</v>
      </c>
      <c>
        <v>0</v>
      </c>
      <c>
        <v>0</v>
      </c>
      <c>
        <v>0</v>
      </c>
      <c>
        <v>0.498333</v>
      </c>
      <c>
        <v>0</v>
      </c>
      <c>
        <v>0</v>
      </c>
    </row>
    <row>
      <c>
        <is>
          <t>1398525</t>
        </is>
      </c>
      <c>
        <v>1</v>
      </c>
      <c>
        <is>
          <t>İZMİR</t>
        </is>
      </c>
      <c>
        <v>ÖDEMİŞ</v>
      </c>
      <c>
        <is>
          <t>KIZILCAAVLU T.ÖZÇELİK GRUBU TR-4 35-15-L00186_950404946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17:25:42</t>
        </is>
      </c>
      <c>
        <is>
          <t>09.07.2020 19:16:49</t>
        </is>
      </c>
      <c>
        <v>1.851944444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1.851944</v>
      </c>
    </row>
    <row>
      <c>
        <is>
          <t>1466410</t>
        </is>
      </c>
      <c>
        <v>1</v>
      </c>
      <c>
        <is>
          <t>İZMİR</t>
        </is>
      </c>
      <c>
        <v>KINIK</v>
      </c>
      <c>
        <is>
          <t>MEHMET AVCI 35-24-M00213_35-24-M00213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20:53:21</t>
        </is>
      </c>
      <c>
        <is>
          <t>23.07.2020 22:26:57</t>
        </is>
      </c>
      <c>
        <v>1.56</v>
      </c>
      <c>
        <v>0</v>
      </c>
      <c>
        <v>2</v>
      </c>
      <c>
        <v>0</v>
      </c>
      <c>
        <v>8</v>
      </c>
      <c>
        <v>0</v>
      </c>
      <c>
        <v>3.12</v>
      </c>
      <c>
        <v>0</v>
      </c>
      <c>
        <v>12.48</v>
      </c>
    </row>
    <row>
      <c>
        <is>
          <t>1399872</t>
        </is>
      </c>
      <c>
        <v>1</v>
      </c>
      <c>
        <is>
          <t>İZMİR</t>
        </is>
      </c>
      <c>
        <v>KINIK</v>
      </c>
      <c>
        <is>
          <t>CUMALI TOPRAK SULAMA TR-2 35-24-M00198_35-24-M00198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16:45:04</t>
        </is>
      </c>
      <c>
        <is>
          <t>11.07.2020 18:11:58</t>
        </is>
      </c>
      <c>
        <v>1.448333333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13.035</v>
      </c>
    </row>
    <row>
      <c>
        <is>
          <t>1422436</t>
        </is>
      </c>
      <c>
        <v>1</v>
      </c>
      <c>
        <is>
          <t>İZMİR</t>
        </is>
      </c>
      <c>
        <v>ÖDEMİŞ</v>
      </c>
      <c>
        <is>
          <t>YEŞİLKÖY ÇİFTLİK MAHALLESİ TR 35-32-L00055_Ayırıcı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10:02:49</t>
        </is>
      </c>
      <c>
        <is>
          <t>16.07.2020 12:43:00</t>
        </is>
      </c>
      <c>
        <v>2.669722222</v>
      </c>
      <c>
        <v>0</v>
      </c>
      <c>
        <v>0</v>
      </c>
      <c>
        <v>1</v>
      </c>
      <c>
        <v>42</v>
      </c>
      <c>
        <v>0</v>
      </c>
      <c>
        <v>0</v>
      </c>
      <c>
        <v>2.669722</v>
      </c>
      <c>
        <v>112.128333</v>
      </c>
    </row>
    <row>
      <c>
        <is>
          <t>1410439</t>
        </is>
      </c>
      <c>
        <v>1</v>
      </c>
      <c>
        <is>
          <t>MANİSA</t>
        </is>
      </c>
      <c>
        <v>GÖLMARMARA</v>
      </c>
      <c>
        <is>
          <t>BEYLER KÖK 45-85-L00034_YENİKÖY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18:04:18</t>
        </is>
      </c>
      <c>
        <is>
          <t>12.07.2020 18:36:46</t>
        </is>
      </c>
      <c>
        <v>0.541111111</v>
      </c>
      <c>
        <v>0</v>
      </c>
      <c>
        <v>0</v>
      </c>
      <c>
        <v>38</v>
      </c>
      <c>
        <v>354</v>
      </c>
      <c>
        <v>0</v>
      </c>
      <c>
        <v>0</v>
      </c>
      <c>
        <v>20.562222</v>
      </c>
      <c>
        <v>191.553333</v>
      </c>
    </row>
    <row>
      <c>
        <is>
          <t>1477317</t>
        </is>
      </c>
      <c>
        <v>1</v>
      </c>
      <c>
        <is>
          <t>İZMİR</t>
        </is>
      </c>
      <c>
        <v>KINIK</v>
      </c>
      <c>
        <is>
          <t>CUMALI TOPRAK SULAMA TR-2 35-24-M00198_35-24-M00198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14:07:59</t>
        </is>
      </c>
      <c>
        <is>
          <t>25.07.2020 17:16:48</t>
        </is>
      </c>
      <c>
        <v>3.146944444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28.3225</v>
      </c>
    </row>
    <row>
      <c>
        <is>
          <t>1477888</t>
        </is>
      </c>
      <c>
        <v>1</v>
      </c>
      <c>
        <is>
          <t>İZMİR</t>
        </is>
      </c>
      <c>
        <v>KINIK</v>
      </c>
      <c>
        <is>
          <t>İLHAMİ ERMAN VE ARK 35-24-M00212_35-24-M00212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19:23:50</t>
        </is>
      </c>
      <c>
        <is>
          <t>26.07.2020 20:42:16</t>
        </is>
      </c>
      <c>
        <v>1.307222222</v>
      </c>
      <c>
        <v>0</v>
      </c>
      <c>
        <v>13</v>
      </c>
      <c>
        <v>0</v>
      </c>
      <c>
        <v>8</v>
      </c>
      <c>
        <v>0</v>
      </c>
      <c>
        <v>16.993889</v>
      </c>
      <c>
        <v>0</v>
      </c>
      <c>
        <v>10.457778</v>
      </c>
    </row>
    <row>
      <c>
        <is>
          <t>1424963</t>
        </is>
      </c>
      <c>
        <v>1</v>
      </c>
      <c>
        <is>
          <t>MANİSA</t>
        </is>
      </c>
      <c>
        <v>GÖLMARMARA</v>
      </c>
      <c>
        <is>
          <t>BEYLER KÖK 45-85-L00034_TAŞKUYUCAK-L03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08:01:36</t>
        </is>
      </c>
      <c>
        <is>
          <t>21.07.2020 08:28:48</t>
        </is>
      </c>
      <c>
        <v>0.453333333</v>
      </c>
      <c>
        <v>0</v>
      </c>
      <c>
        <v>0</v>
      </c>
      <c>
        <v>13</v>
      </c>
      <c>
        <v>314</v>
      </c>
      <c>
        <v>0</v>
      </c>
      <c>
        <v>0</v>
      </c>
      <c>
        <v>5.893333</v>
      </c>
      <c>
        <v>142.346667</v>
      </c>
    </row>
    <row>
      <c>
        <is>
          <t>1371700</t>
        </is>
      </c>
      <c>
        <v>1</v>
      </c>
      <c>
        <is>
          <t>İZMİR</t>
        </is>
      </c>
      <c>
        <v>KINIK</v>
      </c>
      <c>
        <is>
          <t>CUMALI TOPRAK SULAMA TR-1 35-24-M00197_Ayırıcı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11:54:22</t>
        </is>
      </c>
      <c>
        <is>
          <t>01.07.2020 14:01:18</t>
        </is>
      </c>
      <c>
        <v>2.115555555</v>
      </c>
      <c>
        <v>0</v>
      </c>
      <c>
        <v>6</v>
      </c>
      <c>
        <v>0</v>
      </c>
      <c>
        <v>3</v>
      </c>
      <c>
        <v>0</v>
      </c>
      <c>
        <v>12.693333</v>
      </c>
      <c>
        <v>0</v>
      </c>
      <c>
        <v>6.346667</v>
      </c>
    </row>
    <row>
      <c>
        <is>
          <t>1479969</t>
        </is>
      </c>
      <c>
        <v>1</v>
      </c>
      <c>
        <is>
          <t>İZMİR</t>
        </is>
      </c>
      <c>
        <v>KINIK</v>
      </c>
      <c>
        <is>
          <t>CUMALI TOPRAK SULAMA TR-1 35-24-M00197_35-24-M00197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15:42:10</t>
        </is>
      </c>
      <c>
        <is>
          <t>29.07.2020 17:46:11</t>
        </is>
      </c>
      <c>
        <v>2.066944444</v>
      </c>
      <c>
        <v>0</v>
      </c>
      <c>
        <v>6</v>
      </c>
      <c>
        <v>0</v>
      </c>
      <c>
        <v>4</v>
      </c>
      <c>
        <v>0</v>
      </c>
      <c>
        <v>12.401667</v>
      </c>
      <c>
        <v>0</v>
      </c>
      <c>
        <v>8.267778</v>
      </c>
    </row>
    <row>
      <c>
        <is>
          <t>1423943</t>
        </is>
      </c>
      <c>
        <v>1</v>
      </c>
      <c>
        <is>
          <t>MANİSA</t>
        </is>
      </c>
      <c>
        <v>GÖLMARMARA</v>
      </c>
      <c>
        <is>
          <t>BEYLER KÖK 45-85-L00034_BEYLER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08:13:45</t>
        </is>
      </c>
      <c>
        <is>
          <t>19.07.2020 08:49:16</t>
        </is>
      </c>
      <c>
        <v>0.591944444</v>
      </c>
      <c>
        <v>0</v>
      </c>
      <c>
        <v>0</v>
      </c>
      <c>
        <v>2</v>
      </c>
      <c>
        <v>49</v>
      </c>
      <c>
        <v>0</v>
      </c>
      <c>
        <v>0</v>
      </c>
      <c>
        <v>1.183889</v>
      </c>
      <c>
        <v>29.005278</v>
      </c>
    </row>
    <row>
      <c>
        <is>
          <t>1411546</t>
        </is>
      </c>
      <c>
        <v>1</v>
      </c>
      <c>
        <is>
          <t>İZMİR</t>
        </is>
      </c>
      <c>
        <v>BERGAMA</v>
      </c>
      <c>
        <is>
          <t>TR-59 35-16-L00059_950142386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13:57:46</t>
        </is>
      </c>
      <c>
        <is>
          <t>14.07.2020 17:04:55</t>
        </is>
      </c>
      <c>
        <v>3.119166666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3.119167</v>
      </c>
    </row>
    <row>
      <c>
        <is>
          <t>1397931</t>
        </is>
      </c>
      <c>
        <v>1</v>
      </c>
      <c>
        <is>
          <t>İZMİR</t>
        </is>
      </c>
      <c>
        <v>BERGAMA</v>
      </c>
      <c>
        <is>
          <t>TR-59 35-16-L00059_A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20:34:52</t>
        </is>
      </c>
      <c>
        <is>
          <t>08.07.2020 21:28:24</t>
        </is>
      </c>
      <c>
        <v>0.892222222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8.03</v>
      </c>
    </row>
    <row>
      <c>
        <is>
          <t>1374423</t>
        </is>
      </c>
      <c>
        <v>1</v>
      </c>
      <c>
        <is>
          <t>İZMİR</t>
        </is>
      </c>
      <c>
        <v>TİRE</v>
      </c>
      <c>
        <is>
          <t>DM-3 35-29-M00003_950327218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21:13:24</t>
        </is>
      </c>
      <c>
        <is>
          <t>05.07.2020 12:18:33</t>
        </is>
      </c>
      <c>
        <v>15.085833333</v>
      </c>
      <c>
        <v>0</v>
      </c>
      <c>
        <v>5</v>
      </c>
      <c>
        <v>0</v>
      </c>
      <c>
        <v>0</v>
      </c>
      <c>
        <v>0</v>
      </c>
      <c>
        <v>75.429167</v>
      </c>
      <c>
        <v>0</v>
      </c>
      <c>
        <v>0</v>
      </c>
    </row>
    <row>
      <c>
        <is>
          <t>1398675</t>
        </is>
      </c>
      <c>
        <v>1</v>
      </c>
      <c>
        <is>
          <t>İZMİR</t>
        </is>
      </c>
      <c>
        <v>DİKİLİ</v>
      </c>
      <c>
        <is>
          <t>TR-64 35-30-L00064_955319170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21:48:41</t>
        </is>
      </c>
      <c>
        <is>
          <t>13.07.2020 09:50:32</t>
        </is>
      </c>
      <c>
        <v>84.030833333</v>
      </c>
      <c>
        <v>0</v>
      </c>
      <c>
        <v>1</v>
      </c>
      <c>
        <v>0</v>
      </c>
      <c>
        <v>0</v>
      </c>
      <c>
        <v>0</v>
      </c>
      <c>
        <v>84.030833</v>
      </c>
      <c>
        <v>0</v>
      </c>
      <c>
        <v>0</v>
      </c>
    </row>
    <row>
      <c>
        <is>
          <t>1423842</t>
        </is>
      </c>
      <c>
        <v>1</v>
      </c>
      <c>
        <is>
          <t>MANİSA</t>
        </is>
      </c>
      <c>
        <v>SALİHLİ</v>
      </c>
      <c>
        <is>
          <t>BEYLİKLİ TR-1 45-78-M00727_953280632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20:46:08</t>
        </is>
      </c>
      <c>
        <is>
          <t>18.07.2020 22:32:52</t>
        </is>
      </c>
      <c>
        <v>1.778888888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1.778889</v>
      </c>
    </row>
    <row>
      <c>
        <is>
          <t>1478812</t>
        </is>
      </c>
      <c>
        <v>1</v>
      </c>
      <c>
        <is>
          <t>İZMİR</t>
        </is>
      </c>
      <c>
        <v>DİKİLİ</v>
      </c>
      <c>
        <is>
          <t>TR-48 35-30-L00048_A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13:44:10</t>
        </is>
      </c>
      <c>
        <is>
          <t>28.07.2020 15:50:40</t>
        </is>
      </c>
      <c>
        <v>2.108333333</v>
      </c>
      <c>
        <v>0</v>
      </c>
      <c>
        <v>48</v>
      </c>
      <c>
        <v>0</v>
      </c>
      <c>
        <v>0</v>
      </c>
      <c>
        <v>0</v>
      </c>
      <c>
        <v>101.2</v>
      </c>
      <c>
        <v>0</v>
      </c>
      <c>
        <v>0</v>
      </c>
    </row>
    <row>
      <c>
        <is>
          <t>1424523</t>
        </is>
      </c>
      <c>
        <v>1</v>
      </c>
      <c>
        <is>
          <t>MANİSA</t>
        </is>
      </c>
      <c>
        <v>SALİHLİ</v>
      </c>
      <c>
        <is>
          <t>BEYLİKLİ TR-1 45-78-M00727_Ayırıcı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10:51:48</t>
        </is>
      </c>
      <c>
        <is>
          <t>20.07.2020 12:29:36</t>
        </is>
      </c>
      <c>
        <v>1.63</v>
      </c>
      <c>
        <v>0</v>
      </c>
      <c>
        <v>0</v>
      </c>
      <c>
        <v>1</v>
      </c>
      <c>
        <v>185</v>
      </c>
      <c>
        <v>0</v>
      </c>
      <c>
        <v>0</v>
      </c>
      <c>
        <v>1.63</v>
      </c>
      <c>
        <v>301.55</v>
      </c>
    </row>
    <row>
      <c>
        <is>
          <t>1374193</t>
        </is>
      </c>
      <c>
        <v>1</v>
      </c>
      <c>
        <is>
          <t>MANİSA</t>
        </is>
      </c>
      <c>
        <v>SALİHLİ</v>
      </c>
      <c>
        <is>
          <t>BEYLİKLİ TR-2 45-78-M00728_45-78-M00728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16:00:24</t>
        </is>
      </c>
      <c>
        <is>
          <t>04.07.2020 16:37:49</t>
        </is>
      </c>
      <c>
        <v>0.623611111</v>
      </c>
      <c>
        <v>0</v>
      </c>
      <c>
        <v>0</v>
      </c>
      <c>
        <v>1</v>
      </c>
      <c>
        <v>124</v>
      </c>
      <c>
        <v>0</v>
      </c>
      <c>
        <v>0</v>
      </c>
      <c>
        <v>0.623611</v>
      </c>
      <c>
        <v>77.327778</v>
      </c>
    </row>
    <row>
      <c>
        <is>
          <t>1373350</t>
        </is>
      </c>
      <c>
        <v>1</v>
      </c>
      <c>
        <is>
          <t>MANİSA</t>
        </is>
      </c>
      <c>
        <v>SALİHLİ</v>
      </c>
      <c>
        <is>
          <t>BEYLİKLİ TR-2 45-78-M00728_45-78-M00728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14:34:09</t>
        </is>
      </c>
      <c>
        <is>
          <t>03.07.2020 15:00:19</t>
        </is>
      </c>
      <c>
        <v>0.436111111</v>
      </c>
      <c>
        <v>0</v>
      </c>
      <c>
        <v>0</v>
      </c>
      <c>
        <v>1</v>
      </c>
      <c>
        <v>124</v>
      </c>
      <c>
        <v>0</v>
      </c>
      <c>
        <v>0</v>
      </c>
      <c>
        <v>0.436111</v>
      </c>
      <c>
        <v>54.077778</v>
      </c>
    </row>
    <row>
      <c>
        <is>
          <t>1386432</t>
        </is>
      </c>
      <c>
        <v>1</v>
      </c>
      <c>
        <is>
          <t>MANİSA</t>
        </is>
      </c>
      <c>
        <v>SALİHLİ</v>
      </c>
      <c>
        <is>
          <t>BEYLİKLİ TR-2 45-78-M00728_49283632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08:17:38</t>
        </is>
      </c>
      <c>
        <is>
          <t>07.07.2020 15:17:31</t>
        </is>
      </c>
      <c>
        <v>6.998055555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104.970833</v>
      </c>
    </row>
    <row>
      <c>
        <is>
          <t>1386233</t>
        </is>
      </c>
      <c>
        <v>1</v>
      </c>
      <c>
        <is>
          <t>MANİSA</t>
        </is>
      </c>
      <c>
        <v>SALİHLİ</v>
      </c>
      <c>
        <is>
          <t>BEYLİKLİ TR-2 45-78-M00728_45-78-M00728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22:38:26</t>
        </is>
      </c>
      <c>
        <is>
          <t>07.07.2020 01:23:57</t>
        </is>
      </c>
      <c>
        <v>2.758611111</v>
      </c>
      <c>
        <v>0</v>
      </c>
      <c>
        <v>0</v>
      </c>
      <c>
        <v>1</v>
      </c>
      <c>
        <v>124</v>
      </c>
      <c>
        <v>0</v>
      </c>
      <c>
        <v>0</v>
      </c>
      <c>
        <v>2.758611</v>
      </c>
      <c>
        <v>342.067778</v>
      </c>
    </row>
    <row>
      <c>
        <is>
          <t>1410755</t>
        </is>
      </c>
      <c>
        <v>1</v>
      </c>
      <c>
        <is>
          <t>MANİSA</t>
        </is>
      </c>
      <c>
        <v>KIRKAĞAÇ</v>
      </c>
      <c>
        <is>
          <t>GELENBE İM 45-76-A00001_GELENBE-L12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10:38:39</t>
        </is>
      </c>
      <c>
        <is>
          <t>13.07.2020 10:45:00</t>
        </is>
      </c>
      <c>
        <v>0.105833333</v>
      </c>
      <c>
        <v>10</v>
      </c>
      <c>
        <v>1043</v>
      </c>
      <c>
        <v>0</v>
      </c>
      <c>
        <v>3</v>
      </c>
      <c>
        <v>1.058333</v>
      </c>
      <c>
        <v>110.384166</v>
      </c>
      <c>
        <v>0</v>
      </c>
      <c>
        <v>0.3175</v>
      </c>
    </row>
    <row>
      <c>
        <is>
          <t>1373337</t>
        </is>
      </c>
      <c>
        <v>1</v>
      </c>
      <c>
        <is>
          <t>İZMİR</t>
        </is>
      </c>
      <c>
        <v>BAYINDIR</v>
      </c>
      <c>
        <is>
          <t>HÜSEYİN DAĞLI SULAMA GRUBU 35-29-M00292_A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14:16:11</t>
        </is>
      </c>
      <c>
        <is>
          <t>03.07.2020 15:14:20</t>
        </is>
      </c>
      <c>
        <v>0.969166666</v>
      </c>
      <c>
        <v>0</v>
      </c>
      <c>
        <v>4</v>
      </c>
      <c>
        <v>0</v>
      </c>
      <c>
        <v>2</v>
      </c>
      <c>
        <v>0</v>
      </c>
      <c>
        <v>3.876667</v>
      </c>
      <c>
        <v>0</v>
      </c>
      <c>
        <v>1.938333</v>
      </c>
    </row>
    <row>
      <c>
        <is>
          <t>1385843</t>
        </is>
      </c>
      <c>
        <v>1</v>
      </c>
      <c>
        <is>
          <t>MANİSA</t>
        </is>
      </c>
      <c>
        <v>SALİHLİ</v>
      </c>
      <c>
        <is>
          <t>BEYLİKLİ TR-3 45-78-M00726_49284177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15:23:20</t>
        </is>
      </c>
      <c>
        <is>
          <t>06.07.2020 17:13:03</t>
        </is>
      </c>
      <c>
        <v>1.828611111</v>
      </c>
      <c>
        <v>0</v>
      </c>
      <c>
        <v>0</v>
      </c>
      <c>
        <v>0</v>
      </c>
      <c>
        <v>60</v>
      </c>
      <c>
        <v>0</v>
      </c>
      <c>
        <v>0</v>
      </c>
      <c>
        <v>0</v>
      </c>
      <c>
        <v>109.716667</v>
      </c>
    </row>
    <row>
      <c>
        <is>
          <t>1480563</t>
        </is>
      </c>
      <c>
        <v>1</v>
      </c>
      <c>
        <is>
          <t>MANİSA</t>
        </is>
      </c>
      <c>
        <v>SALİHLİ</v>
      </c>
      <c>
        <is>
          <t>BEYLİKLİ TR-2 45-78-M00728_45-78-M00728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16:06:07</t>
        </is>
      </c>
      <c>
        <is>
          <t>30.07.2020 17:49:39</t>
        </is>
      </c>
      <c>
        <v>1.725555555</v>
      </c>
      <c>
        <v>0</v>
      </c>
      <c>
        <v>0</v>
      </c>
      <c>
        <v>1</v>
      </c>
      <c>
        <v>125</v>
      </c>
      <c>
        <v>0</v>
      </c>
      <c>
        <v>0</v>
      </c>
      <c>
        <v>1.725556</v>
      </c>
      <c>
        <v>215.694444</v>
      </c>
    </row>
    <row>
      <c>
        <is>
          <t>1479285</t>
        </is>
      </c>
      <c>
        <v>1</v>
      </c>
      <c>
        <is>
          <t>MANİSA</t>
        </is>
      </c>
      <c>
        <v>SALİHLİ</v>
      </c>
      <c>
        <is>
          <t>BEYLİKLİ TR-2 45-78-M00728_45-78-M00728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20:37:32</t>
        </is>
      </c>
      <c>
        <is>
          <t>28.07.2020 22:09:23</t>
        </is>
      </c>
      <c>
        <v>1.530833333</v>
      </c>
      <c>
        <v>0</v>
      </c>
      <c>
        <v>0</v>
      </c>
      <c>
        <v>1</v>
      </c>
      <c>
        <v>125</v>
      </c>
      <c>
        <v>0</v>
      </c>
      <c>
        <v>0</v>
      </c>
      <c>
        <v>1.530833</v>
      </c>
      <c>
        <v>191.354167</v>
      </c>
    </row>
    <row>
      <c>
        <is>
          <t>1476782</t>
        </is>
      </c>
      <c>
        <v>1</v>
      </c>
      <c>
        <is>
          <t>MANİSA</t>
        </is>
      </c>
      <c>
        <v>SALİHLİ</v>
      </c>
      <c>
        <is>
          <t>BEYLİKLİ TR-2 45-78-M00728_45-78-M00728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14:34:50</t>
        </is>
      </c>
      <c>
        <is>
          <t>24.07.2020 16:38:28</t>
        </is>
      </c>
      <c>
        <v>2.060555555</v>
      </c>
      <c>
        <v>0</v>
      </c>
      <c>
        <v>0</v>
      </c>
      <c>
        <v>1</v>
      </c>
      <c>
        <v>125</v>
      </c>
      <c>
        <v>0</v>
      </c>
      <c>
        <v>0</v>
      </c>
      <c>
        <v>2.060556</v>
      </c>
      <c>
        <v>257.569444</v>
      </c>
    </row>
    <row>
      <c>
        <is>
          <t>1478940</t>
        </is>
      </c>
      <c>
        <v>1</v>
      </c>
      <c>
        <is>
          <t>İZMİR</t>
        </is>
      </c>
      <c>
        <v>ÖDEMİŞ</v>
      </c>
      <c>
        <is>
          <t>TR-63 GERENLİKUYU MEVKİİ 35-15-L00063_B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14:47:54</t>
        </is>
      </c>
      <c>
        <is>
          <t>28.07.2020 16:18:14</t>
        </is>
      </c>
      <c>
        <v>1.505555555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13.55</v>
      </c>
    </row>
    <row>
      <c>
        <is>
          <t>1480848</t>
        </is>
      </c>
      <c>
        <v>1</v>
      </c>
      <c>
        <is>
          <t>İZMİR</t>
        </is>
      </c>
      <c>
        <v>ÖDEMİŞ</v>
      </c>
      <c>
        <is>
          <t>TR-69 M.ALİ SOYLU GRB. YANIKIR MEVKİİ 35-15-L00069_A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22:46:11</t>
        </is>
      </c>
      <c>
        <is>
          <t>31.07.2020 03:29:15</t>
        </is>
      </c>
      <c>
        <v>4.717777777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9.435556</v>
      </c>
    </row>
    <row>
      <c>
        <is>
          <t>1477892</t>
        </is>
      </c>
      <c>
        <v>1</v>
      </c>
      <c>
        <is>
          <t>MANİSA</t>
        </is>
      </c>
      <c>
        <v>SALİHLİ</v>
      </c>
      <c>
        <is>
          <t>BEYLİKLİ TR-2 45-78-M00728_45-78-M00728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19:29:13</t>
        </is>
      </c>
      <c>
        <is>
          <t>26.07.2020 20:30:55</t>
        </is>
      </c>
      <c>
        <v>1.028333333</v>
      </c>
      <c>
        <v>0</v>
      </c>
      <c>
        <v>0</v>
      </c>
      <c>
        <v>1</v>
      </c>
      <c>
        <v>125</v>
      </c>
      <c>
        <v>0</v>
      </c>
      <c>
        <v>0</v>
      </c>
      <c>
        <v>1.028333</v>
      </c>
      <c>
        <v>128.541667</v>
      </c>
    </row>
    <row>
      <c>
        <is>
          <t>1480288</t>
        </is>
      </c>
      <c>
        <v>1</v>
      </c>
      <c>
        <is>
          <t>MANİSA</t>
        </is>
      </c>
      <c>
        <v>ŞEHZADELER</v>
      </c>
      <c>
        <is>
          <t>HARMANDALI KÖK 45-71-M00061_NURİ SORMAN-M11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07:37:06</t>
        </is>
      </c>
      <c>
        <is>
          <t>30.07.2020 09:50:13</t>
        </is>
      </c>
      <c>
        <v>2.218611111</v>
      </c>
      <c>
        <v>0</v>
      </c>
      <c>
        <v>0</v>
      </c>
      <c>
        <v>52</v>
      </c>
      <c>
        <v>26</v>
      </c>
      <c>
        <v>0</v>
      </c>
      <c>
        <v>0</v>
      </c>
      <c>
        <v>115.367778</v>
      </c>
      <c>
        <v>57.683889</v>
      </c>
    </row>
    <row>
      <c>
        <is>
          <t>1480718</t>
        </is>
      </c>
      <c>
        <v>1</v>
      </c>
      <c>
        <is>
          <t>MANİSA</t>
        </is>
      </c>
      <c>
        <v>ŞEHZADELER</v>
      </c>
      <c>
        <is>
          <t>HARMANDALI KÖK 45-71-M00061_AHMET KURUT M011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19:02:16</t>
        </is>
      </c>
      <c>
        <is>
          <t>31.07.2020 07:03:02</t>
        </is>
      </c>
      <c>
        <v>12.012777777</v>
      </c>
      <c>
        <v>0</v>
      </c>
      <c>
        <v>0</v>
      </c>
      <c>
        <v>99</v>
      </c>
      <c>
        <v>73</v>
      </c>
      <c>
        <v>0</v>
      </c>
      <c>
        <v>0</v>
      </c>
      <c>
        <v>1189.265</v>
      </c>
      <c>
        <v>876.932778</v>
      </c>
    </row>
    <row>
      <c>
        <is>
          <t>1424392</t>
        </is>
      </c>
      <c>
        <v>1</v>
      </c>
      <c>
        <is>
          <t>MANİSA</t>
        </is>
      </c>
      <c>
        <v>ŞEHZADELER</v>
      </c>
      <c>
        <is>
          <t>HARMANDALI KÖK 45-71-M00061_NURİ SORMAN-M11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07:19:46</t>
        </is>
      </c>
      <c>
        <is>
          <t>20.07.2020 08:21:38</t>
        </is>
      </c>
      <c>
        <v>1.031111111</v>
      </c>
      <c>
        <v>0</v>
      </c>
      <c>
        <v>0</v>
      </c>
      <c>
        <v>52</v>
      </c>
      <c>
        <v>26</v>
      </c>
      <c>
        <v>0</v>
      </c>
      <c>
        <v>0</v>
      </c>
      <c>
        <v>53.617778</v>
      </c>
      <c>
        <v>26.808889</v>
      </c>
    </row>
    <row>
      <c>
        <is>
          <t>1423007</t>
        </is>
      </c>
      <c>
        <v>1</v>
      </c>
      <c>
        <is>
          <t>MANİSA</t>
        </is>
      </c>
      <c>
        <v>ŞEHZADELER</v>
      </c>
      <c>
        <is>
          <t>HARMANDALI KÖK 45-71-M00061_HARMANDALI KÖYÜ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11:25:33</t>
        </is>
      </c>
      <c>
        <is>
          <t>17.07.2020 12:22:55</t>
        </is>
      </c>
      <c>
        <v>0.956111111</v>
      </c>
      <c>
        <v>0</v>
      </c>
      <c>
        <v>0</v>
      </c>
      <c>
        <v>38</v>
      </c>
      <c>
        <v>180</v>
      </c>
      <c>
        <v>0</v>
      </c>
      <c>
        <v>0</v>
      </c>
      <c>
        <v>36.332222</v>
      </c>
      <c>
        <v>172.1</v>
      </c>
    </row>
    <row>
      <c>
        <is>
          <t>1411110</t>
        </is>
      </c>
      <c>
        <v>1</v>
      </c>
      <c>
        <is>
          <t>MANİSA</t>
        </is>
      </c>
      <c>
        <v>ŞEHZADELER</v>
      </c>
      <c>
        <is>
          <t>HARMANDALI KÖK 45-71-M00061_HARMANDALI KÖYÜ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20:03:54</t>
        </is>
      </c>
      <c>
        <is>
          <t>13.07.2020 21:34:38</t>
        </is>
      </c>
      <c>
        <v>1.512222222</v>
      </c>
      <c>
        <v>0</v>
      </c>
      <c>
        <v>0</v>
      </c>
      <c>
        <v>38</v>
      </c>
      <c>
        <v>181</v>
      </c>
      <c>
        <v>0</v>
      </c>
      <c>
        <v>0</v>
      </c>
      <c>
        <v>57.464444</v>
      </c>
      <c>
        <v>273.712222</v>
      </c>
    </row>
    <row>
      <c>
        <is>
          <t>1398178</t>
        </is>
      </c>
      <c>
        <v>1</v>
      </c>
      <c>
        <is>
          <t>MANİSA</t>
        </is>
      </c>
      <c>
        <v>ŞEHZADELER</v>
      </c>
      <c>
        <is>
          <t>HARMANDALI KÖK 45-71-M00061_AHMET KURUT-M011 M011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09.07.2020 10:00:05</t>
        </is>
      </c>
      <c>
        <is>
          <t>09.07.2020 10:45:14</t>
        </is>
      </c>
      <c>
        <v>0.752361111</v>
      </c>
      <c>
        <v>0</v>
      </c>
      <c>
        <v>0</v>
      </c>
      <c>
        <v>96</v>
      </c>
      <c>
        <v>73</v>
      </c>
      <c>
        <v>0</v>
      </c>
      <c>
        <v>0</v>
      </c>
      <c>
        <v>72.226667</v>
      </c>
      <c>
        <v>54.922361</v>
      </c>
    </row>
    <row>
      <c>
        <is>
          <t>1397074</t>
        </is>
      </c>
      <c>
        <v>1</v>
      </c>
      <c>
        <is>
          <t>MANİSA</t>
        </is>
      </c>
      <c>
        <v>ŞEHZADELER</v>
      </c>
      <c>
        <is>
          <t>HARMANDALI KÖK 45-71-M00061_AHMET KURUT-M011 M011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20:46:25</t>
        </is>
      </c>
      <c>
        <is>
          <t>08.07.2020 01:48:39</t>
        </is>
      </c>
      <c>
        <v>5.037222222</v>
      </c>
      <c>
        <v>0</v>
      </c>
      <c>
        <v>0</v>
      </c>
      <c>
        <v>96</v>
      </c>
      <c>
        <v>73</v>
      </c>
      <c>
        <v>0</v>
      </c>
      <c>
        <v>0</v>
      </c>
      <c>
        <v>483.573333</v>
      </c>
      <c>
        <v>367.717222</v>
      </c>
    </row>
    <row>
      <c>
        <is>
          <t>1386596</t>
        </is>
      </c>
      <c>
        <v>1</v>
      </c>
      <c>
        <is>
          <t>MANİSA</t>
        </is>
      </c>
      <c>
        <v>SELENDİ</v>
      </c>
      <c>
        <is>
          <t>SELENDİ TR-17 45-81-M00017_B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10:46:04</t>
        </is>
      </c>
      <c>
        <is>
          <t>07.07.2020 11:36:30</t>
        </is>
      </c>
      <c>
        <v>0.840555555</v>
      </c>
      <c>
        <v>0</v>
      </c>
      <c>
        <v>17</v>
      </c>
      <c>
        <v>0</v>
      </c>
      <c>
        <v>17</v>
      </c>
      <c>
        <v>0</v>
      </c>
      <c>
        <v>14.289444</v>
      </c>
      <c>
        <v>0</v>
      </c>
      <c>
        <v>14.289444</v>
      </c>
    </row>
    <row>
      <c>
        <is>
          <t>1385468</t>
        </is>
      </c>
      <c>
        <v>1</v>
      </c>
      <c>
        <is>
          <t>MANİSA</t>
        </is>
      </c>
      <c>
        <v>SELENDİ</v>
      </c>
      <c>
        <is>
          <t>SELENDİ TR-3 45-81-M00003_TR-30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08:06:36</t>
        </is>
      </c>
      <c>
        <is>
          <t>06.07.2020 09:49:56</t>
        </is>
      </c>
      <c>
        <v>1.722222222</v>
      </c>
      <c>
        <v>13</v>
      </c>
      <c>
        <v>1353</v>
      </c>
      <c>
        <v>16</v>
      </c>
      <c>
        <v>242</v>
      </c>
      <c>
        <v>22.388889</v>
      </c>
      <c>
        <v>2330.166666</v>
      </c>
      <c>
        <v>27.555556</v>
      </c>
      <c>
        <v>416.777778</v>
      </c>
    </row>
    <row>
      <c>
        <is>
          <t>1385466</t>
        </is>
      </c>
      <c>
        <v>1</v>
      </c>
      <c>
        <is>
          <t>MANİSA</t>
        </is>
      </c>
      <c>
        <v>SELENDİ</v>
      </c>
      <c>
        <is>
          <t>SELENDİ TR-17 45-81-M00017_B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07:56:12</t>
        </is>
      </c>
      <c>
        <is>
          <t>06.07.2020 09:32:14</t>
        </is>
      </c>
      <c>
        <v>1.600555555</v>
      </c>
      <c>
        <v>0</v>
      </c>
      <c>
        <v>17</v>
      </c>
      <c>
        <v>0</v>
      </c>
      <c>
        <v>17</v>
      </c>
      <c>
        <v>0</v>
      </c>
      <c>
        <v>27.209444</v>
      </c>
      <c>
        <v>0</v>
      </c>
      <c>
        <v>27.209444</v>
      </c>
    </row>
    <row>
      <c>
        <is>
          <t>1386615</t>
        </is>
      </c>
      <c>
        <v>1</v>
      </c>
      <c>
        <is>
          <t>MANİSA</t>
        </is>
      </c>
      <c>
        <v>SALİHLİ</v>
      </c>
      <c>
        <is>
          <t>KÖSEALİ TR-1 45-78-M00781_953286865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11:02:57</t>
        </is>
      </c>
      <c>
        <is>
          <t>07.07.2020 15:40:58</t>
        </is>
      </c>
      <c>
        <v>4.633611111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4.633611</v>
      </c>
    </row>
    <row>
      <c>
        <is>
          <t>1398508</t>
        </is>
      </c>
      <c>
        <v>1</v>
      </c>
      <c>
        <is>
          <t>İZMİR</t>
        </is>
      </c>
      <c>
        <v>TİRE</v>
      </c>
      <c>
        <is>
          <t>OSMAN YAĞCIOĞLU VE ARK.ÖZEL 35-29-L00607Ö_Ayırıcı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16:21:43</t>
        </is>
      </c>
      <c>
        <is>
          <t>09.07.2020 20:55:04</t>
        </is>
      </c>
      <c>
        <v>4.555833333</v>
      </c>
      <c>
        <v>0</v>
      </c>
      <c>
        <v>0</v>
      </c>
      <c>
        <v>12</v>
      </c>
      <c>
        <v>2</v>
      </c>
      <c>
        <v>0</v>
      </c>
      <c>
        <v>0</v>
      </c>
      <c>
        <v>54.67</v>
      </c>
      <c>
        <v>9.111667</v>
      </c>
    </row>
    <row>
      <c>
        <is>
          <t>1373489</t>
        </is>
      </c>
      <c>
        <v>1</v>
      </c>
      <c>
        <is>
          <t>MANİSA</t>
        </is>
      </c>
      <c>
        <v>AKHİSAR</v>
      </c>
      <c>
        <is>
          <t>SAZOBA TR-6 45-72-M00457_45-72-M00457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17:29:19</t>
        </is>
      </c>
      <c>
        <is>
          <t>03.07.2020 18:24:54</t>
        </is>
      </c>
      <c>
        <v>0.926388888</v>
      </c>
      <c>
        <v>0</v>
      </c>
      <c>
        <v>0</v>
      </c>
      <c>
        <v>1</v>
      </c>
      <c>
        <v>125</v>
      </c>
      <c>
        <v>0</v>
      </c>
      <c>
        <v>0</v>
      </c>
      <c>
        <v>0.926389</v>
      </c>
      <c>
        <v>115.798611</v>
      </c>
    </row>
    <row>
      <c>
        <is>
          <t>1410284</t>
        </is>
      </c>
      <c>
        <v>1</v>
      </c>
      <c>
        <is>
          <t>İZMİR</t>
        </is>
      </c>
      <c>
        <v>TİRE</v>
      </c>
      <c>
        <is>
          <t>HÜSEYİN ACAR SULAMA GRUBU 35-29-L00608_D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11:49:01</t>
        </is>
      </c>
      <c>
        <is>
          <t>12.07.2020 14:49:57</t>
        </is>
      </c>
      <c>
        <v>3.015555555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9.046667</v>
      </c>
    </row>
    <row>
      <c>
        <is>
          <t>1374303</t>
        </is>
      </c>
      <c>
        <v>1</v>
      </c>
      <c>
        <is>
          <t>MANİSA</t>
        </is>
      </c>
      <c>
        <v>AKHİSAR</v>
      </c>
      <c>
        <is>
          <t>SAZOBA TR-6 45-72-M00457_45-72-M00457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20:03:55</t>
        </is>
      </c>
      <c>
        <is>
          <t>04.07.2020 21:30:09</t>
        </is>
      </c>
      <c>
        <v>1.437222222</v>
      </c>
      <c>
        <v>0</v>
      </c>
      <c>
        <v>0</v>
      </c>
      <c>
        <v>1</v>
      </c>
      <c>
        <v>125</v>
      </c>
      <c>
        <v>0</v>
      </c>
      <c>
        <v>0</v>
      </c>
      <c>
        <v>1.437222</v>
      </c>
      <c>
        <v>179.652778</v>
      </c>
    </row>
    <row>
      <c>
        <is>
          <t>1398570</t>
        </is>
      </c>
      <c>
        <v>1</v>
      </c>
      <c>
        <is>
          <t>İZMİR</t>
        </is>
      </c>
      <c>
        <v>TİRE</v>
      </c>
      <c>
        <is>
          <t>ÇUKURKÖY KÖK 35-29-L00034_AKÇAŞEHİR-2-L07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18:54:34</t>
        </is>
      </c>
      <c>
        <is>
          <t>09.07.2020 19:13:00</t>
        </is>
      </c>
      <c>
        <v>0.307222222</v>
      </c>
      <c>
        <v>0</v>
      </c>
      <c>
        <v>0</v>
      </c>
      <c>
        <v>73</v>
      </c>
      <c>
        <v>882</v>
      </c>
      <c>
        <v>0</v>
      </c>
      <c>
        <v>0</v>
      </c>
      <c>
        <v>22.427222</v>
      </c>
      <c>
        <v>270.97</v>
      </c>
    </row>
    <row>
      <c>
        <is>
          <t>1397009</t>
        </is>
      </c>
      <c>
        <v>1</v>
      </c>
      <c>
        <is>
          <t>MANİSA</t>
        </is>
      </c>
      <c>
        <v>SELENDİ</v>
      </c>
      <c>
        <is>
          <t>DUMANLAR KÖK 45-81-M00044_HatBaşıAyırıcı_53134861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19:44:00</t>
        </is>
      </c>
      <c>
        <is>
          <t>07.07.2020 20:15:28</t>
        </is>
      </c>
      <c>
        <v>0.524444444</v>
      </c>
      <c>
        <v>0</v>
      </c>
      <c>
        <v>0</v>
      </c>
      <c>
        <v>3</v>
      </c>
      <c>
        <v>61</v>
      </c>
      <c>
        <v>0</v>
      </c>
      <c>
        <v>0</v>
      </c>
      <c>
        <v>1.573333</v>
      </c>
      <c>
        <v>31.991111</v>
      </c>
    </row>
    <row>
      <c>
        <is>
          <t>1479738</t>
        </is>
      </c>
      <c>
        <v>1</v>
      </c>
      <c>
        <is>
          <t>MANİSA</t>
        </is>
      </c>
      <c>
        <v>ALAŞEHİR</v>
      </c>
      <c>
        <is>
          <t>ÇAĞLAYAN TR-1 45-73-M00173_B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12:02:03</t>
        </is>
      </c>
      <c>
        <is>
          <t>29.07.2020 12:45:58</t>
        </is>
      </c>
      <c>
        <v>0.731944444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1.463889</v>
      </c>
    </row>
    <row>
      <c>
        <is>
          <t>1480206</t>
        </is>
      </c>
      <c>
        <v>1</v>
      </c>
      <c>
        <is>
          <t>MANİSA</t>
        </is>
      </c>
      <c>
        <v>ALAŞEHİR</v>
      </c>
      <c>
        <is>
          <t>ÇAĞLAYAN TR-1 45-73-M00173_A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22:48:33</t>
        </is>
      </c>
      <c>
        <is>
          <t>29.07.2020 23:25:52</t>
        </is>
      </c>
      <c>
        <v>0.621944444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16.7925</v>
      </c>
    </row>
    <row>
      <c>
        <is>
          <t>1397318</t>
        </is>
      </c>
      <c>
        <v>1</v>
      </c>
      <c>
        <is>
          <t>MANİSA</t>
        </is>
      </c>
      <c>
        <v>ALAŞEHİR</v>
      </c>
      <c>
        <is>
          <t>GÜRSU TARİŞ-TAT KÖK 45-73-M00148_-M06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06:36:38</t>
        </is>
      </c>
      <c>
        <is>
          <t>08.07.2020 08:37:50</t>
        </is>
      </c>
      <c>
        <v>2.02</v>
      </c>
      <c>
        <v>0</v>
      </c>
      <c>
        <v>0</v>
      </c>
      <c>
        <v>13</v>
      </c>
      <c>
        <v>0</v>
      </c>
      <c>
        <v>0</v>
      </c>
      <c>
        <v>0</v>
      </c>
      <c>
        <v>26.26</v>
      </c>
      <c>
        <v>0</v>
      </c>
    </row>
    <row>
      <c>
        <is>
          <t>1423631</t>
        </is>
      </c>
      <c>
        <v>1</v>
      </c>
      <c>
        <is>
          <t>MANİSA</t>
        </is>
      </c>
      <c>
        <v>ALAŞEHİR</v>
      </c>
      <c>
        <is>
          <t>ÇAĞLAYAN TR-1 45-73-M00173_A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13:48:55</t>
        </is>
      </c>
      <c>
        <is>
          <t>18.07.2020 15:04:41</t>
        </is>
      </c>
      <c>
        <v>1.262777777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30.306667</v>
      </c>
    </row>
    <row>
      <c>
        <is>
          <t>1435317</t>
        </is>
      </c>
      <c>
        <v>1</v>
      </c>
      <c>
        <is>
          <t>MANİSA</t>
        </is>
      </c>
      <c>
        <v>SELENDİ</v>
      </c>
      <c>
        <is>
          <t>DUMANLAR KÖK 45-81-M00044_HatBaşıAyırıcı_53134861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17:28:50</t>
        </is>
      </c>
      <c>
        <is>
          <t>21.07.2020 20:06:07</t>
        </is>
      </c>
      <c>
        <v>2.621388888</v>
      </c>
      <c>
        <v>0</v>
      </c>
      <c>
        <v>0</v>
      </c>
      <c>
        <v>3</v>
      </c>
      <c>
        <v>61</v>
      </c>
      <c>
        <v>0</v>
      </c>
      <c>
        <v>0</v>
      </c>
      <c>
        <v>7.864167</v>
      </c>
      <c>
        <v>159.904722</v>
      </c>
    </row>
    <row>
      <c>
        <is>
          <t>1399097</t>
        </is>
      </c>
      <c>
        <v>1</v>
      </c>
      <c>
        <is>
          <t>İZMİR</t>
        </is>
      </c>
      <c>
        <v>ÖDEMİŞ</v>
      </c>
      <c>
        <is>
          <t>BADEMLİ TR-1 DM 35-15-L01010_KETENDERESİ (HACI MUSA)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13:14:55</t>
        </is>
      </c>
      <c>
        <is>
          <t>10.07.2020 14:13:00</t>
        </is>
      </c>
      <c>
        <v>0.968055555</v>
      </c>
      <c>
        <v>0</v>
      </c>
      <c>
        <v>0</v>
      </c>
      <c>
        <v>26</v>
      </c>
      <c>
        <v>302</v>
      </c>
      <c>
        <v>0</v>
      </c>
      <c>
        <v>0</v>
      </c>
      <c>
        <v>25.169444</v>
      </c>
      <c>
        <v>292.352778</v>
      </c>
    </row>
    <row>
      <c>
        <is>
          <t>1424874</t>
        </is>
      </c>
      <c>
        <v>1</v>
      </c>
      <c>
        <is>
          <t>İZMİR</t>
        </is>
      </c>
      <c>
        <v>ÖDEMİŞ</v>
      </c>
      <c>
        <is>
          <t>ÇAYLI TR-1 35-15-L00188_950390637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20:31:24</t>
        </is>
      </c>
      <c>
        <is>
          <t>20.07.2020 22:31:06</t>
        </is>
      </c>
      <c>
        <v>1.995</v>
      </c>
      <c>
        <v>0</v>
      </c>
      <c>
        <v>1</v>
      </c>
      <c>
        <v>0</v>
      </c>
      <c>
        <v>0</v>
      </c>
      <c>
        <v>0</v>
      </c>
      <c>
        <v>1.995</v>
      </c>
      <c>
        <v>0</v>
      </c>
      <c>
        <v>0</v>
      </c>
    </row>
    <row>
      <c>
        <is>
          <t>1372133</t>
        </is>
      </c>
      <c>
        <v>1</v>
      </c>
      <c>
        <is>
          <t>MANİSA</t>
        </is>
      </c>
      <c>
        <v>SARUHANLI</v>
      </c>
      <c>
        <is>
          <t>SARUHANLI TR-2 45-80-M00002_ÖMER YETİŞGİN-ÖZGÜR TARIM ÖZEL-M05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05:41:00</t>
        </is>
      </c>
      <c>
        <is>
          <t>02.07.2020 05:57:55</t>
        </is>
      </c>
      <c>
        <v>0.281944444</v>
      </c>
      <c>
        <v>10</v>
      </c>
      <c>
        <v>0</v>
      </c>
      <c>
        <v>5</v>
      </c>
      <c>
        <v>0</v>
      </c>
      <c>
        <v>2.819444</v>
      </c>
      <c>
        <v>0</v>
      </c>
      <c>
        <v>1.409722</v>
      </c>
      <c>
        <v>0</v>
      </c>
    </row>
    <row>
      <c>
        <is>
          <t>1371483</t>
        </is>
      </c>
      <c>
        <v>1</v>
      </c>
      <c>
        <is>
          <t>İZMİR</t>
        </is>
      </c>
      <c>
        <v>MENEMEN</v>
      </c>
      <c>
        <is>
          <t>SÜLEYMANLI KÖK 35-28-M00606_BOZALAN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05:05:26</t>
        </is>
      </c>
      <c>
        <is>
          <t>01.07.2020 07:05:00</t>
        </is>
      </c>
      <c>
        <v>1.992777777</v>
      </c>
      <c>
        <v>0</v>
      </c>
      <c>
        <v>0</v>
      </c>
      <c>
        <v>48</v>
      </c>
      <c>
        <v>970</v>
      </c>
      <c>
        <v>0</v>
      </c>
      <c>
        <v>0</v>
      </c>
      <c>
        <v>95.653333</v>
      </c>
      <c>
        <v>1932.994444</v>
      </c>
    </row>
    <row>
      <c>
        <is>
          <t>1411311</t>
        </is>
      </c>
      <c>
        <v>1</v>
      </c>
      <c>
        <is>
          <t>İZMİR</t>
        </is>
      </c>
      <c>
        <v>MENEMEN</v>
      </c>
      <c>
        <is>
          <t>SÜLEYMANLI KÖK 35-28-M00606_BOZALAN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09:07:25</t>
        </is>
      </c>
      <c>
        <is>
          <t>14.07.2020 09:21:01</t>
        </is>
      </c>
      <c>
        <v>0.226666666</v>
      </c>
      <c>
        <v>0</v>
      </c>
      <c>
        <v>0</v>
      </c>
      <c>
        <v>48</v>
      </c>
      <c>
        <v>973</v>
      </c>
      <c>
        <v>0</v>
      </c>
      <c>
        <v>0</v>
      </c>
      <c>
        <v>10.88</v>
      </c>
      <c>
        <v>220.546666</v>
      </c>
    </row>
    <row>
      <c>
        <is>
          <t>1399828</t>
        </is>
      </c>
      <c>
        <v>1</v>
      </c>
      <c>
        <is>
          <t>İZMİR</t>
        </is>
      </c>
      <c>
        <v>URLA</v>
      </c>
      <c>
        <is>
          <t>TR-4 35-19-L00004_956665006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16:09:21</t>
        </is>
      </c>
      <c>
        <is>
          <t>11.07.2020 18:49:43</t>
        </is>
      </c>
      <c>
        <v>2.672777777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2.672778</v>
      </c>
    </row>
    <row>
      <c>
        <is>
          <t>1374472</t>
        </is>
      </c>
      <c>
        <v>1</v>
      </c>
      <c>
        <is>
          <t>İZMİR</t>
        </is>
      </c>
      <c>
        <v>ÖDEMİŞ</v>
      </c>
      <c>
        <is>
          <t>BİRGİ TR-24 35-15-L00795_950356109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23:06:00</t>
        </is>
      </c>
      <c>
        <is>
          <t>04.07.2020 23:49:59</t>
        </is>
      </c>
      <c>
        <v>0.733055555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1.466111</v>
      </c>
    </row>
    <row>
      <c>
        <is>
          <t>1476632</t>
        </is>
      </c>
      <c>
        <v>1</v>
      </c>
      <c>
        <is>
          <t>İZMİR</t>
        </is>
      </c>
      <c>
        <v>BAYINDIR</v>
      </c>
      <c>
        <is>
          <t>ÇIRPI TR-1-2/3 35-20-M00008_35-20-M00008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09:44:30</t>
        </is>
      </c>
      <c>
        <is>
          <t>24.07.2020 14:17:00</t>
        </is>
      </c>
      <c>
        <v>4.541666666</v>
      </c>
      <c>
        <v>2</v>
      </c>
      <c>
        <v>116</v>
      </c>
      <c>
        <v>0</v>
      </c>
      <c>
        <v>6</v>
      </c>
      <c>
        <v>9.083333</v>
      </c>
      <c>
        <v>526.833333</v>
      </c>
      <c>
        <v>0</v>
      </c>
      <c>
        <v>27.25</v>
      </c>
    </row>
    <row>
      <c>
        <is>
          <t>1372361</t>
        </is>
      </c>
      <c>
        <v>1</v>
      </c>
      <c>
        <is>
          <t>İZMİR</t>
        </is>
      </c>
      <c>
        <v>ÖDEMİŞ</v>
      </c>
      <c>
        <is>
          <t>TR-155 35-15-L00155_950373001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11:24:19</t>
        </is>
      </c>
      <c>
        <is>
          <t>02.07.2020 12:36:09</t>
        </is>
      </c>
      <c>
        <v>1.197222222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1.197222</v>
      </c>
    </row>
    <row>
      <c>
        <is>
          <t>1423824</t>
        </is>
      </c>
      <c>
        <v>1</v>
      </c>
      <c>
        <is>
          <t>İZMİR</t>
        </is>
      </c>
      <c>
        <v>MENDERES</v>
      </c>
      <c>
        <is>
          <t>DEĞİRMENDERE TR-8(YATIRIM REZERVE) 35-22-M00857_966072729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20:06:47</t>
        </is>
      </c>
      <c>
        <is>
          <t>18.07.2020 22:11:18</t>
        </is>
      </c>
      <c>
        <v>2.075277777</v>
      </c>
      <c>
        <v>0</v>
      </c>
      <c>
        <v>0</v>
      </c>
      <c>
        <v>1</v>
      </c>
      <c>
        <v>0</v>
      </c>
      <c>
        <v>0</v>
      </c>
      <c>
        <v>0</v>
      </c>
      <c>
        <v>2.075278</v>
      </c>
      <c>
        <v>0</v>
      </c>
    </row>
    <row>
      <c>
        <is>
          <t>1476661</t>
        </is>
      </c>
      <c>
        <v>1</v>
      </c>
      <c>
        <is>
          <t>MANİSA</t>
        </is>
      </c>
      <c>
        <v>KÖPRÜBAŞI</v>
      </c>
      <c>
        <is>
          <t>ÇAMLICA TR-9 45-86-M00205_Ayırıcı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11:44:09</t>
        </is>
      </c>
      <c>
        <is>
          <t>24.07.2020 12:13:27</t>
        </is>
      </c>
      <c>
        <v>0.488333333</v>
      </c>
      <c>
        <v>1</v>
      </c>
      <c>
        <v>97</v>
      </c>
      <c>
        <v>0</v>
      </c>
      <c>
        <v>3</v>
      </c>
      <c>
        <v>0.488333</v>
      </c>
      <c>
        <v>47.368333</v>
      </c>
      <c>
        <v>0</v>
      </c>
      <c>
        <v>1.465</v>
      </c>
    </row>
    <row>
      <c>
        <is>
          <t>1410717</t>
        </is>
      </c>
      <c>
        <v>1</v>
      </c>
      <c>
        <is>
          <t>İZMİR</t>
        </is>
      </c>
      <c>
        <v>ÖDEMİŞ</v>
      </c>
      <c>
        <is>
          <t>KONAKLI TR-2 35-15-L00918_35-15-L00918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10:06:00</t>
        </is>
      </c>
      <c>
        <is>
          <t>13.07.2020 11:03:14</t>
        </is>
      </c>
      <c>
        <v>0.953888888</v>
      </c>
      <c>
        <v>1</v>
      </c>
      <c>
        <v>12</v>
      </c>
      <c>
        <v>0</v>
      </c>
      <c>
        <v>11</v>
      </c>
      <c>
        <v>0.953889</v>
      </c>
      <c>
        <v>11.446667</v>
      </c>
      <c>
        <v>0</v>
      </c>
      <c>
        <v>10.492778</v>
      </c>
    </row>
    <row>
      <c>
        <is>
          <t>1423563</t>
        </is>
      </c>
      <c>
        <v>1</v>
      </c>
      <c>
        <is>
          <t>MANİSA</t>
        </is>
      </c>
      <c>
        <v>KIRKAĞAÇ</v>
      </c>
      <c>
        <is>
          <t>BOSTANCI TR-1 45-76-L00025_955239821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11:29:35</t>
        </is>
      </c>
      <c>
        <is>
          <t>18.07.2020 12:14:31</t>
        </is>
      </c>
      <c>
        <v>0.748888888</v>
      </c>
      <c>
        <v>0</v>
      </c>
      <c>
        <v>1</v>
      </c>
      <c>
        <v>0</v>
      </c>
      <c>
        <v>0</v>
      </c>
      <c>
        <v>0</v>
      </c>
      <c>
        <v>0.748889</v>
      </c>
      <c>
        <v>0</v>
      </c>
      <c>
        <v>0</v>
      </c>
    </row>
    <row>
      <c>
        <is>
          <t>1398907</t>
        </is>
      </c>
      <c>
        <v>1</v>
      </c>
      <c>
        <is>
          <t>MANİSA</t>
        </is>
      </c>
      <c>
        <v>ALAŞEHİR</v>
      </c>
      <c>
        <is>
          <t>ÇAKIRCA ALİ TR-196 TARIMSAL SULAMA 45-73-M00965_45-73-M00965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09:44:39</t>
        </is>
      </c>
      <c>
        <is>
          <t>10.07.2020 11:27:06</t>
        </is>
      </c>
      <c>
        <v>1.7075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29.0275</v>
      </c>
    </row>
    <row>
      <c>
        <is>
          <t>1411597</t>
        </is>
      </c>
      <c>
        <v>1</v>
      </c>
      <c>
        <is>
          <t>MANİSA</t>
        </is>
      </c>
      <c>
        <v>ALAŞEHİR</v>
      </c>
      <c>
        <is>
          <t>ÇAKIRCA ALİ TR-2 45-73-M00560_A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15:58:58</t>
        </is>
      </c>
      <c>
        <is>
          <t>14.07.2020 16:56:43</t>
        </is>
      </c>
      <c>
        <v>0.9625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6.7375</v>
      </c>
    </row>
    <row>
      <c>
        <is>
          <t>1466251</t>
        </is>
      </c>
      <c>
        <v>1</v>
      </c>
      <c>
        <is>
          <t>MANİSA</t>
        </is>
      </c>
      <c>
        <v>ALAŞEHİR</v>
      </c>
      <c>
        <is>
          <t>ÇAKIRCA ALİ TR-2 45-73-M00560_A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16:37:42</t>
        </is>
      </c>
      <c>
        <is>
          <t>23.07.2020 17:46:20</t>
        </is>
      </c>
      <c>
        <v>1.143888888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8.007222</v>
      </c>
    </row>
    <row>
      <c>
        <is>
          <t>1399353</t>
        </is>
      </c>
      <c>
        <v>1</v>
      </c>
      <c>
        <is>
          <t>MANİSA</t>
        </is>
      </c>
      <c>
        <v>YUNUSEMRE</v>
      </c>
      <c>
        <is>
          <t>BOSTANLAR TR-1 45-71-M01594_953194736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18:48:52</t>
        </is>
      </c>
      <c>
        <is>
          <t>10.07.2020 20:14:41</t>
        </is>
      </c>
      <c>
        <v>1.430277777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1.430278</v>
      </c>
    </row>
    <row>
      <c>
        <is>
          <t>1480822</t>
        </is>
      </c>
      <c>
        <v>1</v>
      </c>
      <c>
        <is>
          <t>MANİSA</t>
        </is>
      </c>
      <c>
        <v>SELENDİ</v>
      </c>
      <c>
        <is>
          <t>GÖKGEDİK TR-1 45-81-M00173_Ayırıcı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21:59:48</t>
        </is>
      </c>
      <c>
        <is>
          <t>30.07.2020 23:41:34</t>
        </is>
      </c>
      <c>
        <v>1.696111111</v>
      </c>
      <c>
        <v>0</v>
      </c>
      <c>
        <v>0</v>
      </c>
      <c>
        <v>2</v>
      </c>
      <c>
        <v>26</v>
      </c>
      <c>
        <v>0</v>
      </c>
      <c>
        <v>0</v>
      </c>
      <c>
        <v>3.392222</v>
      </c>
      <c>
        <v>44.098889</v>
      </c>
    </row>
    <row>
      <c>
        <is>
          <t>1398693</t>
        </is>
      </c>
      <c>
        <v>1</v>
      </c>
      <c>
        <is>
          <t>MANİSA</t>
        </is>
      </c>
      <c>
        <v>DEMİRCİ</v>
      </c>
      <c>
        <is>
          <t>BOYACIK TR-1 45-74-M00115_945580015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23:01:00</t>
        </is>
      </c>
      <c>
        <is>
          <t>10.07.2020 00:33:32</t>
        </is>
      </c>
      <c>
        <v>1.542222222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1.542222</v>
      </c>
    </row>
    <row>
      <c>
        <is>
          <t>1397632</t>
        </is>
      </c>
      <c>
        <v>1</v>
      </c>
      <c>
        <is>
          <t>MANİSA</t>
        </is>
      </c>
      <c>
        <v>SELENDİ</v>
      </c>
      <c>
        <is>
          <t>ÇANŞA KÖK 45-81-M00047_A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13:14:00</t>
        </is>
      </c>
      <c>
        <is>
          <t>08.07.2020 14:53:40</t>
        </is>
      </c>
      <c>
        <v>1.661111111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16.611111</v>
      </c>
    </row>
    <row>
      <c>
        <is>
          <t>1386549</t>
        </is>
      </c>
      <c>
        <v>1</v>
      </c>
      <c>
        <is>
          <t>MANİSA</t>
        </is>
      </c>
      <c>
        <v>KÖPRÜBAŞI</v>
      </c>
      <c>
        <is>
          <t>MESTANLI KÖYÜ TR-1 45-86-M00158_Ayırıcı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10:00:00</t>
        </is>
      </c>
      <c>
        <is>
          <t>07.07.2020 10:24:27</t>
        </is>
      </c>
      <c>
        <v>0.4075</v>
      </c>
      <c>
        <v>0</v>
      </c>
      <c>
        <v>0</v>
      </c>
      <c>
        <v>1</v>
      </c>
      <c>
        <v>8</v>
      </c>
      <c>
        <v>0</v>
      </c>
      <c>
        <v>0</v>
      </c>
      <c>
        <v>0.4075</v>
      </c>
      <c>
        <v>3.26</v>
      </c>
    </row>
    <row>
      <c>
        <is>
          <t>1412180</t>
        </is>
      </c>
      <c>
        <v>1</v>
      </c>
      <c>
        <is>
          <t>MANİSA</t>
        </is>
      </c>
      <c>
        <v>SARUHANLI</v>
      </c>
      <c>
        <is>
          <t>PAŞAKÖY KÖK 45-80-M00052_HatBaşıAyırıcı_53136609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17:48:03</t>
        </is>
      </c>
      <c>
        <is>
          <t>15.07.2020 18:53:22</t>
        </is>
      </c>
      <c>
        <v>1.088611111</v>
      </c>
      <c>
        <v>0</v>
      </c>
      <c>
        <v>0</v>
      </c>
      <c>
        <v>2</v>
      </c>
      <c>
        <v>138</v>
      </c>
      <c>
        <v>0</v>
      </c>
      <c>
        <v>0</v>
      </c>
      <c>
        <v>2.177222</v>
      </c>
      <c>
        <v>150.228333</v>
      </c>
    </row>
    <row>
      <c>
        <is>
          <t>1477119</t>
        </is>
      </c>
      <c>
        <v>1</v>
      </c>
      <c>
        <is>
          <t>İZMİR</t>
        </is>
      </c>
      <c>
        <v>MENEMEN</v>
      </c>
      <c>
        <is>
          <t>ÇALTI TR-1 35-28-M00261_35-28-M00261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25.07.2020 09:26:51</t>
        </is>
      </c>
      <c>
        <is>
          <t>25.07.2020 13:37:40</t>
        </is>
      </c>
      <c>
        <v>4.180277777</v>
      </c>
      <c>
        <v>0</v>
      </c>
      <c>
        <v>0</v>
      </c>
      <c>
        <v>1</v>
      </c>
      <c>
        <v>109</v>
      </c>
      <c>
        <v>0</v>
      </c>
      <c>
        <v>0</v>
      </c>
      <c>
        <v>4.180278</v>
      </c>
      <c>
        <v>455.650278</v>
      </c>
    </row>
    <row>
      <c>
        <is>
          <t>1372022</t>
        </is>
      </c>
      <c>
        <v>1</v>
      </c>
      <c>
        <is>
          <t>İZMİR</t>
        </is>
      </c>
      <c>
        <v>ÖDEMİŞ</v>
      </c>
      <c>
        <is>
          <t>BOZCAYAKA TR-1 35-15-L00919_C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20:24:08</t>
        </is>
      </c>
      <c>
        <is>
          <t>02.07.2020 01:12:43</t>
        </is>
      </c>
      <c>
        <v>4.809722222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437.684722</v>
      </c>
    </row>
    <row>
      <c>
        <is>
          <t>1411009</t>
        </is>
      </c>
      <c>
        <v>1</v>
      </c>
      <c>
        <is>
          <t>İZMİR</t>
        </is>
      </c>
      <c>
        <v>ÖDEMİŞ</v>
      </c>
      <c>
        <is>
          <t>TR-110 35-15-M00110_48878046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17:37:25</t>
        </is>
      </c>
      <c>
        <is>
          <t>13.07.2020 18:16:20</t>
        </is>
      </c>
      <c>
        <v>0.648611111</v>
      </c>
      <c>
        <v>0</v>
      </c>
      <c>
        <v>4</v>
      </c>
      <c>
        <v>0</v>
      </c>
      <c>
        <v>0</v>
      </c>
      <c>
        <v>0</v>
      </c>
      <c>
        <v>2.594444</v>
      </c>
      <c>
        <v>0</v>
      </c>
      <c>
        <v>0</v>
      </c>
    </row>
    <row>
      <c>
        <is>
          <t>1412041</t>
        </is>
      </c>
      <c>
        <v>1</v>
      </c>
      <c>
        <is>
          <t>İZMİR</t>
        </is>
      </c>
      <c>
        <v>ÖDEMİŞ</v>
      </c>
      <c>
        <is>
          <t>TR-133 35-15-M00133_950375031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12:58:06</t>
        </is>
      </c>
      <c>
        <is>
          <t>15.07.2020 17:19:23</t>
        </is>
      </c>
      <c>
        <v>4.354722222</v>
      </c>
      <c>
        <v>0</v>
      </c>
      <c>
        <v>1</v>
      </c>
      <c>
        <v>0</v>
      </c>
      <c>
        <v>0</v>
      </c>
      <c>
        <v>0</v>
      </c>
      <c>
        <v>4.354722</v>
      </c>
      <c>
        <v>0</v>
      </c>
      <c>
        <v>0</v>
      </c>
    </row>
    <row>
      <c>
        <is>
          <t>1455466</t>
        </is>
      </c>
      <c>
        <v>1</v>
      </c>
      <c>
        <is>
          <t>İZMİR</t>
        </is>
      </c>
      <c>
        <v>BERGAMA</v>
      </c>
      <c>
        <is>
          <t>TOPÇAM SULAMA TR-15 35-16-M00208_953354649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08:23:02</t>
        </is>
      </c>
      <c>
        <is>
          <t>22.07.2020 09:37:09</t>
        </is>
      </c>
      <c>
        <v>1.235277777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23.470278</v>
      </c>
    </row>
    <row>
      <c>
        <is>
          <t>1423071</t>
        </is>
      </c>
      <c>
        <v>1</v>
      </c>
      <c>
        <is>
          <t>İZMİR</t>
        </is>
      </c>
      <c>
        <v>GÜZELBAHÇE</v>
      </c>
      <c>
        <is>
          <t>ÇAMLI KÖYÜ TR-1 35-10-L00024_A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13:23:36</t>
        </is>
      </c>
      <c>
        <is>
          <t>17.07.2020 16:30:24</t>
        </is>
      </c>
      <c>
        <v>3.113333333</v>
      </c>
      <c>
        <v>0</v>
      </c>
      <c>
        <v>0</v>
      </c>
      <c>
        <v>0</v>
      </c>
      <c>
        <v>76</v>
      </c>
      <c>
        <v>0</v>
      </c>
      <c>
        <v>0</v>
      </c>
      <c>
        <v>0</v>
      </c>
      <c>
        <v>236.613333</v>
      </c>
    </row>
    <row>
      <c>
        <is>
          <t>1424101</t>
        </is>
      </c>
      <c>
        <v>1</v>
      </c>
      <c>
        <is>
          <t>İZMİR</t>
        </is>
      </c>
      <c>
        <v>TORBALI</v>
      </c>
      <c>
        <is>
          <t>MEHMET BABACAN SLM TR 35-26-M00177_35-26-M00177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12:44:08</t>
        </is>
      </c>
      <c>
        <is>
          <t>19.07.2020 15:04:53</t>
        </is>
      </c>
      <c>
        <v>2.345833333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53.954167</v>
      </c>
    </row>
    <row>
      <c>
        <is>
          <t>1373351</t>
        </is>
      </c>
      <c>
        <v>1</v>
      </c>
      <c>
        <is>
          <t>İZMİR</t>
        </is>
      </c>
      <c>
        <v>KARABURUN</v>
      </c>
      <c>
        <is>
          <t>AKÇAKİLİSE TR-1 35-21-L00044_B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14:39:00</t>
        </is>
      </c>
      <c>
        <is>
          <t>03.07.2020 15:57:21</t>
        </is>
      </c>
      <c>
        <v>1.305833333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6.529167</v>
      </c>
    </row>
    <row>
      <c>
        <is>
          <t>1397115</t>
        </is>
      </c>
      <c>
        <v>1</v>
      </c>
      <c>
        <is>
          <t>İZMİR</t>
        </is>
      </c>
      <c>
        <v>BAYRAKLI</v>
      </c>
      <c>
        <is>
          <t>M-1032 35-04-M01032_913390146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21:48:53</t>
        </is>
      </c>
      <c>
        <is>
          <t>08.07.2020 02:02:00</t>
        </is>
      </c>
      <c>
        <v>4.218611111</v>
      </c>
      <c>
        <v>0</v>
      </c>
      <c>
        <v>45</v>
      </c>
      <c>
        <v>0</v>
      </c>
      <c>
        <v>0</v>
      </c>
      <c>
        <v>0</v>
      </c>
      <c>
        <v>189.8375</v>
      </c>
      <c>
        <v>0</v>
      </c>
      <c>
        <v>0</v>
      </c>
    </row>
    <row>
      <c>
        <is>
          <t>1411213</t>
        </is>
      </c>
      <c>
        <v>1</v>
      </c>
      <c>
        <is>
          <t>İZMİR</t>
        </is>
      </c>
      <c>
        <v>KARABURUN</v>
      </c>
      <c>
        <is>
          <t>AKÇAKİLİSE TR-1 35-21-L00044_B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02:12:00</t>
        </is>
      </c>
      <c>
        <is>
          <t>14.07.2020 02:42:46</t>
        </is>
      </c>
      <c>
        <v>0.512777777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2.563889</v>
      </c>
    </row>
    <row>
      <c>
        <is>
          <t>1411941</t>
        </is>
      </c>
      <c>
        <v>1</v>
      </c>
      <c>
        <is>
          <t>İZMİR</t>
        </is>
      </c>
      <c>
        <v>KEMALPAŞA</v>
      </c>
      <c>
        <is>
          <t>ÇAMBEL KÖK 35-27-M00619_YENMİŞ-2-M04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15.07.2020 09:42:55</t>
        </is>
      </c>
      <c>
        <is>
          <t>15.07.2020 09:47:55</t>
        </is>
      </c>
      <c>
        <v>0.083325833</v>
      </c>
      <c>
        <v>0</v>
      </c>
      <c>
        <v>0</v>
      </c>
      <c>
        <v>27</v>
      </c>
      <c>
        <v>381</v>
      </c>
      <c>
        <v>0</v>
      </c>
      <c>
        <v>0</v>
      </c>
      <c>
        <v>2.249797</v>
      </c>
      <c>
        <v>31.747142</v>
      </c>
    </row>
    <row>
      <c>
        <is>
          <t>1455356</t>
        </is>
      </c>
      <c>
        <v>1</v>
      </c>
      <c>
        <is>
          <t>MANİSA</t>
        </is>
      </c>
      <c>
        <v>ALAŞEHİR</v>
      </c>
      <c>
        <is>
          <t>DM02/TR-14  BULVAR ÜZERİ 45-73-M00031_945678652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21:09:41</t>
        </is>
      </c>
      <c>
        <is>
          <t>21.07.2020 21:32:52</t>
        </is>
      </c>
      <c>
        <v>0.386388888</v>
      </c>
      <c>
        <v>0</v>
      </c>
      <c>
        <v>2</v>
      </c>
      <c>
        <v>0</v>
      </c>
      <c>
        <v>0</v>
      </c>
      <c>
        <v>0</v>
      </c>
      <c>
        <v>0.772778</v>
      </c>
      <c>
        <v>0</v>
      </c>
      <c>
        <v>0</v>
      </c>
    </row>
    <row>
      <c>
        <is>
          <t>1410834</t>
        </is>
      </c>
      <c>
        <v>1</v>
      </c>
      <c>
        <is>
          <t>İZMİR</t>
        </is>
      </c>
      <c>
        <v>KEMALPAŞA</v>
      </c>
      <c>
        <is>
          <t>ÇAMBEL KÖK 35-27-M00619_İZ-SU TERFİ İSTASYONU M05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13.07.2020 12:21:15</t>
        </is>
      </c>
      <c>
        <is>
          <t>13.07.2020 12:23:25</t>
        </is>
      </c>
      <c>
        <v>0.035948888</v>
      </c>
      <c>
        <v>0</v>
      </c>
      <c>
        <v>0</v>
      </c>
      <c>
        <v>1</v>
      </c>
      <c>
        <v>0</v>
      </c>
      <c>
        <v>0</v>
      </c>
      <c>
        <v>0</v>
      </c>
      <c>
        <v>0.035949</v>
      </c>
      <c>
        <v>0</v>
      </c>
    </row>
    <row>
      <c>
        <is>
          <t>1410695</t>
        </is>
      </c>
      <c>
        <v>1</v>
      </c>
      <c>
        <is>
          <t>İZMİR</t>
        </is>
      </c>
      <c>
        <v>KEMALPAŞA</v>
      </c>
      <c>
        <is>
          <t>ÇAMBEL KÖK 35-27-M00619_İZ-SU TERFİ İSTASYONU M05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13.07.2020 09:39:47</t>
        </is>
      </c>
      <c>
        <is>
          <t>13.07.2020 09:39:54</t>
        </is>
      </c>
      <c>
        <v>0.001721111</v>
      </c>
      <c>
        <v>0</v>
      </c>
      <c>
        <v>0</v>
      </c>
      <c>
        <v>1</v>
      </c>
      <c>
        <v>0</v>
      </c>
      <c>
        <v>0</v>
      </c>
      <c>
        <v>0</v>
      </c>
      <c>
        <v>0.001721</v>
      </c>
      <c>
        <v>0</v>
      </c>
    </row>
    <row>
      <c>
        <is>
          <t>1480958</t>
        </is>
      </c>
      <c>
        <v>1</v>
      </c>
      <c>
        <is>
          <t>MANİSA</t>
        </is>
      </c>
      <c>
        <v>GÖRDES</v>
      </c>
      <c>
        <is>
          <t>BÖREZ TR-1 45-75-M00288_C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09:30:58</t>
        </is>
      </c>
      <c>
        <is>
          <t>31.07.2020 10:32:35</t>
        </is>
      </c>
      <c>
        <v>1.026944444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36.97</v>
      </c>
    </row>
    <row>
      <c>
        <is>
          <t>1398588</t>
        </is>
      </c>
      <c>
        <v>1</v>
      </c>
      <c>
        <is>
          <t>MANİSA</t>
        </is>
      </c>
      <c>
        <v>ŞEHZADELER</v>
      </c>
      <c>
        <is>
          <t>CANPAŞA KÖK 45-71-M00140_ALİ ÖRÜMLÜ-M06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18:55:01</t>
        </is>
      </c>
      <c>
        <is>
          <t>09.07.2020 23:07:52</t>
        </is>
      </c>
      <c>
        <v>4.214166666</v>
      </c>
      <c>
        <v>0</v>
      </c>
      <c>
        <v>0</v>
      </c>
      <c>
        <v>60</v>
      </c>
      <c>
        <v>37</v>
      </c>
      <c>
        <v>0</v>
      </c>
      <c>
        <v>0</v>
      </c>
      <c>
        <v>252.85</v>
      </c>
      <c>
        <v>155.924167</v>
      </c>
    </row>
    <row>
      <c>
        <is>
          <t>1477942</t>
        </is>
      </c>
      <c>
        <v>1</v>
      </c>
      <c>
        <is>
          <t>İZMİR</t>
        </is>
      </c>
      <c>
        <v>KEMALPAŞA</v>
      </c>
      <c>
        <is>
          <t>HALİLBEYLİ TR-1 KÖK 35-27-M01057_99121576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21:50:55</t>
        </is>
      </c>
      <c>
        <is>
          <t>26.07.2020 23:01:29</t>
        </is>
      </c>
      <c>
        <v>1.176111111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1.176111</v>
      </c>
    </row>
    <row>
      <c>
        <is>
          <t>1385874</t>
        </is>
      </c>
      <c>
        <v>1</v>
      </c>
      <c>
        <is>
          <t>MANİSA</t>
        </is>
      </c>
      <c>
        <v>ŞEHZADELER</v>
      </c>
      <c>
        <is>
          <t>CANPAŞA KÖK 45-71-M00140_ALİ ÖRÜMLÜ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16:00:40</t>
        </is>
      </c>
      <c>
        <is>
          <t>06.07.2020 16:58:47</t>
        </is>
      </c>
      <c>
        <v>0.968611111</v>
      </c>
      <c>
        <v>0</v>
      </c>
      <c>
        <v>0</v>
      </c>
      <c>
        <v>60</v>
      </c>
      <c>
        <v>37</v>
      </c>
      <c>
        <v>0</v>
      </c>
      <c>
        <v>0</v>
      </c>
      <c>
        <v>58.116667</v>
      </c>
      <c>
        <v>35.838611</v>
      </c>
    </row>
    <row>
      <c>
        <is>
          <t>1477019</t>
        </is>
      </c>
      <c>
        <v>1</v>
      </c>
      <c>
        <is>
          <t>MANİSA</t>
        </is>
      </c>
      <c>
        <v>ŞEHZADELER</v>
      </c>
      <c>
        <is>
          <t>CANPAŞA KÖK 45-71-M00140_ALİ ÖRÜMLÜ-M06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21:24:47</t>
        </is>
      </c>
      <c>
        <is>
          <t>24.07.2020 22:51:34</t>
        </is>
      </c>
      <c>
        <v>1.446388888</v>
      </c>
      <c>
        <v>0</v>
      </c>
      <c>
        <v>0</v>
      </c>
      <c>
        <v>60</v>
      </c>
      <c>
        <v>37</v>
      </c>
      <c>
        <v>0</v>
      </c>
      <c>
        <v>0</v>
      </c>
      <c>
        <v>86.783333</v>
      </c>
      <c>
        <v>53.516389</v>
      </c>
    </row>
    <row>
      <c>
        <is>
          <t>1481039</t>
        </is>
      </c>
      <c>
        <v>1</v>
      </c>
      <c>
        <is>
          <t>MANİSA</t>
        </is>
      </c>
      <c>
        <v>SELENDİ</v>
      </c>
      <c>
        <is>
          <t>AYANLAR TR-1 45-81-M00094_Ayırıcı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12:00:43</t>
        </is>
      </c>
      <c>
        <is>
          <t>31.07.2020 13:45:07</t>
        </is>
      </c>
      <c>
        <v>1.74</v>
      </c>
      <c>
        <v>0</v>
      </c>
      <c>
        <v>0</v>
      </c>
      <c>
        <v>1</v>
      </c>
      <c>
        <v>39</v>
      </c>
      <c>
        <v>0</v>
      </c>
      <c>
        <v>0</v>
      </c>
      <c>
        <v>1.74</v>
      </c>
      <c>
        <v>67.86</v>
      </c>
    </row>
    <row>
      <c>
        <is>
          <t>1373950</t>
        </is>
      </c>
      <c>
        <v>1</v>
      </c>
      <c>
        <is>
          <t>İZMİR</t>
        </is>
      </c>
      <c>
        <v>GÜZELBAHÇE</v>
      </c>
      <c>
        <is>
          <t>ÇAMLI KÖYÜ TR-1 35-10-L00024_D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10:14:03</t>
        </is>
      </c>
      <c>
        <is>
          <t>04.07.2020 14:36:53</t>
        </is>
      </c>
      <c>
        <v>4.380555555</v>
      </c>
      <c>
        <v>0</v>
      </c>
      <c>
        <v>3</v>
      </c>
      <c>
        <v>0</v>
      </c>
      <c>
        <v>25</v>
      </c>
      <c>
        <v>0</v>
      </c>
      <c>
        <v>13.141667</v>
      </c>
      <c>
        <v>0</v>
      </c>
      <c>
        <v>109.513889</v>
      </c>
    </row>
    <row>
      <c>
        <is>
          <t>1424359</t>
        </is>
      </c>
      <c>
        <v>1</v>
      </c>
      <c>
        <is>
          <t>İZMİR</t>
        </is>
      </c>
      <c>
        <v>GÜZELBAHÇE</v>
      </c>
      <c>
        <is>
          <t>M-2001 GÜZELBAHÇE ÇAMLI KÖK 35-10-M02001_M-2501-M03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02:54:42</t>
        </is>
      </c>
      <c>
        <is>
          <t>20.07.2020 03:43:28</t>
        </is>
      </c>
      <c>
        <v>0.812777777</v>
      </c>
      <c>
        <v>0</v>
      </c>
      <c>
        <v>0</v>
      </c>
      <c>
        <v>7</v>
      </c>
      <c>
        <v>321</v>
      </c>
      <c>
        <v>0</v>
      </c>
      <c>
        <v>0</v>
      </c>
      <c>
        <v>5.689444</v>
      </c>
      <c>
        <v>260.901666</v>
      </c>
    </row>
    <row>
      <c>
        <is>
          <t>1423612</t>
        </is>
      </c>
      <c>
        <v>1</v>
      </c>
      <c>
        <is>
          <t>İZMİR</t>
        </is>
      </c>
      <c>
        <v>GÜZELBAHÇE</v>
      </c>
      <c>
        <is>
          <t>ÇAMLI KÖYÜ TR-1 35-10-L00024_35-10-L00024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13:17:01</t>
        </is>
      </c>
      <c>
        <is>
          <t>18.07.2020 13:28:16</t>
        </is>
      </c>
      <c>
        <v>0.1875</v>
      </c>
      <c>
        <v>0</v>
      </c>
      <c>
        <v>8</v>
      </c>
      <c>
        <v>1</v>
      </c>
      <c>
        <v>276</v>
      </c>
      <c>
        <v>0</v>
      </c>
      <c>
        <v>1.5</v>
      </c>
      <c>
        <v>0.1875</v>
      </c>
      <c>
        <v>51.75</v>
      </c>
    </row>
    <row>
      <c>
        <is>
          <t>1371697</t>
        </is>
      </c>
      <c>
        <v>1</v>
      </c>
      <c>
        <is>
          <t>MANİSA</t>
        </is>
      </c>
      <c>
        <v>SARIGÖL</v>
      </c>
      <c>
        <is>
          <t>DİNDARLI TR-7 45-79-M00425_B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12:01:39</t>
        </is>
      </c>
      <c>
        <is>
          <t>01.07.2020 13:08:50</t>
        </is>
      </c>
      <c>
        <v>1.119722222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5.598611</v>
      </c>
    </row>
    <row>
      <c>
        <is>
          <t>1411519</t>
        </is>
      </c>
      <c>
        <v>1</v>
      </c>
      <c>
        <is>
          <t>MANİSA</t>
        </is>
      </c>
      <c>
        <v>SARIGÖL</v>
      </c>
      <c>
        <is>
          <t>DİNDARLI TR-8 45-79-M00430_45-79-M00430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13:52:47</t>
        </is>
      </c>
      <c>
        <is>
          <t>14.07.2020 16:10:55</t>
        </is>
      </c>
      <c>
        <v>2.302222222</v>
      </c>
      <c>
        <v>0</v>
      </c>
      <c>
        <v>0</v>
      </c>
      <c>
        <v>1</v>
      </c>
      <c>
        <v>36</v>
      </c>
      <c>
        <v>0</v>
      </c>
      <c>
        <v>0</v>
      </c>
      <c>
        <v>2.302222</v>
      </c>
      <c>
        <v>82.88</v>
      </c>
    </row>
    <row>
      <c>
        <is>
          <t>1399993</t>
        </is>
      </c>
      <c>
        <v>1</v>
      </c>
      <c>
        <is>
          <t>İZMİR</t>
        </is>
      </c>
      <c>
        <v>BAYINDIR</v>
      </c>
      <c>
        <is>
          <t>ÇAMLIBEL TR-5 35-20-L00352_35-20-L00352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20:34:22</t>
        </is>
      </c>
      <c>
        <is>
          <t>11.07.2020 22:56:56</t>
        </is>
      </c>
      <c>
        <v>2.376111111</v>
      </c>
      <c>
        <v>0</v>
      </c>
      <c>
        <v>29</v>
      </c>
      <c>
        <v>1</v>
      </c>
      <c>
        <v>9</v>
      </c>
      <c>
        <v>0</v>
      </c>
      <c>
        <v>68.907222</v>
      </c>
      <c>
        <v>2.376111</v>
      </c>
      <c>
        <v>21.385</v>
      </c>
    </row>
    <row>
      <c>
        <is>
          <t>1372006</t>
        </is>
      </c>
      <c>
        <v>1</v>
      </c>
      <c>
        <is>
          <t>İZMİR</t>
        </is>
      </c>
      <c>
        <v>BAYINDIR</v>
      </c>
      <c>
        <is>
          <t>ÇAMLIBEL TR-5 35-20-L00352_35-20-L00352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20:30:35</t>
        </is>
      </c>
      <c>
        <is>
          <t>01.07.2020 22:30:44</t>
        </is>
      </c>
      <c>
        <v>2.0025</v>
      </c>
      <c>
        <v>0</v>
      </c>
      <c>
        <v>29</v>
      </c>
      <c>
        <v>1</v>
      </c>
      <c>
        <v>9</v>
      </c>
      <c>
        <v>0</v>
      </c>
      <c>
        <v>58.0725</v>
      </c>
      <c>
        <v>2.0025</v>
      </c>
      <c>
        <v>18.0225</v>
      </c>
    </row>
    <row>
      <c>
        <is>
          <t>1410297</t>
        </is>
      </c>
      <c>
        <v>1</v>
      </c>
      <c>
        <is>
          <t>İZMİR</t>
        </is>
      </c>
      <c>
        <v>BAYINDIR</v>
      </c>
      <c>
        <is>
          <t>ÇAMLIBEL TR-5 35-20-L00352_35-20-L00352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12:13:58</t>
        </is>
      </c>
      <c>
        <is>
          <t>12.07.2020 13:10:35</t>
        </is>
      </c>
      <c>
        <v>0.943611111</v>
      </c>
      <c>
        <v>0</v>
      </c>
      <c>
        <v>29</v>
      </c>
      <c>
        <v>1</v>
      </c>
      <c>
        <v>9</v>
      </c>
      <c>
        <v>0</v>
      </c>
      <c>
        <v>27.364722</v>
      </c>
      <c>
        <v>0.943611</v>
      </c>
      <c>
        <v>8.4925</v>
      </c>
    </row>
    <row>
      <c>
        <is>
          <t>1435207</t>
        </is>
      </c>
      <c>
        <v>1</v>
      </c>
      <c>
        <is>
          <t>MANİSA</t>
        </is>
      </c>
      <c>
        <v>ALAŞEHİR</v>
      </c>
      <c>
        <is>
          <t>ÇAMLIBEL TR-1 45-73-M00559_Ayırıcı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14:40:03</t>
        </is>
      </c>
      <c>
        <is>
          <t>21.07.2020 18:30:03</t>
        </is>
      </c>
      <c>
        <v>3.833333333</v>
      </c>
      <c>
        <v>0</v>
      </c>
      <c>
        <v>0</v>
      </c>
      <c>
        <v>1</v>
      </c>
      <c>
        <v>61</v>
      </c>
      <c>
        <v>0</v>
      </c>
      <c>
        <v>0</v>
      </c>
      <c>
        <v>3.833333</v>
      </c>
      <c>
        <v>233.833333</v>
      </c>
    </row>
    <row>
      <c>
        <is>
          <t>1410846</t>
        </is>
      </c>
      <c>
        <v>1</v>
      </c>
      <c>
        <is>
          <t>MANİSA</t>
        </is>
      </c>
      <c>
        <v>SARIGÖL</v>
      </c>
      <c>
        <is>
          <t>DİNDARLI TR-8 45-79-M00430_945559327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12:32:59</t>
        </is>
      </c>
      <c>
        <is>
          <t>13.07.2020 13:55:11</t>
        </is>
      </c>
      <c>
        <v>1.37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1.37</v>
      </c>
    </row>
    <row>
      <c>
        <is>
          <t>1478103</t>
        </is>
      </c>
      <c>
        <v>1</v>
      </c>
      <c>
        <is>
          <t>İZMİR</t>
        </is>
      </c>
      <c>
        <v>ALİAĞA</v>
      </c>
      <c>
        <is>
          <t>ÇAKMAKLI TR-2 35-17-M00346_950305907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09:44:24</t>
        </is>
      </c>
      <c>
        <is>
          <t>27.07.2020 11:46:16</t>
        </is>
      </c>
      <c>
        <v>2.031111111</v>
      </c>
      <c>
        <v>0</v>
      </c>
      <c>
        <v>1</v>
      </c>
      <c>
        <v>0</v>
      </c>
      <c>
        <v>0</v>
      </c>
      <c>
        <v>0</v>
      </c>
      <c>
        <v>2.031111</v>
      </c>
      <c>
        <v>0</v>
      </c>
      <c>
        <v>0</v>
      </c>
    </row>
    <row>
      <c>
        <is>
          <t>1479346</t>
        </is>
      </c>
      <c>
        <v>1</v>
      </c>
      <c>
        <is>
          <t>MANİSA</t>
        </is>
      </c>
      <c>
        <v>SOMA</v>
      </c>
      <c>
        <is>
          <t>SOMA TR-12/1 45-82-M00113_945528319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23:03:22</t>
        </is>
      </c>
      <c>
        <is>
          <t>28.07.2020 23:29:57</t>
        </is>
      </c>
      <c>
        <v>0.443055555</v>
      </c>
      <c>
        <v>0</v>
      </c>
      <c>
        <v>3</v>
      </c>
      <c>
        <v>0</v>
      </c>
      <c>
        <v>0</v>
      </c>
      <c>
        <v>0</v>
      </c>
      <c>
        <v>1.329167</v>
      </c>
      <c>
        <v>0</v>
      </c>
      <c>
        <v>0</v>
      </c>
    </row>
    <row>
      <c>
        <is>
          <t>1399827</t>
        </is>
      </c>
      <c>
        <v>1</v>
      </c>
      <c>
        <is>
          <t>MANİSA</t>
        </is>
      </c>
      <c>
        <v>SELENDİ</v>
      </c>
      <c>
        <is>
          <t>ÇAMLICA KÖK 45-81-M00048_ÇANŞA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16:15:09</t>
        </is>
      </c>
      <c>
        <is>
          <t>11.07.2020 16:51:47</t>
        </is>
      </c>
      <c>
        <v>0.610555555</v>
      </c>
      <c>
        <v>0</v>
      </c>
      <c>
        <v>0</v>
      </c>
      <c>
        <v>15</v>
      </c>
      <c>
        <v>546</v>
      </c>
      <c>
        <v>0</v>
      </c>
      <c>
        <v>0</v>
      </c>
      <c>
        <v>9.158333</v>
      </c>
      <c>
        <v>333.363333</v>
      </c>
    </row>
    <row>
      <c>
        <is>
          <t>1422347</t>
        </is>
      </c>
      <c>
        <v>1</v>
      </c>
      <c>
        <is>
          <t>MANİSA</t>
        </is>
      </c>
      <c>
        <v>SELENDİ</v>
      </c>
      <c>
        <is>
          <t>ÇAMLICA KÖK 45-81-M00048_ÇERİPAŞA-M02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06:47:57</t>
        </is>
      </c>
      <c>
        <is>
          <t>16.07.2020 07:28:00</t>
        </is>
      </c>
      <c>
        <v>0.6675</v>
      </c>
      <c>
        <v>0</v>
      </c>
      <c>
        <v>0</v>
      </c>
      <c>
        <v>17</v>
      </c>
      <c>
        <v>441</v>
      </c>
      <c>
        <v>0</v>
      </c>
      <c>
        <v>0</v>
      </c>
      <c>
        <v>11.3475</v>
      </c>
      <c>
        <v>294.3675</v>
      </c>
    </row>
    <row>
      <c>
        <is>
          <t>1425093</t>
        </is>
      </c>
      <c>
        <v>1</v>
      </c>
      <c>
        <is>
          <t>MANİSA</t>
        </is>
      </c>
      <c>
        <v>SELENDİ</v>
      </c>
      <c>
        <is>
          <t>ÇAMLICA KÖK 45-81-M00048_ÇANŞA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11:25:26</t>
        </is>
      </c>
      <c>
        <is>
          <t>21.07.2020 12:05:22</t>
        </is>
      </c>
      <c>
        <v>0.665555555</v>
      </c>
      <c>
        <v>0</v>
      </c>
      <c>
        <v>0</v>
      </c>
      <c>
        <v>15</v>
      </c>
      <c>
        <v>534</v>
      </c>
      <c>
        <v>0</v>
      </c>
      <c>
        <v>0</v>
      </c>
      <c>
        <v>9.983333</v>
      </c>
      <c>
        <v>355.406666</v>
      </c>
    </row>
    <row>
      <c>
        <is>
          <t>1422904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09:36:43</t>
        </is>
      </c>
      <c>
        <is>
          <t>17.07.2020 10:02:47</t>
        </is>
      </c>
      <c>
        <v>0.434444444</v>
      </c>
      <c>
        <v>0</v>
      </c>
      <c>
        <v>0</v>
      </c>
      <c>
        <v>17</v>
      </c>
      <c>
        <v>441</v>
      </c>
      <c>
        <v>0</v>
      </c>
      <c>
        <v>0</v>
      </c>
      <c>
        <v>7.385556</v>
      </c>
      <c>
        <v>191.59</v>
      </c>
    </row>
    <row>
      <c>
        <is>
          <t>1423927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06:26:55</t>
        </is>
      </c>
      <c>
        <is>
          <t>19.07.2020 07:24:00</t>
        </is>
      </c>
      <c>
        <v>0.951388888</v>
      </c>
      <c>
        <v>0</v>
      </c>
      <c>
        <v>0</v>
      </c>
      <c>
        <v>17</v>
      </c>
      <c>
        <v>429</v>
      </c>
      <c>
        <v>0</v>
      </c>
      <c>
        <v>0</v>
      </c>
      <c>
        <v>16.173611</v>
      </c>
      <c>
        <v>408.145833</v>
      </c>
    </row>
    <row>
      <c>
        <is>
          <t>1374234</t>
        </is>
      </c>
      <c>
        <v>1</v>
      </c>
      <c>
        <is>
          <t>MANİSA</t>
        </is>
      </c>
      <c>
        <v>SELENDİ</v>
      </c>
      <c>
        <is>
          <t>ÇAMLICA KÖK 45-81-M00048_ÇANŞA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16:59:44</t>
        </is>
      </c>
      <c>
        <is>
          <t>04.07.2020 17:33:30</t>
        </is>
      </c>
      <c>
        <v>0.562777777</v>
      </c>
      <c>
        <v>0</v>
      </c>
      <c>
        <v>0</v>
      </c>
      <c>
        <v>15</v>
      </c>
      <c>
        <v>546</v>
      </c>
      <c>
        <v>0</v>
      </c>
      <c>
        <v>0</v>
      </c>
      <c>
        <v>8.441667</v>
      </c>
      <c>
        <v>307.276666</v>
      </c>
    </row>
    <row>
      <c>
        <is>
          <t>1375095</t>
        </is>
      </c>
      <c>
        <v>1</v>
      </c>
      <c>
        <is>
          <t>MANİSA</t>
        </is>
      </c>
      <c>
        <v>SELENDİ</v>
      </c>
      <c>
        <is>
          <t>ÇAMLICA KÖK 45-81-M00048_HatBaşıAyırıcı_53134883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19:21:07</t>
        </is>
      </c>
      <c>
        <is>
          <t>05.07.2020 20:08:22</t>
        </is>
      </c>
      <c>
        <v>0.7875</v>
      </c>
      <c>
        <v>0</v>
      </c>
      <c>
        <v>0</v>
      </c>
      <c>
        <v>5</v>
      </c>
      <c>
        <v>128</v>
      </c>
      <c>
        <v>0</v>
      </c>
      <c>
        <v>0</v>
      </c>
      <c>
        <v>3.9375</v>
      </c>
      <c>
        <v>100.8</v>
      </c>
    </row>
    <row>
      <c>
        <is>
          <t>1385423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06:57:55</t>
        </is>
      </c>
      <c>
        <is>
          <t>06.07.2020 07:45:51</t>
        </is>
      </c>
      <c>
        <v>0.798888888</v>
      </c>
      <c>
        <v>0</v>
      </c>
      <c>
        <v>0</v>
      </c>
      <c>
        <v>17</v>
      </c>
      <c>
        <v>440</v>
      </c>
      <c>
        <v>0</v>
      </c>
      <c>
        <v>0</v>
      </c>
      <c>
        <v>13.581111</v>
      </c>
      <c>
        <v>351.511111</v>
      </c>
    </row>
    <row>
      <c>
        <is>
          <t>1476533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09:01:00</t>
        </is>
      </c>
      <c>
        <is>
          <t>24.07.2020 12:19:00</t>
        </is>
      </c>
      <c>
        <v>3.3</v>
      </c>
      <c>
        <v>0</v>
      </c>
      <c>
        <v>0</v>
      </c>
      <c>
        <v>17</v>
      </c>
      <c>
        <v>441</v>
      </c>
      <c>
        <v>0</v>
      </c>
      <c>
        <v>0</v>
      </c>
      <c>
        <v>56.1</v>
      </c>
      <c>
        <v>1455.3</v>
      </c>
    </row>
    <row>
      <c>
        <is>
          <t>1477122</t>
        </is>
      </c>
      <c>
        <v>1</v>
      </c>
      <c>
        <is>
          <t>MANİSA</t>
        </is>
      </c>
      <c>
        <v>SELENDİ</v>
      </c>
      <c>
        <is>
          <t>ÇAMLICA KÖK 45-81-M00048_ÇANŞA ÇIKIŞ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25.07.2020 09:06:43</t>
        </is>
      </c>
      <c>
        <is>
          <t>25.07.2020 12:42:23</t>
        </is>
      </c>
      <c>
        <v>3.594318333</v>
      </c>
      <c>
        <v>0</v>
      </c>
      <c>
        <v>0</v>
      </c>
      <c>
        <v>15</v>
      </c>
      <c>
        <v>546</v>
      </c>
      <c>
        <v>0</v>
      </c>
      <c>
        <v>0</v>
      </c>
      <c>
        <v>53.914775</v>
      </c>
      <c>
        <v>1962.49781</v>
      </c>
    </row>
    <row>
      <c>
        <is>
          <t>1477627</t>
        </is>
      </c>
      <c>
        <v>1</v>
      </c>
      <c>
        <is>
          <t>MANİSA</t>
        </is>
      </c>
      <c>
        <v>SELENDİ</v>
      </c>
      <c>
        <is>
          <t>ÇAMLICA KÖK 45-81-M00048_HatBaşıAyırıcı_53135407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09:13:29</t>
        </is>
      </c>
      <c>
        <is>
          <t>26.07.2020 09:57:10</t>
        </is>
      </c>
      <c>
        <v>0.728055555</v>
      </c>
      <c>
        <v>0</v>
      </c>
      <c>
        <v>0</v>
      </c>
      <c>
        <v>4</v>
      </c>
      <c>
        <v>100</v>
      </c>
      <c>
        <v>0</v>
      </c>
      <c>
        <v>0</v>
      </c>
      <c>
        <v>2.912222</v>
      </c>
      <c>
        <v>72.805556</v>
      </c>
    </row>
    <row>
      <c>
        <is>
          <t>1478120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10:14:54</t>
        </is>
      </c>
      <c>
        <is>
          <t>27.07.2020 10:54:06</t>
        </is>
      </c>
      <c>
        <v>0.653333333</v>
      </c>
      <c>
        <v>0</v>
      </c>
      <c>
        <v>0</v>
      </c>
      <c>
        <v>17</v>
      </c>
      <c>
        <v>441</v>
      </c>
      <c>
        <v>0</v>
      </c>
      <c>
        <v>0</v>
      </c>
      <c>
        <v>11.106667</v>
      </c>
      <c>
        <v>288.12</v>
      </c>
    </row>
    <row>
      <c>
        <is>
          <t>1399541</t>
        </is>
      </c>
      <c>
        <v>1</v>
      </c>
      <c>
        <is>
          <t>İZMİR</t>
        </is>
      </c>
      <c>
        <v>BAYINDIR</v>
      </c>
      <c>
        <is>
          <t>BURUNCUK TR-1 35-20-L00247_11209475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08:33:54</t>
        </is>
      </c>
      <c>
        <is>
          <t>11.07.2020 13:27:28</t>
        </is>
      </c>
      <c>
        <v>4.892777777</v>
      </c>
      <c>
        <v>0</v>
      </c>
      <c>
        <v>8</v>
      </c>
      <c>
        <v>0</v>
      </c>
      <c>
        <v>1</v>
      </c>
      <c>
        <v>0</v>
      </c>
      <c>
        <v>39.142222</v>
      </c>
      <c>
        <v>0</v>
      </c>
      <c>
        <v>4.892778</v>
      </c>
    </row>
    <row>
      <c>
        <is>
          <t>1455672</t>
        </is>
      </c>
      <c>
        <v>1</v>
      </c>
      <c>
        <is>
          <t>MANİSA</t>
        </is>
      </c>
      <c>
        <v>TURGUTLU</v>
      </c>
      <c>
        <is>
          <t>TR-2/22 45-83-L00022_955147571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14:44:36</t>
        </is>
      </c>
      <c>
        <is>
          <t>22.07.2020 16:45:09</t>
        </is>
      </c>
      <c>
        <v>2.009166666</v>
      </c>
      <c>
        <v>0</v>
      </c>
      <c>
        <v>1</v>
      </c>
      <c>
        <v>0</v>
      </c>
      <c>
        <v>0</v>
      </c>
      <c>
        <v>0</v>
      </c>
      <c>
        <v>2.009167</v>
      </c>
      <c>
        <v>0</v>
      </c>
      <c>
        <v>0</v>
      </c>
    </row>
    <row>
      <c>
        <is>
          <t>1477790</t>
        </is>
      </c>
      <c>
        <v>1</v>
      </c>
      <c>
        <is>
          <t>MANİSA</t>
        </is>
      </c>
      <c>
        <v>TURGUTLU</v>
      </c>
      <c>
        <is>
          <t>TR-2/22 45-83-L00022_955147571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15:07:24</t>
        </is>
      </c>
      <c>
        <is>
          <t>26.07.2020 15:48:01</t>
        </is>
      </c>
      <c>
        <v>0.676944444</v>
      </c>
      <c>
        <v>0</v>
      </c>
      <c>
        <v>1</v>
      </c>
      <c>
        <v>0</v>
      </c>
      <c>
        <v>0</v>
      </c>
      <c>
        <v>0</v>
      </c>
      <c>
        <v>0.676944</v>
      </c>
      <c>
        <v>0</v>
      </c>
      <c>
        <v>0</v>
      </c>
    </row>
    <row>
      <c>
        <is>
          <t>1422839</t>
        </is>
      </c>
      <c>
        <v>1</v>
      </c>
      <c>
        <is>
          <t>İZMİR</t>
        </is>
      </c>
      <c>
        <v>SELÇUK</v>
      </c>
      <c>
        <is>
          <t>GÖKÇEALAN KÖK 35-13-L00401_GÖKÇEALAN-L02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08:45:43</t>
        </is>
      </c>
      <c>
        <is>
          <t>17.07.2020 09:00:00</t>
        </is>
      </c>
      <c>
        <v>0.238055555</v>
      </c>
      <c>
        <v>0</v>
      </c>
      <c>
        <v>0</v>
      </c>
      <c>
        <v>48</v>
      </c>
      <c>
        <v>671</v>
      </c>
      <c>
        <v>0</v>
      </c>
      <c>
        <v>0</v>
      </c>
      <c>
        <v>11.426667</v>
      </c>
      <c>
        <v>159.735277</v>
      </c>
    </row>
    <row>
      <c>
        <is>
          <t>1410686</t>
        </is>
      </c>
      <c>
        <v>1</v>
      </c>
      <c>
        <is>
          <t>İZMİR</t>
        </is>
      </c>
      <c>
        <v>SELÇUK</v>
      </c>
      <c>
        <is>
          <t>ÇAMLIK KÖYÜ TR-3 35-13-L00083_C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09:33:40</t>
        </is>
      </c>
      <c>
        <is>
          <t>13.07.2020 13:03:47</t>
        </is>
      </c>
      <c>
        <v>3.501913888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231.126317</v>
      </c>
    </row>
    <row>
      <c>
        <is>
          <t>1477943</t>
        </is>
      </c>
      <c>
        <v>1</v>
      </c>
      <c>
        <is>
          <t>İZMİR</t>
        </is>
      </c>
      <c>
        <v>URLA</v>
      </c>
      <c>
        <is>
          <t>TR-33 35-19-M00033_956667197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21:58:34</t>
        </is>
      </c>
      <c>
        <is>
          <t>26.07.2020 23:04:19</t>
        </is>
      </c>
      <c>
        <v>1.095833333</v>
      </c>
      <c>
        <v>0</v>
      </c>
      <c>
        <v>1</v>
      </c>
      <c>
        <v>0</v>
      </c>
      <c>
        <v>0</v>
      </c>
      <c>
        <v>0</v>
      </c>
      <c>
        <v>1.095833</v>
      </c>
      <c>
        <v>0</v>
      </c>
      <c>
        <v>0</v>
      </c>
    </row>
    <row>
      <c>
        <is>
          <t>1396924</t>
        </is>
      </c>
      <c>
        <v>1</v>
      </c>
      <c>
        <is>
          <t>İZMİR</t>
        </is>
      </c>
      <c>
        <v>BUCA</v>
      </c>
      <c>
        <is>
          <t>M-328 35-03-M00328_A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18:06:07</t>
        </is>
      </c>
      <c>
        <is>
          <t>07.07.2020 20:05:05</t>
        </is>
      </c>
      <c>
        <v>1.982777777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134.828889</v>
      </c>
    </row>
    <row>
      <c>
        <is>
          <t>1480729</t>
        </is>
      </c>
      <c>
        <v>1</v>
      </c>
      <c>
        <is>
          <t>İZMİR</t>
        </is>
      </c>
      <c>
        <v>BAYINDIR</v>
      </c>
      <c>
        <is>
          <t>ÇIRPI TR-1-2/2 35-20-M00007_C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19:23:28</t>
        </is>
      </c>
      <c>
        <is>
          <t>30.07.2020 21:30:10</t>
        </is>
      </c>
      <c>
        <v>2.111666666</v>
      </c>
      <c>
        <v>0</v>
      </c>
      <c>
        <v>46</v>
      </c>
      <c>
        <v>0</v>
      </c>
      <c>
        <v>0</v>
      </c>
      <c>
        <v>0</v>
      </c>
      <c>
        <v>97.136667</v>
      </c>
      <c>
        <v>0</v>
      </c>
      <c>
        <v>0</v>
      </c>
    </row>
    <row>
      <c>
        <is>
          <t>1398534</t>
        </is>
      </c>
      <c>
        <v>1</v>
      </c>
      <c>
        <is>
          <t>İZMİR</t>
        </is>
      </c>
      <c>
        <v>BAYINDIR</v>
      </c>
      <c>
        <is>
          <t>GENCERLER TR-1 35-20-L00425_B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17:41:06</t>
        </is>
      </c>
      <c>
        <is>
          <t>09.07.2020 18:55:21</t>
        </is>
      </c>
      <c>
        <v>1.2375</v>
      </c>
      <c>
        <v>0</v>
      </c>
      <c>
        <v>3</v>
      </c>
      <c>
        <v>0</v>
      </c>
      <c>
        <v>2</v>
      </c>
      <c>
        <v>0</v>
      </c>
      <c>
        <v>3.7125</v>
      </c>
      <c>
        <v>0</v>
      </c>
      <c>
        <v>2.475</v>
      </c>
    </row>
    <row>
      <c>
        <is>
          <t>1423108</t>
        </is>
      </c>
      <c>
        <v>1</v>
      </c>
      <c>
        <is>
          <t>İZMİR</t>
        </is>
      </c>
      <c>
        <v>BAYINDIR</v>
      </c>
      <c>
        <is>
          <t>HACI ABDİ YOLAYRIMI TR 35-20-L00050_955215690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14:26:05</t>
        </is>
      </c>
      <c>
        <is>
          <t>17.07.2020 15:10:41</t>
        </is>
      </c>
      <c>
        <v>0.743333333</v>
      </c>
      <c>
        <v>0</v>
      </c>
      <c>
        <v>1</v>
      </c>
      <c>
        <v>0</v>
      </c>
      <c>
        <v>0</v>
      </c>
      <c>
        <v>0</v>
      </c>
      <c>
        <v>0.743333</v>
      </c>
      <c>
        <v>0</v>
      </c>
      <c>
        <v>0</v>
      </c>
    </row>
    <row>
      <c>
        <is>
          <t>1480109</t>
        </is>
      </c>
      <c>
        <v>1</v>
      </c>
      <c>
        <is>
          <t>İZMİR</t>
        </is>
      </c>
      <c>
        <v>BAYINDIR</v>
      </c>
      <c>
        <is>
          <t>HAYRİ KARALI SULAMA GRUBU 35-29-M00208_Ayırıcı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18:58:07</t>
        </is>
      </c>
      <c>
        <is>
          <t>29.07.2020 19:49:13</t>
        </is>
      </c>
      <c>
        <v>0.851666666</v>
      </c>
      <c>
        <v>0</v>
      </c>
      <c>
        <v>17</v>
      </c>
      <c>
        <v>0</v>
      </c>
      <c>
        <v>0</v>
      </c>
      <c>
        <v>0</v>
      </c>
      <c>
        <v>14.478333</v>
      </c>
      <c>
        <v>0</v>
      </c>
      <c>
        <v>0</v>
      </c>
    </row>
    <row>
      <c>
        <is>
          <t>1478947</t>
        </is>
      </c>
      <c>
        <v>1</v>
      </c>
      <c>
        <is>
          <t>İZMİR</t>
        </is>
      </c>
      <c>
        <v>URLA</v>
      </c>
      <c>
        <is>
          <t>TR-33 35-19-M00033_956666477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14:49:35</t>
        </is>
      </c>
      <c>
        <is>
          <t>28.07.2020 15:44:07</t>
        </is>
      </c>
      <c>
        <v>0.908888888</v>
      </c>
      <c>
        <v>0</v>
      </c>
      <c>
        <v>1</v>
      </c>
      <c>
        <v>0</v>
      </c>
      <c>
        <v>0</v>
      </c>
      <c>
        <v>0</v>
      </c>
      <c>
        <v>0.908889</v>
      </c>
      <c>
        <v>0</v>
      </c>
      <c>
        <v>0</v>
      </c>
    </row>
    <row>
      <c>
        <is>
          <t>1423648</t>
        </is>
      </c>
      <c>
        <v>1</v>
      </c>
      <c>
        <is>
          <t>İZMİR</t>
        </is>
      </c>
      <c>
        <v>MENEMEN</v>
      </c>
      <c>
        <is>
          <t>MENEMEN TR-58 35-28-L00058_B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14:31:00</t>
        </is>
      </c>
      <c>
        <is>
          <t>18.07.2020 15:47:15</t>
        </is>
      </c>
      <c>
        <v>1.270833333</v>
      </c>
      <c>
        <v>0</v>
      </c>
      <c>
        <v>18</v>
      </c>
      <c>
        <v>0</v>
      </c>
      <c>
        <v>0</v>
      </c>
      <c>
        <v>0</v>
      </c>
      <c>
        <v>22.875</v>
      </c>
      <c>
        <v>0</v>
      </c>
      <c>
        <v>0</v>
      </c>
    </row>
    <row>
      <c>
        <is>
          <t>1480702</t>
        </is>
      </c>
      <c>
        <v>1</v>
      </c>
      <c>
        <is>
          <t>İZMİR</t>
        </is>
      </c>
      <c>
        <v>BAYINDIR</v>
      </c>
      <c>
        <is>
          <t>YAŞAR SÖKELİOĞLU -2 35-20-L00100_10452792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18:55:38</t>
        </is>
      </c>
      <c>
        <is>
          <t>30.07.2020 20:49:48</t>
        </is>
      </c>
      <c>
        <v>1.902777777</v>
      </c>
      <c>
        <v>0</v>
      </c>
      <c>
        <v>24</v>
      </c>
      <c>
        <v>0</v>
      </c>
      <c>
        <v>2</v>
      </c>
      <c>
        <v>0</v>
      </c>
      <c>
        <v>45.666667</v>
      </c>
      <c>
        <v>0</v>
      </c>
      <c>
        <v>3.805556</v>
      </c>
    </row>
    <row>
      <c>
        <is>
          <t>1476964</t>
        </is>
      </c>
      <c>
        <v>1</v>
      </c>
      <c>
        <is>
          <t>İZMİR</t>
        </is>
      </c>
      <c>
        <v>TİRE</v>
      </c>
      <c>
        <is>
          <t>TİRE İM-DM-1 35-29-A00001_ÇIRPI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19:52:32</t>
        </is>
      </c>
      <c>
        <is>
          <t>24.07.2020 20:32:51</t>
        </is>
      </c>
      <c>
        <v>0.671944444</v>
      </c>
      <c>
        <v>1</v>
      </c>
      <c>
        <v>201</v>
      </c>
      <c>
        <v>36</v>
      </c>
      <c>
        <v>132</v>
      </c>
      <c>
        <v>0.671944</v>
      </c>
      <c>
        <v>135.060833</v>
      </c>
      <c>
        <v>24.19</v>
      </c>
      <c>
        <v>88.696667</v>
      </c>
    </row>
    <row>
      <c>
        <is>
          <t>1385500</t>
        </is>
      </c>
      <c>
        <v>1</v>
      </c>
      <c>
        <is>
          <t>MANİSA</t>
        </is>
      </c>
      <c>
        <v>TURGUTLU</v>
      </c>
      <c>
        <is>
          <t>ARPALIK TARIMSAL SULAMA TR-3 45-83-M00343_45-83-M00343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08:49:22</t>
        </is>
      </c>
      <c>
        <is>
          <t>06.07.2020 12:07:17</t>
        </is>
      </c>
      <c>
        <v>3.298611111</v>
      </c>
      <c>
        <v>0</v>
      </c>
      <c>
        <v>12</v>
      </c>
      <c>
        <v>0</v>
      </c>
      <c>
        <v>0</v>
      </c>
      <c>
        <v>0</v>
      </c>
      <c>
        <v>39.583333</v>
      </c>
      <c>
        <v>0</v>
      </c>
      <c>
        <v>0</v>
      </c>
    </row>
    <row>
      <c>
        <is>
          <t>1398500</t>
        </is>
      </c>
      <c>
        <v>1</v>
      </c>
      <c>
        <is>
          <t>MANİSA</t>
        </is>
      </c>
      <c>
        <v>SARUHANLI</v>
      </c>
      <c>
        <is>
          <t>BÜYÜKBELEN TR-7 45-80-M00098_956567179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17:01:40</t>
        </is>
      </c>
      <c>
        <is>
          <t>09.07.2020 18:04:37</t>
        </is>
      </c>
      <c>
        <v>1.049166666</v>
      </c>
      <c>
        <v>0</v>
      </c>
      <c>
        <v>1</v>
      </c>
      <c>
        <v>0</v>
      </c>
      <c>
        <v>0</v>
      </c>
      <c>
        <v>0</v>
      </c>
      <c>
        <v>1.049167</v>
      </c>
      <c>
        <v>0</v>
      </c>
      <c>
        <v>0</v>
      </c>
    </row>
    <row>
      <c>
        <is>
          <t>1375177</t>
        </is>
      </c>
      <c>
        <v>1</v>
      </c>
      <c>
        <is>
          <t>MANİSA</t>
        </is>
      </c>
      <c>
        <v>TURGUTLU</v>
      </c>
      <c>
        <is>
          <t>MADEN KÖK 45-83-M00128_İZZETTİN-M06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20:48:25</t>
        </is>
      </c>
      <c>
        <is>
          <t>05.07.2020 21:35:45</t>
        </is>
      </c>
      <c>
        <v>0.788888888</v>
      </c>
      <c>
        <v>0</v>
      </c>
      <c>
        <v>656</v>
      </c>
      <c>
        <v>336</v>
      </c>
      <c>
        <v>82</v>
      </c>
      <c>
        <v>0</v>
      </c>
      <c>
        <v>517.511111</v>
      </c>
      <c>
        <v>265.066666</v>
      </c>
      <c>
        <v>64.688889</v>
      </c>
    </row>
    <row>
      <c>
        <is>
          <t>1477068</t>
        </is>
      </c>
      <c>
        <v>1</v>
      </c>
      <c>
        <is>
          <t>MANİSA</t>
        </is>
      </c>
      <c>
        <v>TURGUTLU</v>
      </c>
      <c>
        <is>
          <t>MADEN KÖK 45-83-M00128_İZZETTİN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05:49:11</t>
        </is>
      </c>
      <c>
        <is>
          <t>25.07.2020 06:55:38</t>
        </is>
      </c>
      <c>
        <v>1.1075</v>
      </c>
      <c>
        <v>0</v>
      </c>
      <c>
        <v>248</v>
      </c>
      <c>
        <v>37</v>
      </c>
      <c>
        <v>25</v>
      </c>
      <c>
        <v>0</v>
      </c>
      <c>
        <v>274.66</v>
      </c>
      <c>
        <v>40.9775</v>
      </c>
      <c>
        <v>27.6875</v>
      </c>
    </row>
    <row>
      <c>
        <is>
          <t>1385630</t>
        </is>
      </c>
      <c>
        <v>1</v>
      </c>
      <c>
        <is>
          <t>MANİSA</t>
        </is>
      </c>
      <c>
        <v>SARUHANLI</v>
      </c>
      <c>
        <is>
          <t>BÜYÜKBELEN TR-2 45-80-M00067_956548566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10:47:48</t>
        </is>
      </c>
      <c>
        <is>
          <t>06.07.2020 15:24:48</t>
        </is>
      </c>
      <c>
        <v>4.616666666</v>
      </c>
      <c>
        <v>0</v>
      </c>
      <c>
        <v>1</v>
      </c>
      <c>
        <v>0</v>
      </c>
      <c>
        <v>0</v>
      </c>
      <c>
        <v>0</v>
      </c>
      <c>
        <v>4.616667</v>
      </c>
      <c>
        <v>0</v>
      </c>
      <c>
        <v>0</v>
      </c>
    </row>
    <row>
      <c>
        <is>
          <t>1477857</t>
        </is>
      </c>
      <c>
        <v>1</v>
      </c>
      <c>
        <is>
          <t>MANİSA</t>
        </is>
      </c>
      <c>
        <v>SALİHLİ</v>
      </c>
      <c>
        <is>
          <t>ÇAMURHAMAMI KÖK 45-78-L00230_GÖKKÖY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18:05:33</t>
        </is>
      </c>
      <c>
        <is>
          <t>26.07.2020 18:20:30</t>
        </is>
      </c>
      <c>
        <v>0.249166666</v>
      </c>
      <c>
        <v>0</v>
      </c>
      <c>
        <v>0</v>
      </c>
      <c>
        <v>34</v>
      </c>
      <c>
        <v>600</v>
      </c>
      <c>
        <v>0</v>
      </c>
      <c>
        <v>0</v>
      </c>
      <c>
        <v>8.471667</v>
      </c>
      <c>
        <v>149.5</v>
      </c>
    </row>
    <row>
      <c>
        <is>
          <t>1411395</t>
        </is>
      </c>
      <c>
        <v>1</v>
      </c>
      <c>
        <is>
          <t>İZMİR</t>
        </is>
      </c>
      <c>
        <v>KARABURUN</v>
      </c>
      <c>
        <is>
          <t>KARABURUN TR-18 35-21-L00026_953368402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10:33:09</t>
        </is>
      </c>
      <c>
        <is>
          <t>14.07.2020 22:14:32</t>
        </is>
      </c>
      <c>
        <v>11.689722222</v>
      </c>
      <c>
        <v>0</v>
      </c>
      <c>
        <v>1</v>
      </c>
      <c>
        <v>0</v>
      </c>
      <c>
        <v>0</v>
      </c>
      <c>
        <v>0</v>
      </c>
      <c>
        <v>11.689722</v>
      </c>
      <c>
        <v>0</v>
      </c>
      <c>
        <v>0</v>
      </c>
    </row>
    <row>
      <c>
        <is>
          <t>1422495</t>
        </is>
      </c>
      <c>
        <v>1</v>
      </c>
      <c>
        <is>
          <t>İZMİR</t>
        </is>
      </c>
      <c>
        <v>KINIK</v>
      </c>
      <c>
        <is>
          <t>BÜYÜKOBA TR-1 35-24-M00079_955226627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11:42:28</t>
        </is>
      </c>
      <c>
        <is>
          <t>16.07.2020 16:06:00</t>
        </is>
      </c>
      <c>
        <v>4.392222222</v>
      </c>
      <c>
        <v>0</v>
      </c>
      <c>
        <v>1</v>
      </c>
      <c>
        <v>0</v>
      </c>
      <c>
        <v>0</v>
      </c>
      <c>
        <v>0</v>
      </c>
      <c>
        <v>4.392222</v>
      </c>
      <c>
        <v>0</v>
      </c>
      <c>
        <v>0</v>
      </c>
    </row>
    <row>
      <c>
        <is>
          <t>1423024</t>
        </is>
      </c>
      <c>
        <v>1</v>
      </c>
      <c>
        <is>
          <t>MANİSA</t>
        </is>
      </c>
      <c>
        <v>SELENDİ</v>
      </c>
      <c>
        <is>
          <t>ÇAMYAYLA TR-1 45-81-M00181_Ayırıcı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11:39:47</t>
        </is>
      </c>
      <c>
        <is>
          <t>17.07.2020 12:45:13</t>
        </is>
      </c>
      <c>
        <v>1.090555555</v>
      </c>
      <c>
        <v>0</v>
      </c>
      <c>
        <v>0</v>
      </c>
      <c>
        <v>1</v>
      </c>
      <c>
        <v>38</v>
      </c>
      <c>
        <v>0</v>
      </c>
      <c>
        <v>0</v>
      </c>
      <c>
        <v>1.090556</v>
      </c>
      <c>
        <v>41.441111</v>
      </c>
    </row>
    <row>
      <c>
        <is>
          <t>1396873</t>
        </is>
      </c>
      <c>
        <v>1</v>
      </c>
      <c>
        <is>
          <t>MANİSA</t>
        </is>
      </c>
      <c>
        <v>SARIGÖL</v>
      </c>
      <c>
        <is>
          <t>ÇANAKÇI TR-2 45-79-M00186_C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16:46:22</t>
        </is>
      </c>
      <c>
        <is>
          <t>07.07.2020 22:45:20</t>
        </is>
      </c>
      <c>
        <v>5.982777777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203.414444</v>
      </c>
    </row>
    <row>
      <c>
        <is>
          <t>1481029</t>
        </is>
      </c>
      <c>
        <v>1</v>
      </c>
      <c>
        <is>
          <t>MANİSA</t>
        </is>
      </c>
      <c>
        <v>SARIGÖL</v>
      </c>
      <c>
        <is>
          <t>ÇANAKÇI KÖK 45-79-M00194_ÇİMENTEPE YENİKÖY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11:51:59</t>
        </is>
      </c>
      <c>
        <is>
          <t>31.07.2020 12:20:37</t>
        </is>
      </c>
      <c>
        <v>0.477222222</v>
      </c>
      <c>
        <v>0</v>
      </c>
      <c>
        <v>0</v>
      </c>
      <c>
        <v>88</v>
      </c>
      <c>
        <v>1130</v>
      </c>
      <c>
        <v>0</v>
      </c>
      <c>
        <v>0</v>
      </c>
      <c>
        <v>41.995556</v>
      </c>
      <c>
        <v>539.261111</v>
      </c>
    </row>
    <row>
      <c>
        <is>
          <t>1481004</t>
        </is>
      </c>
      <c>
        <v>1</v>
      </c>
      <c>
        <is>
          <t>MANİSA</t>
        </is>
      </c>
      <c>
        <v>SARIGÖL</v>
      </c>
      <c>
        <is>
          <t>ÇANAKÇI KÖK 45-79-M00194_HatBaşıAyırıcı_53134323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10:59:21</t>
        </is>
      </c>
      <c>
        <is>
          <t>31.07.2020 12:12:47</t>
        </is>
      </c>
      <c>
        <v>1.223888888</v>
      </c>
      <c>
        <v>0</v>
      </c>
      <c>
        <v>0</v>
      </c>
      <c>
        <v>2</v>
      </c>
      <c>
        <v>262</v>
      </c>
      <c>
        <v>0</v>
      </c>
      <c>
        <v>0</v>
      </c>
      <c>
        <v>2.447778</v>
      </c>
      <c>
        <v>320.658889</v>
      </c>
    </row>
    <row>
      <c>
        <is>
          <t>1371591</t>
        </is>
      </c>
      <c>
        <v>1</v>
      </c>
      <c>
        <is>
          <t>MANİSA</t>
        </is>
      </c>
      <c>
        <v>ALAŞEHİR</v>
      </c>
      <c>
        <is>
          <t>CABERBURHAN TR-1 45-73-M00869_945639475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09:26:53</t>
        </is>
      </c>
      <c>
        <is>
          <t>01.07.2020 11:09:48</t>
        </is>
      </c>
      <c>
        <v>1.715277777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3.430556</v>
      </c>
    </row>
    <row>
      <c>
        <is>
          <t>1477418</t>
        </is>
      </c>
      <c>
        <v>1</v>
      </c>
      <c>
        <is>
          <t>MANİSA</t>
        </is>
      </c>
      <c>
        <v>GÖRDES</v>
      </c>
      <c>
        <is>
          <t>BEĞENLER TR-1 45-75-M00179_945596237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18:05:21</t>
        </is>
      </c>
      <c>
        <is>
          <t>25.07.2020 23:42:37</t>
        </is>
      </c>
      <c>
        <v>5.621111111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5.621111</v>
      </c>
    </row>
    <row>
      <c>
        <is>
          <t>1424208</t>
        </is>
      </c>
      <c>
        <v>1</v>
      </c>
      <c>
        <is>
          <t>MANİSA</t>
        </is>
      </c>
      <c>
        <v>ALAŞEHİR</v>
      </c>
      <c>
        <is>
          <t>CABBAR FAKILI TR-3 45-73-M00631_A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16:54:44</t>
        </is>
      </c>
      <c>
        <is>
          <t>19.07.2020 17:44:15</t>
        </is>
      </c>
      <c>
        <v>0.825277777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70.973889</v>
      </c>
    </row>
    <row>
      <c>
        <is>
          <t>1424148</t>
        </is>
      </c>
      <c>
        <v>1</v>
      </c>
      <c>
        <is>
          <t>İZMİR</t>
        </is>
      </c>
      <c>
        <v>ALİAĞA</v>
      </c>
      <c>
        <is>
          <t>MAVİKÖŞE TR-4 35-17-M00228_10562725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14:36:31</t>
        </is>
      </c>
      <c>
        <is>
          <t>19.07.2020 15:12:53</t>
        </is>
      </c>
      <c>
        <v>0.606111111</v>
      </c>
      <c>
        <v>0</v>
      </c>
      <c>
        <v>15</v>
      </c>
      <c>
        <v>0</v>
      </c>
      <c>
        <v>0</v>
      </c>
      <c>
        <v>0</v>
      </c>
      <c>
        <v>9.091667</v>
      </c>
      <c>
        <v>0</v>
      </c>
      <c>
        <v>0</v>
      </c>
    </row>
    <row>
      <c>
        <is>
          <t>1386274</t>
        </is>
      </c>
      <c>
        <v>1</v>
      </c>
      <c>
        <is>
          <t>MANİSA</t>
        </is>
      </c>
      <c>
        <v>ALAŞEHİR</v>
      </c>
      <c>
        <is>
          <t>CABBAR FAKILI TR-3 45-73-M00631_A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22:56:00</t>
        </is>
      </c>
      <c>
        <is>
          <t>07.07.2020 15:36:37</t>
        </is>
      </c>
      <c>
        <v>16.676944444</v>
      </c>
      <c>
        <v>0</v>
      </c>
      <c>
        <v>0</v>
      </c>
      <c>
        <v>0</v>
      </c>
      <c>
        <v>88</v>
      </c>
      <c>
        <v>0</v>
      </c>
      <c>
        <v>0</v>
      </c>
      <c>
        <v>0</v>
      </c>
      <c>
        <v>1467.571111</v>
      </c>
    </row>
    <row>
      <c>
        <is>
          <t>1424703</t>
        </is>
      </c>
      <c>
        <v>1</v>
      </c>
      <c>
        <is>
          <t>MANİSA</t>
        </is>
      </c>
      <c>
        <v>ALAŞEHİR</v>
      </c>
      <c>
        <is>
          <t>CABBAR KAMARA TR-1 45-73-M00857_945639601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15:29:23</t>
        </is>
      </c>
      <c>
        <is>
          <t>20.07.2020 16:54:30</t>
        </is>
      </c>
      <c>
        <v>1.418611111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1.418611</v>
      </c>
    </row>
    <row>
      <c>
        <is>
          <t>1476834</t>
        </is>
      </c>
      <c>
        <v>1</v>
      </c>
      <c>
        <is>
          <t>İZMİR</t>
        </is>
      </c>
      <c>
        <v>DİKİLİ</v>
      </c>
      <c>
        <is>
          <t>BİMEYKO TR-4 35-30-M00051_C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16:16:09</t>
        </is>
      </c>
      <c>
        <is>
          <t>24.07.2020 17:42:27</t>
        </is>
      </c>
      <c>
        <v>1.438333333</v>
      </c>
      <c>
        <v>0</v>
      </c>
      <c>
        <v>47</v>
      </c>
      <c>
        <v>0</v>
      </c>
      <c>
        <v>0</v>
      </c>
      <c>
        <v>0</v>
      </c>
      <c>
        <v>67.601667</v>
      </c>
      <c>
        <v>0</v>
      </c>
      <c>
        <v>0</v>
      </c>
    </row>
    <row>
      <c>
        <is>
          <t>1477354</t>
        </is>
      </c>
      <c>
        <v>1</v>
      </c>
      <c>
        <is>
          <t>MANİSA</t>
        </is>
      </c>
      <c>
        <v>ALAŞEHİR</v>
      </c>
      <c>
        <is>
          <t>CABBAR KAMARA TR-1 45-73-M00857_45-73-M00857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15:27:11</t>
        </is>
      </c>
      <c>
        <is>
          <t>25.07.2020 16:50:42</t>
        </is>
      </c>
      <c>
        <v>1.391944444</v>
      </c>
      <c>
        <v>0</v>
      </c>
      <c>
        <v>0</v>
      </c>
      <c>
        <v>1</v>
      </c>
      <c>
        <v>65</v>
      </c>
      <c>
        <v>0</v>
      </c>
      <c>
        <v>0</v>
      </c>
      <c>
        <v>1.391944</v>
      </c>
      <c>
        <v>90.476389</v>
      </c>
    </row>
    <row>
      <c>
        <is>
          <t>1481325</t>
        </is>
      </c>
      <c>
        <v>1</v>
      </c>
      <c>
        <is>
          <t>MANİSA</t>
        </is>
      </c>
      <c>
        <v>DEMİRCİ</v>
      </c>
      <c>
        <is>
          <t>ÇANDIR TR-1 45-74-M00113_A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22:49:11</t>
        </is>
      </c>
      <c>
        <is>
          <t>01.08.2020 01:43:53</t>
        </is>
      </c>
      <c>
        <v>2.911666666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131.025</v>
      </c>
    </row>
    <row>
      <c>
        <is>
          <t>1371766</t>
        </is>
      </c>
      <c>
        <v>1</v>
      </c>
      <c>
        <is>
          <t>İZMİR</t>
        </is>
      </c>
      <c>
        <v>KINIK</v>
      </c>
      <c>
        <is>
          <t>ÇANKÖY TR-1 35-24-M00084_Ayırıcı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14:33:49</t>
        </is>
      </c>
      <c>
        <is>
          <t>01.07.2020 15:37:09</t>
        </is>
      </c>
      <c>
        <v>1.055555555</v>
      </c>
      <c>
        <v>0</v>
      </c>
      <c>
        <v>111</v>
      </c>
      <c>
        <v>1</v>
      </c>
      <c>
        <v>1</v>
      </c>
      <c>
        <v>0</v>
      </c>
      <c>
        <v>117.166667</v>
      </c>
      <c>
        <v>1.055556</v>
      </c>
      <c>
        <v>1.055556</v>
      </c>
    </row>
    <row>
      <c>
        <is>
          <t>1375186</t>
        </is>
      </c>
      <c>
        <v>1</v>
      </c>
      <c>
        <is>
          <t>MANİSA</t>
        </is>
      </c>
      <c>
        <v>SALİHLİ</v>
      </c>
      <c>
        <is>
          <t>ÇAPAKLI KÖK 45-78-M01161_İKİZTEPE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20:27:23</t>
        </is>
      </c>
      <c>
        <is>
          <t>06.07.2020 12:12:00</t>
        </is>
      </c>
      <c>
        <v>15.743611111</v>
      </c>
      <c>
        <v>0</v>
      </c>
      <c>
        <v>0</v>
      </c>
      <c>
        <v>52</v>
      </c>
      <c>
        <v>81</v>
      </c>
      <c>
        <v>0</v>
      </c>
      <c>
        <v>0</v>
      </c>
      <c>
        <v>818.667778</v>
      </c>
      <c>
        <v>1275.2325</v>
      </c>
    </row>
    <row>
      <c>
        <is>
          <t>1397005</t>
        </is>
      </c>
      <c>
        <v>1</v>
      </c>
      <c>
        <is>
          <t>MANİSA</t>
        </is>
      </c>
      <c>
        <v>SALİHLİ</v>
      </c>
      <c>
        <is>
          <t>ÇAPAKLI-1 TARIMSAL SULAMA 45-78-M00420_49250337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19:29:03</t>
        </is>
      </c>
      <c>
        <is>
          <t>07.07.2020 22:21:27</t>
        </is>
      </c>
      <c>
        <v>2.873333333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14.366667</v>
      </c>
    </row>
    <row>
      <c>
        <is>
          <t>1386504</t>
        </is>
      </c>
      <c>
        <v>1</v>
      </c>
      <c>
        <is>
          <t>MANİSA</t>
        </is>
      </c>
      <c>
        <v>SALİHLİ</v>
      </c>
      <c>
        <is>
          <t>ÇAPAKLI-1 TARIMSAL SULAMA 45-78-M00420_Ayırıcı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09:23:18</t>
        </is>
      </c>
      <c>
        <is>
          <t>07.07.2020 17:27:24</t>
        </is>
      </c>
      <c>
        <v>8.068333333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112.956667</v>
      </c>
    </row>
    <row>
      <c>
        <is>
          <t>1476982</t>
        </is>
      </c>
      <c>
        <v>1</v>
      </c>
      <c>
        <is>
          <t>MANİSA</t>
        </is>
      </c>
      <c>
        <v>ALAŞEHİR</v>
      </c>
      <c>
        <is>
          <t>CABBAR KAMARA TR-1 45-73-M00857_B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20:14:43</t>
        </is>
      </c>
      <c>
        <is>
          <t>24.07.2020 21:04:00</t>
        </is>
      </c>
      <c>
        <v>0.821388888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13.142222</v>
      </c>
    </row>
    <row>
      <c>
        <is>
          <t>1397460</t>
        </is>
      </c>
      <c>
        <v>1</v>
      </c>
      <c>
        <is>
          <t>MANİSA</t>
        </is>
      </c>
      <c>
        <v>SALİHLİ</v>
      </c>
      <c>
        <is>
          <t>ÇAPAKLI KÖK 45-78-M01161_İKİZTEPE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10:50:48</t>
        </is>
      </c>
      <c>
        <is>
          <t>08.07.2020 11:05:02</t>
        </is>
      </c>
      <c>
        <v>0.237222222</v>
      </c>
      <c>
        <v>0</v>
      </c>
      <c>
        <v>0</v>
      </c>
      <c>
        <v>52</v>
      </c>
      <c>
        <v>81</v>
      </c>
      <c>
        <v>0</v>
      </c>
      <c>
        <v>0</v>
      </c>
      <c>
        <v>12.335556</v>
      </c>
      <c>
        <v>19.215</v>
      </c>
    </row>
    <row>
      <c>
        <is>
          <t>1424812</t>
        </is>
      </c>
      <c>
        <v>1</v>
      </c>
      <c>
        <is>
          <t>MANİSA</t>
        </is>
      </c>
      <c>
        <v>SALİHLİ</v>
      </c>
      <c>
        <is>
          <t>ÇAPAKLI KÖK 45-78-M01161_İKİZTEPE-M02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19:04:55</t>
        </is>
      </c>
      <c>
        <is>
          <t>20.07.2020 19:33:42</t>
        </is>
      </c>
      <c>
        <v>0.479722222</v>
      </c>
      <c>
        <v>0</v>
      </c>
      <c>
        <v>0</v>
      </c>
      <c>
        <v>52</v>
      </c>
      <c>
        <v>81</v>
      </c>
      <c>
        <v>0</v>
      </c>
      <c>
        <v>0</v>
      </c>
      <c>
        <v>24.945556</v>
      </c>
      <c>
        <v>38.8575</v>
      </c>
    </row>
    <row>
      <c>
        <is>
          <t>1455318</t>
        </is>
      </c>
      <c>
        <v>1</v>
      </c>
      <c>
        <is>
          <t>MANİSA</t>
        </is>
      </c>
      <c>
        <v>SALİHLİ</v>
      </c>
      <c>
        <is>
          <t>ÇAPAKLI KÖK 45-78-M01161_HatBaşıAyırıcı_53139984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19:56:30</t>
        </is>
      </c>
      <c>
        <is>
          <t>21.07.2020 21:51:56</t>
        </is>
      </c>
      <c>
        <v>1.923888888</v>
      </c>
      <c>
        <v>0</v>
      </c>
      <c>
        <v>0</v>
      </c>
      <c>
        <v>20</v>
      </c>
      <c>
        <v>83</v>
      </c>
      <c>
        <v>0</v>
      </c>
      <c>
        <v>0</v>
      </c>
      <c>
        <v>38.477778</v>
      </c>
      <c>
        <v>159.682778</v>
      </c>
    </row>
    <row>
      <c>
        <is>
          <t>1455424</t>
        </is>
      </c>
      <c>
        <v>1</v>
      </c>
      <c>
        <is>
          <t>MANİSA</t>
        </is>
      </c>
      <c>
        <v>SALİHLİ</v>
      </c>
      <c>
        <is>
          <t>ÇAPAKLI KÖK 45-78-M01161_İKİZTEPE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22.07.2020 05:20:17</t>
        </is>
      </c>
      <c>
        <is>
          <t>22.07.2020 05:21:00</t>
        </is>
      </c>
      <c>
        <v>0.011944444</v>
      </c>
      <c>
        <v>0</v>
      </c>
      <c>
        <v>0</v>
      </c>
      <c>
        <v>52</v>
      </c>
      <c>
        <v>81</v>
      </c>
      <c>
        <v>0</v>
      </c>
      <c>
        <v>0</v>
      </c>
      <c>
        <v>0.621111</v>
      </c>
      <c>
        <v>0.9675</v>
      </c>
    </row>
    <row>
      <c>
        <is>
          <t>1455437</t>
        </is>
      </c>
      <c>
        <v>1</v>
      </c>
      <c>
        <is>
          <t>MANİSA</t>
        </is>
      </c>
      <c>
        <v>SALİHLİ</v>
      </c>
      <c>
        <is>
          <t>ÇAPAKLI KÖK 45-78-M01161_HatBaşıAyırıcı_53139964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07:02:42</t>
        </is>
      </c>
      <c>
        <is>
          <t>22.07.2020 10:25:19</t>
        </is>
      </c>
      <c>
        <v>3.376944444</v>
      </c>
      <c>
        <v>0</v>
      </c>
      <c>
        <v>0</v>
      </c>
      <c>
        <v>3</v>
      </c>
      <c>
        <v>0</v>
      </c>
      <c>
        <v>0</v>
      </c>
      <c>
        <v>0</v>
      </c>
      <c>
        <v>10.130833</v>
      </c>
      <c>
        <v>0</v>
      </c>
    </row>
    <row>
      <c>
        <is>
          <t>1424150</t>
        </is>
      </c>
      <c>
        <v>1</v>
      </c>
      <c>
        <is>
          <t>MANİSA</t>
        </is>
      </c>
      <c>
        <v>SALİHLİ</v>
      </c>
      <c>
        <is>
          <t>ÇAPAKLI TR-1 45-78-M00445_45-78-M00445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14:43:28</t>
        </is>
      </c>
      <c>
        <is>
          <t>19.07.2020 18:45:50</t>
        </is>
      </c>
      <c>
        <v>4.039444444</v>
      </c>
      <c>
        <v>0</v>
      </c>
      <c>
        <v>0</v>
      </c>
      <c>
        <v>1</v>
      </c>
      <c>
        <v>50</v>
      </c>
      <c>
        <v>0</v>
      </c>
      <c>
        <v>0</v>
      </c>
      <c>
        <v>4.039444</v>
      </c>
      <c>
        <v>201.972222</v>
      </c>
    </row>
    <row>
      <c>
        <is>
          <t>1424088</t>
        </is>
      </c>
      <c>
        <v>1</v>
      </c>
      <c>
        <is>
          <t>MANİSA</t>
        </is>
      </c>
      <c>
        <v>SALİHLİ</v>
      </c>
      <c>
        <is>
          <t>ÇAPAKLI KÖK 45-78-M01161_İKİZTEPE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12:27:00</t>
        </is>
      </c>
      <c>
        <is>
          <t>19.07.2020 12:48:37</t>
        </is>
      </c>
      <c>
        <v>0.360277777</v>
      </c>
      <c>
        <v>0</v>
      </c>
      <c>
        <v>0</v>
      </c>
      <c>
        <v>52</v>
      </c>
      <c>
        <v>81</v>
      </c>
      <c>
        <v>0</v>
      </c>
      <c>
        <v>0</v>
      </c>
      <c>
        <v>18.734444</v>
      </c>
      <c>
        <v>29.1825</v>
      </c>
    </row>
    <row>
      <c>
        <is>
          <t>1424052</t>
        </is>
      </c>
      <c>
        <v>1</v>
      </c>
      <c>
        <is>
          <t>MANİSA</t>
        </is>
      </c>
      <c>
        <v>SALİHLİ</v>
      </c>
      <c>
        <is>
          <t>ÇAPAKLI KÖK 45-78-M01161_İKİZTEPE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11:02:45</t>
        </is>
      </c>
      <c>
        <is>
          <t>19.07.2020 11:59:01</t>
        </is>
      </c>
      <c>
        <v>0.937777777</v>
      </c>
      <c>
        <v>0</v>
      </c>
      <c>
        <v>0</v>
      </c>
      <c>
        <v>52</v>
      </c>
      <c>
        <v>81</v>
      </c>
      <c>
        <v>0</v>
      </c>
      <c>
        <v>0</v>
      </c>
      <c>
        <v>48.764444</v>
      </c>
      <c>
        <v>75.96</v>
      </c>
    </row>
    <row>
      <c>
        <is>
          <t>1424084</t>
        </is>
      </c>
      <c>
        <v>1</v>
      </c>
      <c>
        <is>
          <t>MANİSA</t>
        </is>
      </c>
      <c>
        <v>SALİHLİ</v>
      </c>
      <c>
        <is>
          <t>ÇAPAKLI KÖK 45-78-M01161_HatBaşıAyırıcı_53139967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12:31:31</t>
        </is>
      </c>
      <c>
        <is>
          <t>19.07.2020 12:48:32</t>
        </is>
      </c>
      <c>
        <v>0.283611111</v>
      </c>
      <c>
        <v>0</v>
      </c>
      <c>
        <v>0</v>
      </c>
      <c>
        <v>5</v>
      </c>
      <c>
        <v>56</v>
      </c>
      <c>
        <v>0</v>
      </c>
      <c>
        <v>0</v>
      </c>
      <c>
        <v>1.418056</v>
      </c>
      <c>
        <v>15.882222</v>
      </c>
    </row>
    <row>
      <c>
        <is>
          <t>1422999</t>
        </is>
      </c>
      <c>
        <v>1</v>
      </c>
      <c>
        <is>
          <t>MANİSA</t>
        </is>
      </c>
      <c>
        <v>SALİHLİ</v>
      </c>
      <c>
        <is>
          <t>ÇAPAKLI KÖK 45-78-M01161_GÖKÇEKÖY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17.07.2020 11:17:39</t>
        </is>
      </c>
      <c>
        <is>
          <t>17.07.2020 11:18:03</t>
        </is>
      </c>
      <c>
        <v>0.006666666</v>
      </c>
      <c>
        <v>0</v>
      </c>
      <c>
        <v>0</v>
      </c>
      <c>
        <v>103</v>
      </c>
      <c>
        <v>380</v>
      </c>
      <c>
        <v>0</v>
      </c>
      <c>
        <v>0</v>
      </c>
      <c>
        <v>0.686667</v>
      </c>
      <c>
        <v>2.533333</v>
      </c>
    </row>
    <row>
      <c>
        <is>
          <t>1423358</t>
        </is>
      </c>
      <c>
        <v>1</v>
      </c>
      <c>
        <is>
          <t>MANİSA</t>
        </is>
      </c>
      <c>
        <v>SALİHLİ</v>
      </c>
      <c>
        <is>
          <t>ÇAPAKLI KÖK 45-78-M01161_İKİZTEPE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23:13:53</t>
        </is>
      </c>
      <c>
        <is>
          <t>18.07.2020 00:21:02</t>
        </is>
      </c>
      <c>
        <v>1.119166666</v>
      </c>
      <c>
        <v>0</v>
      </c>
      <c>
        <v>0</v>
      </c>
      <c>
        <v>52</v>
      </c>
      <c>
        <v>81</v>
      </c>
      <c>
        <v>0</v>
      </c>
      <c>
        <v>0</v>
      </c>
      <c>
        <v>58.196667</v>
      </c>
      <c>
        <v>90.6525</v>
      </c>
    </row>
    <row>
      <c>
        <is>
          <t>1411486</t>
        </is>
      </c>
      <c>
        <v>1</v>
      </c>
      <c>
        <is>
          <t>MANİSA</t>
        </is>
      </c>
      <c>
        <v>SALİHLİ</v>
      </c>
      <c>
        <is>
          <t>ÇAPAKLI KÖK 45-78-M01161_ÇAPAKLI MERKEZ-M06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13:23:10</t>
        </is>
      </c>
      <c>
        <is>
          <t>14.07.2020 13:53:00</t>
        </is>
      </c>
      <c>
        <v>0.497222222</v>
      </c>
      <c>
        <v>0</v>
      </c>
      <c>
        <v>0</v>
      </c>
      <c>
        <v>8</v>
      </c>
      <c>
        <v>387</v>
      </c>
      <c>
        <v>0</v>
      </c>
      <c>
        <v>0</v>
      </c>
      <c>
        <v>3.977778</v>
      </c>
      <c>
        <v>192.425</v>
      </c>
    </row>
    <row>
      <c>
        <is>
          <t>1397349</t>
        </is>
      </c>
      <c>
        <v>1</v>
      </c>
      <c>
        <is>
          <t>MANİSA</t>
        </is>
      </c>
      <c>
        <v>ALAŞEHİR</v>
      </c>
      <c>
        <is>
          <t>BELENYAKA TR-1 45-73-M00713_945688274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07:39:17</t>
        </is>
      </c>
      <c>
        <is>
          <t>08.07.2020 14:03:54</t>
        </is>
      </c>
      <c>
        <v>6.410277777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6.410278</v>
      </c>
    </row>
    <row>
      <c>
        <is>
          <t>1425071</t>
        </is>
      </c>
      <c>
        <v>1</v>
      </c>
      <c>
        <is>
          <t>İZMİR</t>
        </is>
      </c>
      <c>
        <v>ÇİĞLİ</v>
      </c>
      <c>
        <is>
          <t>M-1089 35-09-M01089_910213456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10:49:22</t>
        </is>
      </c>
      <c>
        <is>
          <t>21.07.2020 12:06:34</t>
        </is>
      </c>
      <c>
        <v>1.286666666</v>
      </c>
      <c>
        <v>0</v>
      </c>
      <c>
        <v>21</v>
      </c>
      <c>
        <v>0</v>
      </c>
      <c>
        <v>0</v>
      </c>
      <c>
        <v>0</v>
      </c>
      <c>
        <v>27.02</v>
      </c>
      <c>
        <v>0</v>
      </c>
      <c>
        <v>0</v>
      </c>
    </row>
    <row>
      <c>
        <is>
          <t>1478980</t>
        </is>
      </c>
      <c>
        <v>1</v>
      </c>
      <c>
        <is>
          <t>MANİSA</t>
        </is>
      </c>
      <c>
        <v>KÖPRÜBAŞI</v>
      </c>
      <c>
        <is>
          <t>KİLLİK KÖYÜ TR-1 45-86-M00146_915926086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15:25:00</t>
        </is>
      </c>
      <c>
        <is>
          <t>28.07.2020 16:25:48</t>
        </is>
      </c>
      <c>
        <v>1.013333333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1.013333</v>
      </c>
    </row>
    <row>
      <c>
        <is>
          <t>1477978</t>
        </is>
      </c>
      <c>
        <v>1</v>
      </c>
      <c>
        <is>
          <t>İZMİR</t>
        </is>
      </c>
      <c>
        <v>ÖDEMİŞ</v>
      </c>
      <c>
        <is>
          <t>OVAKENT TR-2 35-15-L00632_950386240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23:36:57</t>
        </is>
      </c>
      <c>
        <is>
          <t>27.07.2020 04:52:59</t>
        </is>
      </c>
      <c>
        <v>5.267222222</v>
      </c>
      <c>
        <v>0</v>
      </c>
      <c>
        <v>1</v>
      </c>
      <c>
        <v>0</v>
      </c>
      <c>
        <v>0</v>
      </c>
      <c>
        <v>0</v>
      </c>
      <c>
        <v>5.267222</v>
      </c>
      <c>
        <v>0</v>
      </c>
      <c>
        <v>0</v>
      </c>
    </row>
    <row>
      <c>
        <is>
          <t>1478130</t>
        </is>
      </c>
      <c>
        <v>1</v>
      </c>
      <c>
        <is>
          <t>MANİSA</t>
        </is>
      </c>
      <c>
        <v>SALİHLİ</v>
      </c>
      <c>
        <is>
          <t>ÇAPAKLI KÖK 45-78-M01161_ÇAPAKLI MERKEZ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10:25:09</t>
        </is>
      </c>
      <c>
        <is>
          <t>27.07.2020 12:14:40</t>
        </is>
      </c>
      <c>
        <v>1.825277777</v>
      </c>
      <c>
        <v>0</v>
      </c>
      <c>
        <v>0</v>
      </c>
      <c>
        <v>8</v>
      </c>
      <c>
        <v>387</v>
      </c>
      <c>
        <v>0</v>
      </c>
      <c>
        <v>0</v>
      </c>
      <c>
        <v>14.602222</v>
      </c>
      <c>
        <v>706.3825</v>
      </c>
    </row>
    <row>
      <c>
        <is>
          <t>1477216</t>
        </is>
      </c>
      <c>
        <v>1</v>
      </c>
      <c>
        <is>
          <t>MANİSA</t>
        </is>
      </c>
      <c>
        <v>SALİHLİ</v>
      </c>
      <c>
        <is>
          <t>ÇAPAKLI KÖK 45-78-M01161_İKİZTEPE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11:05:52</t>
        </is>
      </c>
      <c>
        <is>
          <t>25.07.2020 12:55:04</t>
        </is>
      </c>
      <c>
        <v>1.82</v>
      </c>
      <c>
        <v>0</v>
      </c>
      <c>
        <v>0</v>
      </c>
      <c>
        <v>52</v>
      </c>
      <c>
        <v>81</v>
      </c>
      <c>
        <v>0</v>
      </c>
      <c>
        <v>0</v>
      </c>
      <c>
        <v>94.64</v>
      </c>
      <c>
        <v>147.42</v>
      </c>
    </row>
    <row>
      <c>
        <is>
          <t>1479024</t>
        </is>
      </c>
      <c>
        <v>1</v>
      </c>
      <c>
        <is>
          <t>MANİSA</t>
        </is>
      </c>
      <c>
        <v>SALİHLİ</v>
      </c>
      <c>
        <is>
          <t>ÇAPAKLI KÖK 45-78-M01161_GÖKÇEKÖY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28.07.2020 15:46:45</t>
        </is>
      </c>
      <c>
        <is>
          <t>28.07.2020 15:47:05</t>
        </is>
      </c>
      <c>
        <v>0.005555555</v>
      </c>
      <c>
        <v>0</v>
      </c>
      <c>
        <v>0</v>
      </c>
      <c>
        <v>104</v>
      </c>
      <c>
        <v>383</v>
      </c>
      <c>
        <v>0</v>
      </c>
      <c>
        <v>0</v>
      </c>
      <c>
        <v>0.577778</v>
      </c>
      <c>
        <v>2.127778</v>
      </c>
    </row>
    <row>
      <c>
        <is>
          <t>1410104</t>
        </is>
      </c>
      <c>
        <v>1</v>
      </c>
      <c>
        <is>
          <t>İZMİR</t>
        </is>
      </c>
      <c>
        <v>BAYINDIR</v>
      </c>
      <c>
        <is>
          <t>ÇIPLAK KÖK 35-29-M00126_YENİÇİFTLİK ENH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05:39:42</t>
        </is>
      </c>
      <c>
        <is>
          <t>12.07.2020 06:40:00</t>
        </is>
      </c>
      <c>
        <v>1.005</v>
      </c>
      <c>
        <v>0</v>
      </c>
      <c>
        <v>87</v>
      </c>
      <c>
        <v>20</v>
      </c>
      <c>
        <v>106</v>
      </c>
      <c>
        <v>0</v>
      </c>
      <c>
        <v>87.435</v>
      </c>
      <c>
        <v>20.1</v>
      </c>
      <c>
        <v>106.53</v>
      </c>
    </row>
    <row>
      <c>
        <is>
          <t>1386479</t>
        </is>
      </c>
      <c>
        <v>1</v>
      </c>
      <c>
        <is>
          <t>MANİSA</t>
        </is>
      </c>
      <c>
        <v>DEMİRCİ</v>
      </c>
      <c>
        <is>
          <t>DEMİRCİ TM 45-74-A00001_HatBaşıAyırıcı_53134281 M15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09:11:35</t>
        </is>
      </c>
      <c>
        <is>
          <t>07.07.2020 12:01:00</t>
        </is>
      </c>
      <c>
        <v>2.823611111</v>
      </c>
      <c>
        <v>0</v>
      </c>
      <c>
        <v>0</v>
      </c>
      <c>
        <v>15</v>
      </c>
      <c>
        <v>521</v>
      </c>
      <c>
        <v>0</v>
      </c>
      <c>
        <v>0</v>
      </c>
      <c>
        <v>42.354167</v>
      </c>
      <c>
        <v>1471.101389</v>
      </c>
    </row>
    <row>
      <c>
        <is>
          <t>1397149</t>
        </is>
      </c>
      <c>
        <v>1</v>
      </c>
      <c>
        <is>
          <t>MANİSA</t>
        </is>
      </c>
      <c>
        <v>KULA</v>
      </c>
      <c>
        <is>
          <t>ÇARIKBALLI İKİÇEŞME TR-1 45-77-L00184_A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22:49:14</t>
        </is>
      </c>
      <c>
        <is>
          <t>08.07.2020 01:54:17</t>
        </is>
      </c>
      <c>
        <v>3.084166666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58.599167</v>
      </c>
    </row>
    <row>
      <c>
        <is>
          <t>1374572</t>
        </is>
      </c>
      <c>
        <v>1</v>
      </c>
      <c>
        <is>
          <t>İZMİR</t>
        </is>
      </c>
      <c>
        <v>BAYINDIR</v>
      </c>
      <c>
        <is>
          <t>ÇIPLAK KÖK 35-29-M00126_YENİÇİFTLİK ENH-M011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08:12:24</t>
        </is>
      </c>
      <c>
        <is>
          <t>05.07.2020 09:18:35</t>
        </is>
      </c>
      <c>
        <v>1.103055555</v>
      </c>
      <c>
        <v>0</v>
      </c>
      <c>
        <v>87</v>
      </c>
      <c>
        <v>20</v>
      </c>
      <c>
        <v>103</v>
      </c>
      <c>
        <v>0</v>
      </c>
      <c>
        <v>95.965833</v>
      </c>
      <c>
        <v>22.061111</v>
      </c>
      <c>
        <v>113.614722</v>
      </c>
    </row>
    <row>
      <c>
        <is>
          <t>1435331</t>
        </is>
      </c>
      <c>
        <v>1</v>
      </c>
      <c>
        <is>
          <t>MANİSA</t>
        </is>
      </c>
      <c>
        <v>TURGUTLU</v>
      </c>
      <c>
        <is>
          <t>TR-2/85 45-83-L00085_955155567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17:36:00</t>
        </is>
      </c>
      <c>
        <is>
          <t>21.07.2020 18:37:35</t>
        </is>
      </c>
      <c>
        <v>1.026388888</v>
      </c>
      <c>
        <v>0</v>
      </c>
      <c>
        <v>1</v>
      </c>
      <c>
        <v>0</v>
      </c>
      <c>
        <v>0</v>
      </c>
      <c>
        <v>0</v>
      </c>
      <c>
        <v>1.026389</v>
      </c>
      <c>
        <v>0</v>
      </c>
      <c>
        <v>0</v>
      </c>
    </row>
    <row>
      <c>
        <is>
          <t>1477675</t>
        </is>
      </c>
      <c>
        <v>1</v>
      </c>
      <c>
        <is>
          <t>MANİSA</t>
        </is>
      </c>
      <c>
        <v>ALAŞEHİR</v>
      </c>
      <c>
        <is>
          <t>ÇARIKBOZDAĞ SARIAHMET TR-1 45-73-M00435_A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10:39:30</t>
        </is>
      </c>
      <c>
        <is>
          <t>26.07.2020 11:17:31</t>
        </is>
      </c>
      <c>
        <v>0.633611111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20.275556</v>
      </c>
    </row>
    <row>
      <c>
        <is>
          <t>1385596</t>
        </is>
      </c>
      <c>
        <v>1</v>
      </c>
      <c>
        <is>
          <t>MANİSA</t>
        </is>
      </c>
      <c>
        <v>AHMETLİ</v>
      </c>
      <c>
        <is>
          <t>CAMBAZLI KÖK 45-84-M00005_HatBaşıAyırıcı_53137073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06.07.2020 09:02:46</t>
        </is>
      </c>
      <c>
        <is>
          <t>06.07.2020 15:29:17</t>
        </is>
      </c>
      <c>
        <v>6.441944444</v>
      </c>
      <c>
        <v>0</v>
      </c>
      <c>
        <v>262</v>
      </c>
      <c>
        <v>4</v>
      </c>
      <c>
        <v>7</v>
      </c>
      <c>
        <v>0</v>
      </c>
      <c>
        <v>1687.789444</v>
      </c>
      <c>
        <v>25.767778</v>
      </c>
      <c>
        <v>45.093611</v>
      </c>
    </row>
    <row>
      <c>
        <is>
          <t>1398543</t>
        </is>
      </c>
      <c>
        <v>1</v>
      </c>
      <c>
        <is>
          <t>MANİSA</t>
        </is>
      </c>
      <c>
        <v>ALAŞEHİR</v>
      </c>
      <c>
        <is>
          <t>ÇARIKKARALAR TR-1 45-73-M01075_A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18:01:52</t>
        </is>
      </c>
      <c>
        <is>
          <t>09.07.2020 20:14:58</t>
        </is>
      </c>
      <c>
        <v>2.218333333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26.62</v>
      </c>
    </row>
    <row>
      <c>
        <is>
          <t>1479427</t>
        </is>
      </c>
      <c>
        <v>1</v>
      </c>
      <c>
        <is>
          <t>MANİSA</t>
        </is>
      </c>
      <c>
        <v>ALAŞEHİR</v>
      </c>
      <c>
        <is>
          <t>ÇARIKKARALAR TR-1 45-73-M01075_45-73-M01075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08:30:52</t>
        </is>
      </c>
      <c>
        <is>
          <t>29.07.2020 10:07:21</t>
        </is>
      </c>
      <c>
        <v>1.608055555</v>
      </c>
      <c>
        <v>0</v>
      </c>
      <c>
        <v>0</v>
      </c>
      <c>
        <v>1</v>
      </c>
      <c>
        <v>78</v>
      </c>
      <c>
        <v>0</v>
      </c>
      <c>
        <v>0</v>
      </c>
      <c>
        <v>1.608056</v>
      </c>
      <c>
        <v>125.428333</v>
      </c>
    </row>
    <row>
      <c>
        <is>
          <t>1374433</t>
        </is>
      </c>
      <c>
        <v>1</v>
      </c>
      <c>
        <is>
          <t>MANİSA</t>
        </is>
      </c>
      <c>
        <v>KULA</v>
      </c>
      <c>
        <is>
          <t>ÇARIKMAHMUTLU CİNLER TR-1 45-77-L00167_A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21:30:37</t>
        </is>
      </c>
      <c>
        <is>
          <t>04.07.2020 22:51:12</t>
        </is>
      </c>
      <c>
        <v>1.343055555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12.0875</v>
      </c>
    </row>
    <row>
      <c>
        <is>
          <t>1397262</t>
        </is>
      </c>
      <c>
        <v>1</v>
      </c>
      <c>
        <is>
          <t>MANİSA</t>
        </is>
      </c>
      <c>
        <v>AHMETLİ</v>
      </c>
      <c>
        <is>
          <t>CAMBAZLI KÖK 45-84-M00005_KARGIN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03:28:03</t>
        </is>
      </c>
      <c>
        <is>
          <t>08.07.2020 05:19:00</t>
        </is>
      </c>
      <c>
        <v>1.849166666</v>
      </c>
      <c>
        <v>0</v>
      </c>
      <c>
        <v>519</v>
      </c>
      <c>
        <v>341</v>
      </c>
      <c>
        <v>9</v>
      </c>
      <c>
        <v>0</v>
      </c>
      <c>
        <v>959.7175</v>
      </c>
      <c>
        <v>630.565833</v>
      </c>
      <c>
        <v>16.6425</v>
      </c>
    </row>
    <row>
      <c>
        <is>
          <t>1466153</t>
        </is>
      </c>
      <c>
        <v>1</v>
      </c>
      <c>
        <is>
          <t>MANİSA</t>
        </is>
      </c>
      <c>
        <v>KULA</v>
      </c>
      <c>
        <is>
          <t>ÇARIKMAHMUTLU TR 45-77-L00172_A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13:54:43</t>
        </is>
      </c>
      <c>
        <is>
          <t>23.07.2020 17:23:16</t>
        </is>
      </c>
      <c>
        <v>3.475833333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31.2825</v>
      </c>
    </row>
    <row>
      <c>
        <is>
          <t>1375280</t>
        </is>
      </c>
      <c>
        <v>1</v>
      </c>
      <c>
        <is>
          <t>MANİSA</t>
        </is>
      </c>
      <c>
        <v>AHMETLİ</v>
      </c>
      <c>
        <is>
          <t>CAMBAZLI KÖK 45-84-M00005_HatBaşıAyırıcı_53137043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22:09:57</t>
        </is>
      </c>
      <c>
        <is>
          <t>05.07.2020 23:37:08</t>
        </is>
      </c>
      <c>
        <v>1.453055555</v>
      </c>
      <c>
        <v>0</v>
      </c>
      <c>
        <v>0</v>
      </c>
      <c>
        <v>3</v>
      </c>
      <c>
        <v>0</v>
      </c>
      <c>
        <v>0</v>
      </c>
      <c>
        <v>0</v>
      </c>
      <c>
        <v>4.359167</v>
      </c>
      <c>
        <v>0</v>
      </c>
    </row>
    <row>
      <c>
        <is>
          <t>1371612</t>
        </is>
      </c>
      <c>
        <v>1</v>
      </c>
      <c>
        <is>
          <t>MANİSA</t>
        </is>
      </c>
      <c>
        <v>ALAŞEHİR</v>
      </c>
      <c>
        <is>
          <t>ÇARIKTEKKE MAH.TR-1 45-73-M00722_A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10:04:31</t>
        </is>
      </c>
      <c>
        <is>
          <t>01.07.2020 14:31:21</t>
        </is>
      </c>
      <c>
        <v>4.447222222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44.472222</v>
      </c>
    </row>
    <row>
      <c>
        <is>
          <t>1398863</t>
        </is>
      </c>
      <c>
        <v>1</v>
      </c>
      <c>
        <is>
          <t>İZMİR</t>
        </is>
      </c>
      <c>
        <v>DİKİLİ</v>
      </c>
      <c>
        <is>
          <t>TR-63 35-30-L00063_955319169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09:10:50</t>
        </is>
      </c>
      <c>
        <is>
          <t>10.07.2020 18:42:56</t>
        </is>
      </c>
      <c>
        <v>9.535</v>
      </c>
      <c>
        <v>0</v>
      </c>
      <c>
        <v>1</v>
      </c>
      <c>
        <v>0</v>
      </c>
      <c>
        <v>0</v>
      </c>
      <c>
        <v>0</v>
      </c>
      <c>
        <v>9.535</v>
      </c>
      <c>
        <v>0</v>
      </c>
      <c>
        <v>0</v>
      </c>
    </row>
    <row>
      <c>
        <is>
          <t>1480981</t>
        </is>
      </c>
      <c>
        <v>1</v>
      </c>
      <c>
        <is>
          <t>MANİSA</t>
        </is>
      </c>
      <c>
        <v>ALAŞEHİR</v>
      </c>
      <c>
        <is>
          <t>ÇARIKTEKKE MAH.TR-1 45-73-M00722_B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10:00:19</t>
        </is>
      </c>
      <c>
        <is>
          <t>31.07.2020 11:13:50</t>
        </is>
      </c>
      <c>
        <v>1.225277777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11.0275</v>
      </c>
    </row>
    <row>
      <c>
        <is>
          <t>1423341</t>
        </is>
      </c>
      <c>
        <v>1</v>
      </c>
      <c>
        <is>
          <t>MANİSA</t>
        </is>
      </c>
      <c>
        <v>ŞEHZADELER</v>
      </c>
      <c>
        <is>
          <t>DM-03/15 45-71-M00537_953220845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21:31:52</t>
        </is>
      </c>
      <c>
        <is>
          <t>17.07.2020 23:17:55</t>
        </is>
      </c>
      <c>
        <v>1.7675</v>
      </c>
      <c>
        <v>0</v>
      </c>
      <c>
        <v>8</v>
      </c>
      <c>
        <v>0</v>
      </c>
      <c>
        <v>0</v>
      </c>
      <c>
        <v>0</v>
      </c>
      <c>
        <v>14.14</v>
      </c>
      <c>
        <v>0</v>
      </c>
      <c>
        <v>0</v>
      </c>
    </row>
    <row>
      <c>
        <is>
          <t>1411655</t>
        </is>
      </c>
      <c>
        <v>1</v>
      </c>
      <c>
        <is>
          <t>İZMİR</t>
        </is>
      </c>
      <c>
        <v>NARLIDERE</v>
      </c>
      <c>
        <is>
          <t>K-4260 35-07-K04260_913158387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17:04:51</t>
        </is>
      </c>
      <c>
        <is>
          <t>14.07.2020 19:37:39</t>
        </is>
      </c>
      <c>
        <v>2.546666666</v>
      </c>
      <c>
        <v>0</v>
      </c>
      <c>
        <v>19</v>
      </c>
      <c>
        <v>0</v>
      </c>
      <c>
        <v>0</v>
      </c>
      <c>
        <v>0</v>
      </c>
      <c>
        <v>48.386667</v>
      </c>
      <c>
        <v>0</v>
      </c>
      <c>
        <v>0</v>
      </c>
    </row>
    <row>
      <c>
        <is>
          <t>1477179</t>
        </is>
      </c>
      <c>
        <v>1</v>
      </c>
      <c>
        <is>
          <t>İZMİR</t>
        </is>
      </c>
      <c>
        <v>BEYDAĞ</v>
      </c>
      <c>
        <is>
          <t>TR-3 (KÖPRÜBAŞI KABİN) 35-32-L00003_35-32-L00003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25.07.2020 10:22:16</t>
        </is>
      </c>
      <c>
        <is>
          <t>25.07.2020 15:51:31</t>
        </is>
      </c>
      <c>
        <v>5.487255555</v>
      </c>
      <c>
        <v>0</v>
      </c>
      <c>
        <v>0</v>
      </c>
      <c>
        <v>1</v>
      </c>
      <c>
        <v>148</v>
      </c>
      <c>
        <v>0</v>
      </c>
      <c>
        <v>0</v>
      </c>
      <c>
        <v>5.487256</v>
      </c>
      <c>
        <v>812.113822</v>
      </c>
    </row>
    <row>
      <c>
        <is>
          <t>1386526</t>
        </is>
      </c>
      <c>
        <v>1</v>
      </c>
      <c>
        <is>
          <t>MANİSA</t>
        </is>
      </c>
      <c>
        <v>GÖRDES</v>
      </c>
      <c>
        <is>
          <t>GÜNEŞLİ KÖK 45-75-M00056_HatBaşıAyırıcı_53135624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11:14:27</t>
        </is>
      </c>
      <c>
        <is>
          <t>07.07.2020 11:43:31</t>
        </is>
      </c>
      <c>
        <v>0.484444444</v>
      </c>
      <c>
        <v>0</v>
      </c>
      <c>
        <v>0</v>
      </c>
      <c>
        <v>6</v>
      </c>
      <c>
        <v>266</v>
      </c>
      <c>
        <v>0</v>
      </c>
      <c>
        <v>0</v>
      </c>
      <c>
        <v>2.906667</v>
      </c>
      <c>
        <v>128.862222</v>
      </c>
    </row>
    <row>
      <c>
        <is>
          <t>1372946</t>
        </is>
      </c>
      <c>
        <v>1</v>
      </c>
      <c>
        <is>
          <t>İZMİR</t>
        </is>
      </c>
      <c>
        <v>KEMALPAŞA</v>
      </c>
      <c>
        <is>
          <t>YUKARI KIZILCA TR-1 35-27-L00051_35-27-L00051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05:31:00</t>
        </is>
      </c>
      <c>
        <is>
          <t>03.07.2020 06:54:08</t>
        </is>
      </c>
      <c>
        <v>1.385555555</v>
      </c>
      <c>
        <v>1</v>
      </c>
      <c>
        <v>37</v>
      </c>
      <c>
        <v>0</v>
      </c>
      <c>
        <v>40</v>
      </c>
      <c>
        <v>1.385556</v>
      </c>
      <c>
        <v>51.265556</v>
      </c>
      <c>
        <v>0</v>
      </c>
      <c>
        <v>55.422222</v>
      </c>
    </row>
    <row>
      <c>
        <is>
          <t>1424117</t>
        </is>
      </c>
      <c>
        <v>1</v>
      </c>
      <c>
        <is>
          <t>İZMİR</t>
        </is>
      </c>
      <c>
        <v>ÖDEMİŞ</v>
      </c>
      <c>
        <is>
          <t>TR-5 35-15-L00005_950358997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13:15:20</t>
        </is>
      </c>
      <c>
        <is>
          <t>19.07.2020 15:36:57</t>
        </is>
      </c>
      <c>
        <v>2.360277777</v>
      </c>
      <c>
        <v>0</v>
      </c>
      <c>
        <v>2</v>
      </c>
      <c>
        <v>0</v>
      </c>
      <c>
        <v>0</v>
      </c>
      <c>
        <v>0</v>
      </c>
      <c>
        <v>4.720556</v>
      </c>
      <c>
        <v>0</v>
      </c>
      <c>
        <v>0</v>
      </c>
    </row>
    <row>
      <c>
        <is>
          <t>1374394</t>
        </is>
      </c>
      <c>
        <v>1</v>
      </c>
      <c>
        <is>
          <t>İZMİR</t>
        </is>
      </c>
      <c>
        <v>TORBALI</v>
      </c>
      <c>
        <is>
          <t>MERİNOS KÖK 35-26-M00392_MERİNOS ÖZEL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20:31:12</t>
        </is>
      </c>
      <c>
        <is>
          <t>04.07.2020 21:26:42</t>
        </is>
      </c>
      <c>
        <v>0.925</v>
      </c>
      <c>
        <v>1</v>
      </c>
      <c>
        <v>0</v>
      </c>
      <c>
        <v>0</v>
      </c>
      <c>
        <v>0</v>
      </c>
      <c>
        <v>0.925</v>
      </c>
      <c>
        <v>0</v>
      </c>
      <c>
        <v>0</v>
      </c>
      <c>
        <v>0</v>
      </c>
    </row>
    <row>
      <c>
        <is>
          <t>1422913</t>
        </is>
      </c>
      <c>
        <v>1</v>
      </c>
      <c>
        <is>
          <t>İZMİR</t>
        </is>
      </c>
      <c>
        <v>KARŞIYAKA</v>
      </c>
      <c>
        <is>
          <t>K-2313 35-04-K02313_912296389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09:19:20</t>
        </is>
      </c>
      <c>
        <is>
          <t>17.07.2020 11:02:18</t>
        </is>
      </c>
      <c>
        <v>1.716111111</v>
      </c>
      <c>
        <v>0</v>
      </c>
      <c>
        <v>25</v>
      </c>
      <c>
        <v>0</v>
      </c>
      <c>
        <v>0</v>
      </c>
      <c>
        <v>0</v>
      </c>
      <c>
        <v>42.902778</v>
      </c>
      <c>
        <v>0</v>
      </c>
      <c>
        <v>0</v>
      </c>
    </row>
    <row>
      <c>
        <is>
          <t>1423062</t>
        </is>
      </c>
      <c>
        <v>1</v>
      </c>
      <c>
        <is>
          <t>İZMİR</t>
        </is>
      </c>
      <c>
        <v>KARŞIYAKA</v>
      </c>
      <c>
        <is>
          <t>K-3184 35-04-K03184_99041858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21:42:40</t>
        </is>
      </c>
      <c>
        <is>
          <t>17.07.2020 22:50:49</t>
        </is>
      </c>
      <c>
        <v>1.135833333</v>
      </c>
      <c>
        <v>0</v>
      </c>
      <c>
        <v>5</v>
      </c>
      <c>
        <v>0</v>
      </c>
      <c>
        <v>0</v>
      </c>
      <c>
        <v>0</v>
      </c>
      <c>
        <v>5.679167</v>
      </c>
      <c>
        <v>0</v>
      </c>
      <c>
        <v>0</v>
      </c>
    </row>
    <row>
      <c>
        <is>
          <t>1372223</t>
        </is>
      </c>
      <c>
        <v>1</v>
      </c>
      <c>
        <is>
          <t>MANİSA</t>
        </is>
      </c>
      <c>
        <v>DEMİRCİ</v>
      </c>
      <c>
        <is>
          <t>ÇATALOLUK DM 45-74-M00227_HIRKALI-KÖYLER M07</t>
        </is>
      </c>
      <c>
        <v>Şebeke Bakım Çalışması</v>
      </c>
      <c>
        <is>
          <t>Dağıtım-OG</t>
        </is>
      </c>
      <c>
        <v>Kısa</v>
      </c>
      <c>
        <v>Şebeke işletmecisi</v>
      </c>
      <c>
        <v>Bildirimli</v>
      </c>
      <c>
        <is>
          <t>02.07.2020 09:15:02</t>
        </is>
      </c>
      <c>
        <is>
          <t>02.07.2020 09:18:00</t>
        </is>
      </c>
      <c>
        <v>0.049444444</v>
      </c>
      <c>
        <v>0</v>
      </c>
      <c>
        <v>0</v>
      </c>
      <c>
        <v>5</v>
      </c>
      <c>
        <v>437</v>
      </c>
      <c>
        <v>0</v>
      </c>
      <c>
        <v>0</v>
      </c>
      <c>
        <v>0.247222</v>
      </c>
      <c>
        <v>21.607222</v>
      </c>
    </row>
    <row>
      <c>
        <is>
          <t>1371565</t>
        </is>
      </c>
      <c>
        <v>1</v>
      </c>
      <c>
        <is>
          <t>MANİSA</t>
        </is>
      </c>
      <c>
        <v>DEMİRCİ</v>
      </c>
      <c>
        <is>
          <t>ÇATALOLUK DM 45-74-M00227_GÜVELİ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08:43:37</t>
        </is>
      </c>
      <c>
        <is>
          <t>01.07.2020 16:16:11</t>
        </is>
      </c>
      <c>
        <v>7.542777777</v>
      </c>
      <c>
        <v>3</v>
      </c>
      <c>
        <v>516</v>
      </c>
      <c>
        <v>42</v>
      </c>
      <c>
        <v>1498</v>
      </c>
      <c>
        <v>22.628333</v>
      </c>
      <c>
        <v>3892.073333</v>
      </c>
      <c>
        <v>316.796667</v>
      </c>
      <c>
        <v>11299.08111</v>
      </c>
    </row>
    <row>
      <c>
        <is>
          <t>1397863</t>
        </is>
      </c>
      <c>
        <v>1</v>
      </c>
      <c>
        <is>
          <t>MANİSA</t>
        </is>
      </c>
      <c>
        <v>ALAŞEHİR</v>
      </c>
      <c>
        <is>
          <t>ALAŞEHİR TR-75 45-73-M00075_945680462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18:31:41</t>
        </is>
      </c>
      <c>
        <is>
          <t>08.07.2020 20:32:02</t>
        </is>
      </c>
      <c>
        <v>2.005833333</v>
      </c>
      <c>
        <v>0</v>
      </c>
      <c>
        <v>1</v>
      </c>
      <c>
        <v>0</v>
      </c>
      <c>
        <v>0</v>
      </c>
      <c>
        <v>0</v>
      </c>
      <c>
        <v>2.005833</v>
      </c>
      <c>
        <v>0</v>
      </c>
      <c>
        <v>0</v>
      </c>
    </row>
    <row>
      <c>
        <is>
          <t>1465929</t>
        </is>
      </c>
      <c>
        <v>1</v>
      </c>
      <c>
        <is>
          <t>MANİSA</t>
        </is>
      </c>
      <c>
        <v>ALAŞEHİR</v>
      </c>
      <c>
        <is>
          <t>UÇAK KARDEŞLER KÖK 45-73-M00296_HatBaşıAyırıcı_53136062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08:01:53</t>
        </is>
      </c>
      <c>
        <is>
          <t>23.07.2020 09:27:10</t>
        </is>
      </c>
      <c>
        <v>1.421388888</v>
      </c>
      <c>
        <v>1</v>
      </c>
      <c>
        <v>0</v>
      </c>
      <c>
        <v>0</v>
      </c>
      <c>
        <v>0</v>
      </c>
      <c>
        <v>1.421389</v>
      </c>
      <c>
        <v>0</v>
      </c>
      <c>
        <v>0</v>
      </c>
      <c>
        <v>0</v>
      </c>
    </row>
    <row>
      <c>
        <is>
          <t>1373565</t>
        </is>
      </c>
      <c>
        <v>1</v>
      </c>
      <c>
        <is>
          <t>MANİSA</t>
        </is>
      </c>
      <c>
        <v>DEMİRCİ</v>
      </c>
      <c>
        <is>
          <t>ÇATALOLUK DM 45-74-M00227_DEMİRCİ-M10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18:37:57</t>
        </is>
      </c>
      <c>
        <is>
          <t>03.07.2020 19:29:00</t>
        </is>
      </c>
      <c>
        <v>0.850833333</v>
      </c>
      <c>
        <v>0</v>
      </c>
      <c>
        <v>0</v>
      </c>
      <c>
        <v>1</v>
      </c>
      <c>
        <v>9</v>
      </c>
      <c>
        <v>0</v>
      </c>
      <c>
        <v>0</v>
      </c>
      <c>
        <v>0.850833</v>
      </c>
      <c>
        <v>7.6575</v>
      </c>
    </row>
    <row>
      <c>
        <is>
          <t>1466091</t>
        </is>
      </c>
      <c>
        <v>1</v>
      </c>
      <c>
        <is>
          <t>MANİSA</t>
        </is>
      </c>
      <c>
        <v>AKHİSAR</v>
      </c>
      <c>
        <is>
          <t>SÜLEYMANLI TR-3 45-72-L00301_956487233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23.07.2020 12:10:00</t>
        </is>
      </c>
      <c>
        <is>
          <t>23.07.2020 12:28:34</t>
        </is>
      </c>
      <c>
        <v>0.309444444</v>
      </c>
      <c>
        <v>0</v>
      </c>
      <c>
        <v>1</v>
      </c>
      <c>
        <v>0</v>
      </c>
      <c>
        <v>0</v>
      </c>
      <c>
        <v>0</v>
      </c>
      <c>
        <v>0.309444</v>
      </c>
      <c>
        <v>0</v>
      </c>
      <c>
        <v>0</v>
      </c>
    </row>
    <row>
      <c>
        <is>
          <t>1412133</t>
        </is>
      </c>
      <c>
        <v>1</v>
      </c>
      <c>
        <is>
          <t>MANİSA</t>
        </is>
      </c>
      <c>
        <v>DEMİRCİ</v>
      </c>
      <c>
        <is>
          <t>TR-18 45-74-M00018_945585079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16:05:22</t>
        </is>
      </c>
      <c>
        <is>
          <t>15.07.2020 17:52:14</t>
        </is>
      </c>
      <c>
        <v>1.781111111</v>
      </c>
      <c>
        <v>0</v>
      </c>
      <c>
        <v>2</v>
      </c>
      <c>
        <v>0</v>
      </c>
      <c>
        <v>0</v>
      </c>
      <c>
        <v>0</v>
      </c>
      <c>
        <v>3.562222</v>
      </c>
      <c>
        <v>0</v>
      </c>
      <c>
        <v>0</v>
      </c>
    </row>
    <row>
      <c>
        <is>
          <t>1479637</t>
        </is>
      </c>
      <c>
        <v>1</v>
      </c>
      <c>
        <is>
          <t>MANİSA</t>
        </is>
      </c>
      <c>
        <v>DEMİRCİ</v>
      </c>
      <c>
        <is>
          <t>ÇATALOLUK DM 45-74-M00227_GÖRDES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29.07.2020 09:50:46</t>
        </is>
      </c>
      <c>
        <is>
          <t>29.07.2020 10:33:00</t>
        </is>
      </c>
      <c>
        <v>0.703888888</v>
      </c>
      <c>
        <v>0</v>
      </c>
      <c>
        <v>0</v>
      </c>
      <c>
        <v>2</v>
      </c>
      <c>
        <v>188</v>
      </c>
      <c>
        <v>0</v>
      </c>
      <c>
        <v>0</v>
      </c>
      <c>
        <v>1.407778</v>
      </c>
      <c>
        <v>132.331111</v>
      </c>
    </row>
    <row>
      <c>
        <is>
          <t>1411725</t>
        </is>
      </c>
      <c>
        <v>1</v>
      </c>
      <c>
        <is>
          <t>MANİSA</t>
        </is>
      </c>
      <c>
        <v>DEMİRCİ</v>
      </c>
      <c>
        <is>
          <t>ÇATALOLUK DM 45-74-M00227_HatBaşıAyırıcı_53134507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18:48:57</t>
        </is>
      </c>
      <c>
        <is>
          <t>14.07.2020 20:13:01</t>
        </is>
      </c>
      <c>
        <v>1.401111111</v>
      </c>
      <c>
        <v>0</v>
      </c>
      <c>
        <v>0</v>
      </c>
      <c>
        <v>9</v>
      </c>
      <c>
        <v>209</v>
      </c>
      <c>
        <v>0</v>
      </c>
      <c>
        <v>0</v>
      </c>
      <c>
        <v>12.61</v>
      </c>
      <c>
        <v>292.832222</v>
      </c>
    </row>
    <row>
      <c>
        <is>
          <t>1435142</t>
        </is>
      </c>
      <c>
        <v>1</v>
      </c>
      <c>
        <is>
          <t>MANİSA</t>
        </is>
      </c>
      <c>
        <v>ALAŞEHİR</v>
      </c>
      <c>
        <is>
          <t>ALAŞEHİR TR-58 45-73-M00058_945670798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13:04:56</t>
        </is>
      </c>
      <c>
        <is>
          <t>21.07.2020 16:56:13</t>
        </is>
      </c>
      <c>
        <v>3.854722222</v>
      </c>
      <c>
        <v>0</v>
      </c>
      <c>
        <v>1</v>
      </c>
      <c>
        <v>0</v>
      </c>
      <c>
        <v>0</v>
      </c>
      <c>
        <v>0</v>
      </c>
      <c>
        <v>3.854722</v>
      </c>
      <c>
        <v>0</v>
      </c>
      <c>
        <v>0</v>
      </c>
    </row>
    <row>
      <c>
        <is>
          <t>1476484</t>
        </is>
      </c>
      <c>
        <v>1</v>
      </c>
      <c>
        <is>
          <t>MANİSA</t>
        </is>
      </c>
      <c>
        <v>DEMİRCİ</v>
      </c>
      <c>
        <is>
          <t>ÇATALOLUK DM 45-74-M00227_GÜVELİ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04:53:50</t>
        </is>
      </c>
      <c>
        <is>
          <t>24.07.2020 05:27:33</t>
        </is>
      </c>
      <c>
        <v>0.561944444</v>
      </c>
      <c>
        <v>3</v>
      </c>
      <c>
        <v>516</v>
      </c>
      <c>
        <v>42</v>
      </c>
      <c>
        <v>1498</v>
      </c>
      <c>
        <v>1.685833</v>
      </c>
      <c>
        <v>289.963333</v>
      </c>
      <c>
        <v>23.601667</v>
      </c>
      <c>
        <v>841.792777</v>
      </c>
    </row>
    <row>
      <c>
        <is>
          <t>1399005</t>
        </is>
      </c>
      <c>
        <v>1</v>
      </c>
      <c>
        <is>
          <t>İZMİR</t>
        </is>
      </c>
      <c>
        <v>KİRAZ</v>
      </c>
      <c>
        <is>
          <t>CERİTLER SÜLÜKLÜYOLU TR-2 35-31-L00120_956588430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11:19:21</t>
        </is>
      </c>
      <c>
        <is>
          <t>10.07.2020 15:11:42</t>
        </is>
      </c>
      <c>
        <v>3.8725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3.8725</v>
      </c>
    </row>
    <row>
      <c>
        <is>
          <t>1396858</t>
        </is>
      </c>
      <c>
        <v>1</v>
      </c>
      <c>
        <is>
          <t>İZMİR</t>
        </is>
      </c>
      <c>
        <v>KİRAZ</v>
      </c>
      <c>
        <is>
          <t>CERİTLER SÜLÜKLÜYOLU TR-2 35-31-L00120_956588508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16:35:30</t>
        </is>
      </c>
      <c>
        <is>
          <t>07.07.2020 18:29:58</t>
        </is>
      </c>
      <c>
        <v>1.907777777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1.907778</v>
      </c>
    </row>
    <row>
      <c>
        <is>
          <t>1372562</t>
        </is>
      </c>
      <c>
        <v>1</v>
      </c>
      <c>
        <is>
          <t>MANİSA</t>
        </is>
      </c>
      <c>
        <v>DEMİRCİ</v>
      </c>
      <c>
        <is>
          <t>ÇATALOLUK DM 45-74-M00227_HIRKALI-KÖYLER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16:16:37</t>
        </is>
      </c>
      <c>
        <is>
          <t>02.07.2020 16:24:06</t>
        </is>
      </c>
      <c>
        <v>0.124722222</v>
      </c>
      <c>
        <v>0</v>
      </c>
      <c>
        <v>0</v>
      </c>
      <c>
        <v>5</v>
      </c>
      <c>
        <v>437</v>
      </c>
      <c>
        <v>0</v>
      </c>
      <c>
        <v>0</v>
      </c>
      <c>
        <v>0.623611</v>
      </c>
      <c>
        <v>54.503611</v>
      </c>
    </row>
    <row>
      <c>
        <is>
          <t>1385804</t>
        </is>
      </c>
      <c>
        <v>1</v>
      </c>
      <c>
        <is>
          <t>MANİSA</t>
        </is>
      </c>
      <c>
        <v>SALİHLİ</v>
      </c>
      <c>
        <is>
          <t>HACIEMİNLER ÇAVLU TR 45-78-M00226_45-78-M00226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13:55:58</t>
        </is>
      </c>
      <c>
        <is>
          <t>06.07.2020 18:32:04</t>
        </is>
      </c>
      <c>
        <v>4.601666666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73.626667</v>
      </c>
    </row>
    <row>
      <c>
        <is>
          <t>1424733</t>
        </is>
      </c>
      <c>
        <v>1</v>
      </c>
      <c>
        <is>
          <t>İZMİR</t>
        </is>
      </c>
      <c>
        <v>KARŞIYAKA</v>
      </c>
      <c>
        <is>
          <t>K-1285 35-04-K01285_99561101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16:24:00</t>
        </is>
      </c>
      <c>
        <is>
          <t>20.07.2020 18:25:01</t>
        </is>
      </c>
      <c>
        <v>2.016944444</v>
      </c>
      <c>
        <v>0</v>
      </c>
      <c>
        <v>9</v>
      </c>
      <c>
        <v>0</v>
      </c>
      <c>
        <v>0</v>
      </c>
      <c>
        <v>0</v>
      </c>
      <c>
        <v>18.1525</v>
      </c>
      <c>
        <v>0</v>
      </c>
      <c>
        <v>0</v>
      </c>
    </row>
    <row>
      <c>
        <is>
          <t>1478596</t>
        </is>
      </c>
      <c>
        <v>1</v>
      </c>
      <c>
        <is>
          <t>MANİSA</t>
        </is>
      </c>
      <c>
        <v>SALİHLİ</v>
      </c>
      <c>
        <is>
          <t>HACIEMİNLER ÇAVLU TR 45-78-M00226_49263106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10:52:12</t>
        </is>
      </c>
      <c>
        <is>
          <t>28.07.2020 12:16:18</t>
        </is>
      </c>
      <c>
        <v>1.401666666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15.418333</v>
      </c>
    </row>
    <row>
      <c>
        <is>
          <t>1480776</t>
        </is>
      </c>
      <c>
        <v>1</v>
      </c>
      <c>
        <is>
          <t>MANİSA</t>
        </is>
      </c>
      <c>
        <v>SALİHLİ</v>
      </c>
      <c>
        <is>
          <t>ÇAVLU TR-1 KÖK 45-78-L00624_-L04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20:57:25</t>
        </is>
      </c>
      <c>
        <is>
          <t>30.07.2020 21:24:24</t>
        </is>
      </c>
      <c>
        <v>0.449722222</v>
      </c>
      <c>
        <v>0</v>
      </c>
      <c>
        <v>0</v>
      </c>
      <c>
        <v>48</v>
      </c>
      <c>
        <v>351</v>
      </c>
      <c>
        <v>0</v>
      </c>
      <c>
        <v>0</v>
      </c>
      <c>
        <v>21.586667</v>
      </c>
      <c>
        <v>157.8525</v>
      </c>
    </row>
    <row>
      <c>
        <is>
          <t>1412228</t>
        </is>
      </c>
      <c>
        <v>1</v>
      </c>
      <c>
        <is>
          <t>İZMİR</t>
        </is>
      </c>
      <c>
        <v>ÖDEMİŞ</v>
      </c>
      <c>
        <is>
          <t>CEVİZALAN TR-1 35-15-L01021_B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19:13:20</t>
        </is>
      </c>
      <c>
        <is>
          <t>15.07.2020 22:05:53</t>
        </is>
      </c>
      <c>
        <v>2.875833333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23.006667</v>
      </c>
    </row>
    <row>
      <c>
        <is>
          <t>1477573</t>
        </is>
      </c>
      <c>
        <v>1</v>
      </c>
      <c>
        <is>
          <t>MANİSA</t>
        </is>
      </c>
      <c>
        <v>SALİHLİ</v>
      </c>
      <c>
        <is>
          <t>SALİHLİ TM 45-78-A00004_YILMAZ DM-2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07:26:32</t>
        </is>
      </c>
      <c>
        <is>
          <t>26.07.2020 07:30:00</t>
        </is>
      </c>
      <c>
        <v>0.057777777</v>
      </c>
      <c>
        <v>111</v>
      </c>
      <c>
        <v>4609</v>
      </c>
      <c>
        <v>105</v>
      </c>
      <c>
        <v>385</v>
      </c>
      <c>
        <v>6.413333</v>
      </c>
      <c>
        <v>266.297774</v>
      </c>
      <c>
        <v>6.066667</v>
      </c>
      <c>
        <v>22.244444</v>
      </c>
    </row>
    <row>
      <c>
        <is>
          <t>1410105</t>
        </is>
      </c>
      <c>
        <v>1</v>
      </c>
      <c>
        <is>
          <t>İZMİR</t>
        </is>
      </c>
      <c>
        <v>ÖDEMİŞ</v>
      </c>
      <c>
        <is>
          <t>OVAKENT İM 35-15-A00003_ÇATAL ARMUT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05:53:00</t>
        </is>
      </c>
      <c>
        <is>
          <t>12.07.2020 05:59:27</t>
        </is>
      </c>
      <c>
        <v>0.1075</v>
      </c>
      <c>
        <v>0</v>
      </c>
      <c>
        <v>0</v>
      </c>
      <c>
        <v>52</v>
      </c>
      <c>
        <v>5</v>
      </c>
      <c>
        <v>0</v>
      </c>
      <c>
        <v>0</v>
      </c>
      <c>
        <v>5.59</v>
      </c>
      <c>
        <v>0.5375</v>
      </c>
    </row>
    <row>
      <c>
        <is>
          <t>1372438</t>
        </is>
      </c>
      <c>
        <v>1</v>
      </c>
      <c>
        <is>
          <t>İZMİR</t>
        </is>
      </c>
      <c>
        <v>ÖDEMİŞ</v>
      </c>
      <c>
        <is>
          <t>CEVİZALAN TR-4 35-15-L00122_Ayırıcı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19:49:00</t>
        </is>
      </c>
      <c>
        <is>
          <t>02.07.2020 19:54:49</t>
        </is>
      </c>
      <c>
        <v>0.096944444</v>
      </c>
      <c>
        <v>0</v>
      </c>
      <c>
        <v>0</v>
      </c>
      <c>
        <v>2</v>
      </c>
      <c>
        <v>19</v>
      </c>
      <c>
        <v>0</v>
      </c>
      <c>
        <v>0</v>
      </c>
      <c>
        <v>0.193889</v>
      </c>
      <c>
        <v>1.841944</v>
      </c>
    </row>
    <row>
      <c>
        <is>
          <t>1410377</t>
        </is>
      </c>
      <c>
        <v>1</v>
      </c>
      <c>
        <is>
          <t>İZMİR</t>
        </is>
      </c>
      <c>
        <v>KİRAZ</v>
      </c>
      <c>
        <is>
          <t>CEVİZLİ BOSTANYERİ TR-2 35-31-L00322_956568744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14:55:30</t>
        </is>
      </c>
      <c>
        <is>
          <t>12.07.2020 18:00:15</t>
        </is>
      </c>
      <c>
        <v>3.079166666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3.079167</v>
      </c>
    </row>
    <row>
      <c>
        <is>
          <t>1385662</t>
        </is>
      </c>
      <c>
        <v>1</v>
      </c>
      <c>
        <is>
          <t>MANİSA</t>
        </is>
      </c>
      <c>
        <v>ALAŞEHİR</v>
      </c>
      <c>
        <is>
          <t>DM06/TR05 HAL İÇİ 45-73-M00042_945677289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11:08:49</t>
        </is>
      </c>
      <c>
        <is>
          <t>06.07.2020 14:41:51</t>
        </is>
      </c>
      <c>
        <v>3.550555555</v>
      </c>
      <c>
        <v>0</v>
      </c>
      <c>
        <v>1</v>
      </c>
      <c>
        <v>0</v>
      </c>
      <c>
        <v>0</v>
      </c>
      <c>
        <v>0</v>
      </c>
      <c>
        <v>3.550556</v>
      </c>
      <c>
        <v>0</v>
      </c>
      <c>
        <v>0</v>
      </c>
    </row>
    <row>
      <c>
        <is>
          <t>1374478</t>
        </is>
      </c>
      <c>
        <v>1</v>
      </c>
      <c>
        <is>
          <t>İZMİR</t>
        </is>
      </c>
      <c>
        <v>KINIK</v>
      </c>
      <c>
        <is>
          <t>İLHAMİ ERMAN VE ARK 35-24-M00212_955251906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23:26:35</t>
        </is>
      </c>
      <c>
        <is>
          <t>05.07.2020 10:43:33</t>
        </is>
      </c>
      <c>
        <v>11.282777777</v>
      </c>
      <c>
        <v>0</v>
      </c>
      <c>
        <v>5</v>
      </c>
      <c>
        <v>0</v>
      </c>
      <c>
        <v>0</v>
      </c>
      <c>
        <v>0</v>
      </c>
      <c>
        <v>56.413889</v>
      </c>
      <c>
        <v>0</v>
      </c>
      <c>
        <v>0</v>
      </c>
    </row>
    <row>
      <c>
        <is>
          <t>1424844</t>
        </is>
      </c>
      <c>
        <v>1</v>
      </c>
      <c>
        <is>
          <t>İZMİR</t>
        </is>
      </c>
      <c>
        <v>KINIK</v>
      </c>
      <c>
        <is>
          <t>ABDULLAH ERGÜN VE ARK 35-24-M00215_35-24-M00215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19:50:14</t>
        </is>
      </c>
      <c>
        <is>
          <t>20.07.2020 21:28:17</t>
        </is>
      </c>
      <c>
        <v>1.634166666</v>
      </c>
      <c>
        <v>0</v>
      </c>
      <c>
        <v>10</v>
      </c>
      <c>
        <v>0</v>
      </c>
      <c>
        <v>3</v>
      </c>
      <c>
        <v>0</v>
      </c>
      <c>
        <v>16.341667</v>
      </c>
      <c>
        <v>0</v>
      </c>
      <c>
        <v>4.9025</v>
      </c>
    </row>
    <row>
      <c>
        <is>
          <t>1480194</t>
        </is>
      </c>
      <c>
        <v>1</v>
      </c>
      <c>
        <is>
          <t>İZMİR</t>
        </is>
      </c>
      <c>
        <v>KİRAZ</v>
      </c>
      <c>
        <is>
          <t>KARABURÇ ATÇILAR TR-6 35-31-L00095_35-31-L00095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21:51:48</t>
        </is>
      </c>
      <c>
        <is>
          <t>29.07.2020 22:41:35</t>
        </is>
      </c>
      <c>
        <v>0.829722222</v>
      </c>
      <c>
        <v>0</v>
      </c>
      <c>
        <v>0</v>
      </c>
      <c>
        <v>1</v>
      </c>
      <c>
        <v>32</v>
      </c>
      <c>
        <v>0</v>
      </c>
      <c>
        <v>0</v>
      </c>
      <c>
        <v>0.829722</v>
      </c>
      <c>
        <v>26.551111</v>
      </c>
    </row>
    <row>
      <c>
        <is>
          <t>1480186</t>
        </is>
      </c>
      <c>
        <v>1</v>
      </c>
      <c>
        <is>
          <t>İZMİR</t>
        </is>
      </c>
      <c>
        <v>KİRAZ</v>
      </c>
      <c>
        <is>
          <t>ÇAYAĞZI KÖK 35-31-L00259_KARABURÇ-L06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21:25:21</t>
        </is>
      </c>
      <c>
        <is>
          <t>29.07.2020 21:44:42</t>
        </is>
      </c>
      <c>
        <v>0.3225</v>
      </c>
      <c>
        <v>0</v>
      </c>
      <c>
        <v>0</v>
      </c>
      <c>
        <v>62</v>
      </c>
      <c>
        <v>1860</v>
      </c>
      <c>
        <v>0</v>
      </c>
      <c>
        <v>0</v>
      </c>
      <c>
        <v>19.995</v>
      </c>
      <c>
        <v>599.85</v>
      </c>
    </row>
    <row>
      <c>
        <is>
          <t>1480152</t>
        </is>
      </c>
      <c>
        <v>1</v>
      </c>
      <c>
        <is>
          <t>İZMİR</t>
        </is>
      </c>
      <c>
        <v>KİRAZ</v>
      </c>
      <c>
        <is>
          <t>ÇAYAĞZI KÖK 35-31-L00259_KARABURÇ KÖYÜ-L03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20:33:15</t>
        </is>
      </c>
      <c>
        <is>
          <t>29.07.2020 21:05:57</t>
        </is>
      </c>
      <c>
        <v>0.545</v>
      </c>
      <c>
        <v>0</v>
      </c>
      <c>
        <v>0</v>
      </c>
      <c>
        <v>25</v>
      </c>
      <c>
        <v>956</v>
      </c>
      <c>
        <v>0</v>
      </c>
      <c>
        <v>0</v>
      </c>
      <c>
        <v>13.625</v>
      </c>
      <c>
        <v>521.02</v>
      </c>
    </row>
    <row>
      <c>
        <is>
          <t>1480798</t>
        </is>
      </c>
      <c>
        <v>1</v>
      </c>
      <c>
        <is>
          <t>İZMİR</t>
        </is>
      </c>
      <c>
        <v>KİRAZ</v>
      </c>
      <c>
        <is>
          <t>ÇAYAĞZI KÖK 35-31-L00259_KARABURÇ KÖYÜ-L03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21:21:55</t>
        </is>
      </c>
      <c>
        <is>
          <t>30.07.2020 21:56:50</t>
        </is>
      </c>
      <c>
        <v>0.581944444</v>
      </c>
      <c>
        <v>0</v>
      </c>
      <c>
        <v>0</v>
      </c>
      <c>
        <v>25</v>
      </c>
      <c>
        <v>999</v>
      </c>
      <c>
        <v>0</v>
      </c>
      <c>
        <v>0</v>
      </c>
      <c>
        <v>14.548611</v>
      </c>
      <c>
        <v>581.3625</v>
      </c>
    </row>
    <row>
      <c>
        <is>
          <t>1478861</t>
        </is>
      </c>
      <c>
        <v>1</v>
      </c>
      <c>
        <is>
          <t>İZMİR</t>
        </is>
      </c>
      <c>
        <v>KİRAZ</v>
      </c>
      <c>
        <is>
          <t>ÇAYAĞZI GELİNALAN TR-5 35-31-L00286_Ayırıcı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14:17:48</t>
        </is>
      </c>
      <c>
        <is>
          <t>28.07.2020 17:43:29</t>
        </is>
      </c>
      <c>
        <v>3.428055555</v>
      </c>
      <c>
        <v>0</v>
      </c>
      <c>
        <v>0</v>
      </c>
      <c>
        <v>1</v>
      </c>
      <c>
        <v>36</v>
      </c>
      <c>
        <v>0</v>
      </c>
      <c>
        <v>0</v>
      </c>
      <c>
        <v>3.428056</v>
      </c>
      <c>
        <v>123.41</v>
      </c>
    </row>
    <row>
      <c>
        <is>
          <t>1397665</t>
        </is>
      </c>
      <c>
        <v>1</v>
      </c>
      <c>
        <is>
          <t>İZMİR</t>
        </is>
      </c>
      <c>
        <v>KİRAZ</v>
      </c>
      <c>
        <is>
          <t>ÇAYAĞZI KÖK 35-31-L00259_KARABURÇ KÖYÜ-L03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14:04:08</t>
        </is>
      </c>
      <c>
        <is>
          <t>08.07.2020 14:23:00</t>
        </is>
      </c>
      <c>
        <v>0.314444444</v>
      </c>
      <c>
        <v>0</v>
      </c>
      <c>
        <v>0</v>
      </c>
      <c>
        <v>1</v>
      </c>
      <c>
        <v>22</v>
      </c>
      <c>
        <v>0</v>
      </c>
      <c>
        <v>0</v>
      </c>
      <c>
        <v>0.314444</v>
      </c>
      <c>
        <v>6.917778</v>
      </c>
    </row>
    <row>
      <c>
        <is>
          <t>1479279</t>
        </is>
      </c>
      <c>
        <v>1</v>
      </c>
      <c>
        <is>
          <t>İZMİR</t>
        </is>
      </c>
      <c>
        <v>KINIK</v>
      </c>
      <c>
        <is>
          <t>CUMALI TR-2 35-24-M00095_955221961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20:27:00</t>
        </is>
      </c>
      <c>
        <is>
          <t>28.07.2020 22:09:02</t>
        </is>
      </c>
      <c>
        <v>1.700555555</v>
      </c>
      <c>
        <v>0</v>
      </c>
      <c>
        <v>1</v>
      </c>
      <c>
        <v>0</v>
      </c>
      <c>
        <v>0</v>
      </c>
      <c>
        <v>0</v>
      </c>
      <c>
        <v>1.700556</v>
      </c>
      <c>
        <v>0</v>
      </c>
      <c>
        <v>0</v>
      </c>
    </row>
    <row>
      <c>
        <is>
          <t>1386106</t>
        </is>
      </c>
      <c>
        <v>1</v>
      </c>
      <c>
        <is>
          <t>İZMİR</t>
        </is>
      </c>
      <c>
        <v>KİRAZ</v>
      </c>
      <c>
        <is>
          <t>ÇAYAĞZI KÖK 35-31-L00259_KARABURÇ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20:47:06</t>
        </is>
      </c>
      <c>
        <is>
          <t>06.07.2020 21:44:00</t>
        </is>
      </c>
      <c>
        <v>0.948333333</v>
      </c>
      <c>
        <v>0</v>
      </c>
      <c>
        <v>0</v>
      </c>
      <c>
        <v>1</v>
      </c>
      <c>
        <v>115</v>
      </c>
      <c>
        <v>0</v>
      </c>
      <c>
        <v>0</v>
      </c>
      <c>
        <v>0.948333</v>
      </c>
      <c>
        <v>109.058333</v>
      </c>
    </row>
    <row>
      <c>
        <is>
          <t>1480516</t>
        </is>
      </c>
      <c>
        <v>1</v>
      </c>
      <c>
        <is>
          <t>İZMİR</t>
        </is>
      </c>
      <c>
        <v>KINIK</v>
      </c>
      <c>
        <is>
          <t>CUMALI TR 1 35-24-M00094_955223175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14:41:38</t>
        </is>
      </c>
      <c>
        <is>
          <t>30.07.2020 15:54:09</t>
        </is>
      </c>
      <c>
        <v>1.208611111</v>
      </c>
      <c>
        <v>0</v>
      </c>
      <c>
        <v>1</v>
      </c>
      <c>
        <v>0</v>
      </c>
      <c>
        <v>0</v>
      </c>
      <c>
        <v>0</v>
      </c>
      <c>
        <v>1.208611</v>
      </c>
      <c>
        <v>0</v>
      </c>
      <c>
        <v>0</v>
      </c>
    </row>
    <row>
      <c>
        <is>
          <t>1397058</t>
        </is>
      </c>
      <c>
        <v>1</v>
      </c>
      <c>
        <is>
          <t>İZMİR</t>
        </is>
      </c>
      <c>
        <v>KİRAZ</v>
      </c>
      <c>
        <is>
          <t>ÇAYAĞZI KÖK 35-31-L00259_KARABURÇ KÖYÜ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20:49:57</t>
        </is>
      </c>
      <c>
        <is>
          <t>07.07.2020 21:05:00</t>
        </is>
      </c>
      <c>
        <v>0.250833333</v>
      </c>
      <c>
        <v>0</v>
      </c>
      <c>
        <v>0</v>
      </c>
      <c>
        <v>25</v>
      </c>
      <c>
        <v>1003</v>
      </c>
      <c>
        <v>0</v>
      </c>
      <c>
        <v>0</v>
      </c>
      <c>
        <v>6.270833</v>
      </c>
      <c>
        <v>251.585833</v>
      </c>
    </row>
    <row>
      <c>
        <is>
          <t>1385800</t>
        </is>
      </c>
      <c>
        <v>1</v>
      </c>
      <c>
        <is>
          <t>İZMİR</t>
        </is>
      </c>
      <c>
        <v>KINIK</v>
      </c>
      <c>
        <is>
          <t>HÜDAYİM AYVA VE ARK. TR 35-24-M00038_955233158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14:33:53</t>
        </is>
      </c>
      <c>
        <is>
          <t>06.07.2020 16:06:10</t>
        </is>
      </c>
      <c>
        <v>1.538055555</v>
      </c>
      <c>
        <v>0</v>
      </c>
      <c>
        <v>15</v>
      </c>
      <c>
        <v>0</v>
      </c>
      <c>
        <v>0</v>
      </c>
      <c>
        <v>0</v>
      </c>
      <c>
        <v>23.070833</v>
      </c>
      <c>
        <v>0</v>
      </c>
      <c>
        <v>0</v>
      </c>
    </row>
    <row>
      <c>
        <is>
          <t>1373696</t>
        </is>
      </c>
      <c>
        <v>1</v>
      </c>
      <c>
        <is>
          <t>İZMİR</t>
        </is>
      </c>
      <c>
        <v>KİRAZ</v>
      </c>
      <c>
        <is>
          <t>ÇAYAĞZI KÖK 35-31-L00259_KARABURÇ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21:03:07</t>
        </is>
      </c>
      <c>
        <is>
          <t>03.07.2020 22:11:40</t>
        </is>
      </c>
      <c>
        <v>1.1425</v>
      </c>
      <c>
        <v>0</v>
      </c>
      <c>
        <v>0</v>
      </c>
      <c>
        <v>62</v>
      </c>
      <c>
        <v>1853</v>
      </c>
      <c>
        <v>0</v>
      </c>
      <c>
        <v>0</v>
      </c>
      <c>
        <v>70.835</v>
      </c>
      <c>
        <v>2117.0525</v>
      </c>
    </row>
    <row>
      <c>
        <is>
          <t>1400023</t>
        </is>
      </c>
      <c>
        <v>1</v>
      </c>
      <c>
        <is>
          <t>İZMİR</t>
        </is>
      </c>
      <c>
        <v>KİRAZ</v>
      </c>
      <c>
        <is>
          <t>ÇAYAĞZI KÖK 35-31-L00259_KARABURÇ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21:23:22</t>
        </is>
      </c>
      <c>
        <is>
          <t>11.07.2020 21:53:02</t>
        </is>
      </c>
      <c>
        <v>0.494444444</v>
      </c>
      <c>
        <v>0</v>
      </c>
      <c>
        <v>0</v>
      </c>
      <c>
        <v>42</v>
      </c>
      <c>
        <v>1859</v>
      </c>
      <c>
        <v>0</v>
      </c>
      <c>
        <v>0</v>
      </c>
      <c>
        <v>20.766667</v>
      </c>
      <c>
        <v>919.172221</v>
      </c>
    </row>
    <row>
      <c>
        <is>
          <t>1400002</t>
        </is>
      </c>
      <c>
        <v>1</v>
      </c>
      <c>
        <is>
          <t>İZMİR</t>
        </is>
      </c>
      <c>
        <v>KİRAZ</v>
      </c>
      <c>
        <is>
          <t>ÇAYAĞZI KÖK 35-31-L00259_KARABURÇ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20:39:12</t>
        </is>
      </c>
      <c>
        <is>
          <t>11.07.2020 20:55:00</t>
        </is>
      </c>
      <c>
        <v>0.263333333</v>
      </c>
      <c>
        <v>0</v>
      </c>
      <c>
        <v>0</v>
      </c>
      <c>
        <v>1</v>
      </c>
      <c>
        <v>50</v>
      </c>
      <c>
        <v>0</v>
      </c>
      <c>
        <v>0</v>
      </c>
      <c>
        <v>0.263333</v>
      </c>
      <c>
        <v>13.166667</v>
      </c>
    </row>
    <row>
      <c>
        <is>
          <t>1479257</t>
        </is>
      </c>
      <c>
        <v>1</v>
      </c>
      <c>
        <is>
          <t>İZMİR</t>
        </is>
      </c>
      <c>
        <v>MENDERES</v>
      </c>
      <c>
        <is>
          <t>M-1141 35-22-M00147_955292237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19:55:35</t>
        </is>
      </c>
      <c>
        <is>
          <t>28.07.2020 20:57:30</t>
        </is>
      </c>
      <c>
        <v>1.031944444</v>
      </c>
      <c>
        <v>0</v>
      </c>
      <c>
        <v>1</v>
      </c>
      <c>
        <v>0</v>
      </c>
      <c>
        <v>0</v>
      </c>
      <c>
        <v>0</v>
      </c>
      <c>
        <v>1.031944</v>
      </c>
      <c>
        <v>0</v>
      </c>
      <c>
        <v>0</v>
      </c>
    </row>
    <row>
      <c>
        <is>
          <t>1399422</t>
        </is>
      </c>
      <c>
        <v>1</v>
      </c>
      <c>
        <is>
          <t>İZMİR</t>
        </is>
      </c>
      <c>
        <v>KİRAZ</v>
      </c>
      <c>
        <is>
          <t>ÇAYAĞZI KÖK 35-31-L00259_KARABURÇ KÖYÜ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20:49:26</t>
        </is>
      </c>
      <c>
        <is>
          <t>10.07.2020 21:29:36</t>
        </is>
      </c>
      <c>
        <v>0.669444444</v>
      </c>
      <c>
        <v>0</v>
      </c>
      <c>
        <v>0</v>
      </c>
      <c>
        <v>25</v>
      </c>
      <c>
        <v>1003</v>
      </c>
      <c>
        <v>0</v>
      </c>
      <c>
        <v>0</v>
      </c>
      <c>
        <v>16.736111</v>
      </c>
      <c>
        <v>671.452777</v>
      </c>
    </row>
    <row>
      <c>
        <is>
          <t>1424447</t>
        </is>
      </c>
      <c>
        <v>1</v>
      </c>
      <c>
        <is>
          <t>İZMİR</t>
        </is>
      </c>
      <c>
        <v>KONAK</v>
      </c>
      <c>
        <is>
          <t>K-921 35-01-K00921_35-01-K00921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09:07:22</t>
        </is>
      </c>
      <c>
        <is>
          <t>20.07.2020 10:37:00</t>
        </is>
      </c>
      <c>
        <v>1.493888888</v>
      </c>
      <c>
        <v>0</v>
      </c>
      <c>
        <v>304</v>
      </c>
      <c>
        <v>0</v>
      </c>
      <c>
        <v>0</v>
      </c>
      <c>
        <v>0</v>
      </c>
      <c>
        <v>454.142222</v>
      </c>
      <c>
        <v>0</v>
      </c>
      <c>
        <v>0</v>
      </c>
    </row>
    <row>
      <c>
        <is>
          <t>1412036</t>
        </is>
      </c>
      <c>
        <v>1</v>
      </c>
      <c>
        <is>
          <t>İZMİR</t>
        </is>
      </c>
      <c>
        <v>DİKİLİ</v>
      </c>
      <c>
        <is>
          <t>TR-67 35-30-L00067_955319422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12:44:39</t>
        </is>
      </c>
      <c>
        <is>
          <t>16.07.2020 11:23:02</t>
        </is>
      </c>
      <c>
        <v>22.639722222</v>
      </c>
      <c>
        <v>0</v>
      </c>
      <c>
        <v>1</v>
      </c>
      <c>
        <v>0</v>
      </c>
      <c>
        <v>0</v>
      </c>
      <c>
        <v>0</v>
      </c>
      <c>
        <v>22.639722</v>
      </c>
      <c>
        <v>0</v>
      </c>
      <c>
        <v>0</v>
      </c>
    </row>
    <row>
      <c>
        <is>
          <t>1455489</t>
        </is>
      </c>
      <c>
        <v>1</v>
      </c>
      <c>
        <is>
          <t>İZMİR</t>
        </is>
      </c>
      <c>
        <v>KİRAZ</v>
      </c>
      <c>
        <is>
          <t>ÇAYAĞZI KÖK 35-31-L00259_ÇAYAGZI-L05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22.07.2020 09:01:48</t>
        </is>
      </c>
      <c>
        <is>
          <t>22.07.2020 09:02:38</t>
        </is>
      </c>
      <c>
        <v>0.013888888</v>
      </c>
      <c>
        <v>0</v>
      </c>
      <c>
        <v>0</v>
      </c>
      <c>
        <v>30</v>
      </c>
      <c>
        <v>696</v>
      </c>
      <c>
        <v>0</v>
      </c>
      <c>
        <v>0</v>
      </c>
      <c>
        <v>0.416667</v>
      </c>
      <c>
        <v>9.666666</v>
      </c>
    </row>
    <row>
      <c>
        <is>
          <t>1397958</t>
        </is>
      </c>
      <c>
        <v>1</v>
      </c>
      <c>
        <is>
          <t>İZMİR</t>
        </is>
      </c>
      <c>
        <v>DİKİLİ</v>
      </c>
      <c>
        <is>
          <t>TR-71 35-30-L00071_955332055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21:17:03</t>
        </is>
      </c>
      <c>
        <is>
          <t>14.07.2020 15:08:17</t>
        </is>
      </c>
      <c>
        <v>137.853888888</v>
      </c>
      <c>
        <v>0</v>
      </c>
      <c>
        <v>1</v>
      </c>
      <c>
        <v>0</v>
      </c>
      <c>
        <v>0</v>
      </c>
      <c>
        <v>0</v>
      </c>
      <c>
        <v>137.853889</v>
      </c>
      <c>
        <v>0</v>
      </c>
      <c>
        <v>0</v>
      </c>
    </row>
    <row>
      <c>
        <is>
          <t>1410853</t>
        </is>
      </c>
      <c>
        <v>1</v>
      </c>
      <c>
        <is>
          <t>İZMİR</t>
        </is>
      </c>
      <c>
        <v>KEMALPAŞA</v>
      </c>
      <c>
        <is>
          <t>MEHMET TÜRK TR 35-27-M00510_Ayırıcı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12:37:19</t>
        </is>
      </c>
      <c>
        <is>
          <t>13.07.2020 18:04:01</t>
        </is>
      </c>
      <c>
        <v>5.445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38.115</v>
      </c>
    </row>
    <row>
      <c>
        <is>
          <t>1398626</t>
        </is>
      </c>
      <c>
        <v>1</v>
      </c>
      <c>
        <is>
          <t>İZMİR</t>
        </is>
      </c>
      <c>
        <v>DİKİLİ</v>
      </c>
      <c>
        <is>
          <t>TR-55 35-30-L00055_955330583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20:17:24</t>
        </is>
      </c>
      <c>
        <is>
          <t>09.07.2020 21:10:39</t>
        </is>
      </c>
      <c>
        <v>0.8875</v>
      </c>
      <c>
        <v>0</v>
      </c>
      <c>
        <v>1</v>
      </c>
      <c>
        <v>0</v>
      </c>
      <c>
        <v>0</v>
      </c>
      <c>
        <v>0</v>
      </c>
      <c>
        <v>0.8875</v>
      </c>
      <c>
        <v>0</v>
      </c>
      <c>
        <v>0</v>
      </c>
    </row>
    <row>
      <c>
        <is>
          <t>1455319</t>
        </is>
      </c>
      <c>
        <v>1</v>
      </c>
      <c>
        <is>
          <t>MANİSA</t>
        </is>
      </c>
      <c>
        <v>YUNUSEMRE</v>
      </c>
      <c>
        <is>
          <t>YAĞCILAR TR-1 45-71-M01440_43159447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20:50:22</t>
        </is>
      </c>
      <c>
        <is>
          <t>21.07.2020 22:34:19</t>
        </is>
      </c>
      <c>
        <v>1.7325</v>
      </c>
      <c>
        <v>0</v>
      </c>
      <c>
        <v>35</v>
      </c>
      <c>
        <v>0</v>
      </c>
      <c>
        <v>0</v>
      </c>
      <c>
        <v>0</v>
      </c>
      <c>
        <v>60.6375</v>
      </c>
      <c>
        <v>0</v>
      </c>
      <c>
        <v>0</v>
      </c>
    </row>
    <row>
      <c>
        <is>
          <t>1478500</t>
        </is>
      </c>
      <c>
        <v>1</v>
      </c>
      <c>
        <is>
          <t>İZMİR</t>
        </is>
      </c>
      <c>
        <v>DİKİLİ</v>
      </c>
      <c>
        <is>
          <t>TR-64 35-30-L00064_955319126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22:25:35</t>
        </is>
      </c>
      <c>
        <is>
          <t>27.07.2020 23:49:01</t>
        </is>
      </c>
      <c>
        <v>1.390555555</v>
      </c>
      <c>
        <v>0</v>
      </c>
      <c>
        <v>1</v>
      </c>
      <c>
        <v>0</v>
      </c>
      <c>
        <v>0</v>
      </c>
      <c>
        <v>0</v>
      </c>
      <c>
        <v>1.390556</v>
      </c>
      <c>
        <v>0</v>
      </c>
      <c>
        <v>0</v>
      </c>
    </row>
    <row>
      <c>
        <is>
          <t>1477386</t>
        </is>
      </c>
      <c>
        <v>1</v>
      </c>
      <c>
        <is>
          <t>İZMİR</t>
        </is>
      </c>
      <c>
        <v>DİKİLİ</v>
      </c>
      <c>
        <is>
          <t>TR-32 35-30-L00032_955316953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16:52:55</t>
        </is>
      </c>
      <c>
        <is>
          <t>25.07.2020 17:54:31</t>
        </is>
      </c>
      <c>
        <v>1.026666666</v>
      </c>
      <c>
        <v>0</v>
      </c>
      <c>
        <v>2</v>
      </c>
      <c>
        <v>0</v>
      </c>
      <c>
        <v>0</v>
      </c>
      <c>
        <v>0</v>
      </c>
      <c>
        <v>2.053333</v>
      </c>
      <c>
        <v>0</v>
      </c>
      <c>
        <v>0</v>
      </c>
    </row>
    <row>
      <c>
        <is>
          <t>1411924</t>
        </is>
      </c>
      <c>
        <v>1</v>
      </c>
      <c>
        <is>
          <t>İZMİR</t>
        </is>
      </c>
      <c>
        <v>BAYINDIR</v>
      </c>
      <c>
        <is>
          <t>TR-1-5/10 35-20-L00054_Ayırıcı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15.07.2020 09:09:56</t>
        </is>
      </c>
      <c>
        <is>
          <t>15.07.2020 14:23:21</t>
        </is>
      </c>
      <c>
        <v>5.223611111</v>
      </c>
      <c>
        <v>0</v>
      </c>
      <c>
        <v>87</v>
      </c>
      <c>
        <v>1</v>
      </c>
      <c>
        <v>1</v>
      </c>
      <c>
        <v>0</v>
      </c>
      <c>
        <v>454.454167</v>
      </c>
      <c>
        <v>5.223611</v>
      </c>
      <c>
        <v>5.223611</v>
      </c>
    </row>
    <row>
      <c>
        <is>
          <t>1374786</t>
        </is>
      </c>
      <c>
        <v>1</v>
      </c>
      <c>
        <is>
          <t>İZMİR</t>
        </is>
      </c>
      <c>
        <v>DİKİLİ</v>
      </c>
      <c>
        <is>
          <t>ÇİFTLİK SULAMA TR-5 35-16-M00191_915153941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12:30:41</t>
        </is>
      </c>
      <c>
        <is>
          <t>05.07.2020 14:48:53</t>
        </is>
      </c>
      <c>
        <v>2.303333333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16.123333</v>
      </c>
    </row>
    <row>
      <c>
        <is>
          <t>1411704</t>
        </is>
      </c>
      <c>
        <v>1</v>
      </c>
      <c>
        <is>
          <t>İZMİR</t>
        </is>
      </c>
      <c>
        <v>DİKİLİ</v>
      </c>
      <c>
        <is>
          <t>DEMİRTAŞ KÖK 35-30-M00149_DELİKTAŞ-M05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18:21:26</t>
        </is>
      </c>
      <c>
        <is>
          <t>14.07.2020 18:46:00</t>
        </is>
      </c>
      <c>
        <v>0.409444444</v>
      </c>
      <c>
        <v>0</v>
      </c>
      <c>
        <v>552</v>
      </c>
      <c>
        <v>35</v>
      </c>
      <c>
        <v>16</v>
      </c>
      <c>
        <v>0</v>
      </c>
      <c>
        <v>226.013333</v>
      </c>
      <c>
        <v>14.330556</v>
      </c>
      <c>
        <v>6.551111</v>
      </c>
    </row>
    <row>
      <c>
        <is>
          <t>1385752</t>
        </is>
      </c>
      <c>
        <v>1</v>
      </c>
      <c>
        <is>
          <t>MANİSA</t>
        </is>
      </c>
      <c>
        <v>SALİHLİ</v>
      </c>
      <c>
        <is>
          <t>ACAR TARIM LTD.ŞTİ ÖZEL TR 45-78-L00436Ö_Ayırıcı H01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12:46:21</t>
        </is>
      </c>
      <c>
        <is>
          <t>06.07.2020 18:01:42</t>
        </is>
      </c>
      <c>
        <v>5.255833333</v>
      </c>
      <c>
        <v>0</v>
      </c>
      <c>
        <v>0</v>
      </c>
      <c>
        <v>1</v>
      </c>
      <c>
        <v>0</v>
      </c>
      <c>
        <v>0</v>
      </c>
      <c>
        <v>0</v>
      </c>
      <c>
        <v>5.255833</v>
      </c>
      <c>
        <v>0</v>
      </c>
    </row>
    <row>
      <c>
        <is>
          <t>1398621</t>
        </is>
      </c>
      <c>
        <v>1</v>
      </c>
      <c>
        <is>
          <t>MANİSA</t>
        </is>
      </c>
      <c>
        <v>SALİHLİ</v>
      </c>
      <c>
        <is>
          <t>KAPANCI KÖK 45-78-L00229_HatBaşıAyırıcı_53140003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20:12:04</t>
        </is>
      </c>
      <c>
        <is>
          <t>09.07.2020 22:04:33</t>
        </is>
      </c>
      <c>
        <v>1.874722222</v>
      </c>
      <c>
        <v>0</v>
      </c>
      <c>
        <v>0</v>
      </c>
      <c>
        <v>15</v>
      </c>
      <c>
        <v>0</v>
      </c>
      <c>
        <v>0</v>
      </c>
      <c>
        <v>0</v>
      </c>
      <c>
        <v>28.120833</v>
      </c>
      <c>
        <v>0</v>
      </c>
    </row>
    <row>
      <c>
        <is>
          <t>1477584</t>
        </is>
      </c>
      <c>
        <v>1</v>
      </c>
      <c>
        <is>
          <t>MANİSA</t>
        </is>
      </c>
      <c>
        <v>SALİHLİ</v>
      </c>
      <c>
        <is>
          <t>PAZARKÖY KÖK 45-78-L00700_HatBaşıAyırıcı_53139923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07:44:19</t>
        </is>
      </c>
      <c>
        <is>
          <t>26.07.2020 09:19:13</t>
        </is>
      </c>
      <c>
        <v>1.581666666</v>
      </c>
      <c>
        <v>0</v>
      </c>
      <c>
        <v>0</v>
      </c>
      <c>
        <v>3</v>
      </c>
      <c>
        <v>0</v>
      </c>
      <c>
        <v>0</v>
      </c>
      <c>
        <v>0</v>
      </c>
      <c>
        <v>4.745</v>
      </c>
      <c>
        <v>0</v>
      </c>
    </row>
    <row>
      <c>
        <is>
          <t>1479114</t>
        </is>
      </c>
      <c>
        <v>1</v>
      </c>
      <c>
        <is>
          <t>MANİSA</t>
        </is>
      </c>
      <c>
        <v>TURGUTLU</v>
      </c>
      <c>
        <is>
          <t>TR-2/78 45-83-L00078_72372960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16:19:26</t>
        </is>
      </c>
      <c>
        <is>
          <t>28.07.2020 17:08:21</t>
        </is>
      </c>
      <c>
        <v>0.815277777</v>
      </c>
      <c>
        <v>0</v>
      </c>
      <c>
        <v>154</v>
      </c>
      <c>
        <v>0</v>
      </c>
      <c>
        <v>0</v>
      </c>
      <c>
        <v>0</v>
      </c>
      <c>
        <v>125.552778</v>
      </c>
      <c>
        <v>0</v>
      </c>
      <c>
        <v>0</v>
      </c>
    </row>
    <row>
      <c>
        <is>
          <t>1479852</t>
        </is>
      </c>
      <c>
        <v>1</v>
      </c>
      <c>
        <is>
          <t>MANİSA</t>
        </is>
      </c>
      <c>
        <v>TURGUTLU</v>
      </c>
      <c>
        <is>
          <t>TR-2/78 45-83-L00078_72410552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14:09:18</t>
        </is>
      </c>
      <c>
        <is>
          <t>29.07.2020 15:05:51</t>
        </is>
      </c>
      <c>
        <v>0.9425</v>
      </c>
      <c>
        <v>0</v>
      </c>
      <c>
        <v>95</v>
      </c>
      <c>
        <v>0</v>
      </c>
      <c>
        <v>0</v>
      </c>
      <c>
        <v>0</v>
      </c>
      <c>
        <v>89.5375</v>
      </c>
      <c>
        <v>0</v>
      </c>
      <c>
        <v>0</v>
      </c>
    </row>
    <row>
      <c>
        <is>
          <t>1480498</t>
        </is>
      </c>
      <c>
        <v>1</v>
      </c>
      <c>
        <is>
          <t>İZMİR</t>
        </is>
      </c>
      <c>
        <v>ÖDEMİŞ</v>
      </c>
      <c>
        <is>
          <t>TR-7 35-15-M00007_48909301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14:04:45</t>
        </is>
      </c>
      <c>
        <is>
          <t>30.07.2020 15:44:05</t>
        </is>
      </c>
      <c>
        <v>1.655555555</v>
      </c>
      <c>
        <v>0</v>
      </c>
      <c>
        <v>233</v>
      </c>
      <c>
        <v>0</v>
      </c>
      <c>
        <v>0</v>
      </c>
      <c>
        <v>0</v>
      </c>
      <c>
        <v>385.744444</v>
      </c>
      <c>
        <v>0</v>
      </c>
      <c>
        <v>0</v>
      </c>
    </row>
    <row>
      <c>
        <is>
          <t>1385458</t>
        </is>
      </c>
      <c>
        <v>1</v>
      </c>
      <c>
        <is>
          <t>İZMİR</t>
        </is>
      </c>
      <c>
        <v>ÖDEMİŞ</v>
      </c>
      <c>
        <is>
          <t>TR-3 35-15-L00003_A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08:01:07</t>
        </is>
      </c>
      <c>
        <is>
          <t>06.07.2020 09:05:22</t>
        </is>
      </c>
      <c>
        <v>1.070833333</v>
      </c>
      <c>
        <v>0</v>
      </c>
      <c>
        <v>139</v>
      </c>
      <c>
        <v>0</v>
      </c>
      <c>
        <v>0</v>
      </c>
      <c>
        <v>0</v>
      </c>
      <c>
        <v>148.845833</v>
      </c>
      <c>
        <v>0</v>
      </c>
      <c>
        <v>0</v>
      </c>
    </row>
    <row>
      <c>
        <is>
          <t>1435169</t>
        </is>
      </c>
      <c>
        <v>1</v>
      </c>
      <c>
        <is>
          <t>İZMİR</t>
        </is>
      </c>
      <c>
        <v>MENEMEN</v>
      </c>
      <c>
        <is>
          <t>EMİRALEM TR-18 KÖK 35-28-M00239_EMİRALEM TR-15-M04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12:23:27</t>
        </is>
      </c>
      <c>
        <is>
          <t>21.07.2020 14:37:40</t>
        </is>
      </c>
      <c>
        <v>2.236944444</v>
      </c>
      <c>
        <v>0</v>
      </c>
      <c>
        <v>0</v>
      </c>
      <c>
        <v>3</v>
      </c>
      <c>
        <v>74</v>
      </c>
      <c>
        <v>0</v>
      </c>
      <c>
        <v>0</v>
      </c>
      <c>
        <v>6.710833</v>
      </c>
      <c>
        <v>165.533889</v>
      </c>
    </row>
    <row>
      <c>
        <is>
          <t>1424015</t>
        </is>
      </c>
      <c>
        <v>1</v>
      </c>
      <c>
        <is>
          <t>İZMİR</t>
        </is>
      </c>
      <c>
        <v>MENEMEN</v>
      </c>
      <c>
        <is>
          <t>EMİRALEM TR-18 KÖK 35-28-M00239_YAHŞELLİ KÖK-M01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10:14:21</t>
        </is>
      </c>
      <c>
        <is>
          <t>19.07.2020 10:55:00</t>
        </is>
      </c>
      <c>
        <v>0.6775</v>
      </c>
      <c>
        <v>21</v>
      </c>
      <c>
        <v>1655</v>
      </c>
      <c>
        <v>48</v>
      </c>
      <c>
        <v>1136</v>
      </c>
      <c>
        <v>14.2275</v>
      </c>
      <c>
        <v>1121.2625</v>
      </c>
      <c>
        <v>32.52</v>
      </c>
      <c>
        <v>769.64</v>
      </c>
    </row>
    <row>
      <c>
        <is>
          <t>1375289</t>
        </is>
      </c>
      <c>
        <v>1</v>
      </c>
      <c>
        <is>
          <t>MANİSA</t>
        </is>
      </c>
      <c>
        <v>SALİHLİ</v>
      </c>
      <c>
        <is>
          <t>ÇAYPINAR TR-2 45-78-L00292_49339958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21:13:34</t>
        </is>
      </c>
      <c>
        <is>
          <t>06.07.2020 19:12:23</t>
        </is>
      </c>
      <c>
        <v>21.980277777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329.704167</v>
      </c>
    </row>
    <row>
      <c>
        <is>
          <t>1423448</t>
        </is>
      </c>
      <c>
        <v>1</v>
      </c>
      <c>
        <is>
          <t>İZMİR</t>
        </is>
      </c>
      <c>
        <v>MENEMEN</v>
      </c>
      <c>
        <is>
          <t>ULUKENT KÖK-15 35-28-M00070_HatBaşıAyırıcı_53133685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08:25:39</t>
        </is>
      </c>
      <c>
        <is>
          <t>18.07.2020 09:27:04</t>
        </is>
      </c>
      <c>
        <v>1.023611111</v>
      </c>
      <c>
        <v>0</v>
      </c>
      <c>
        <v>0</v>
      </c>
      <c>
        <v>4</v>
      </c>
      <c>
        <v>15</v>
      </c>
      <c>
        <v>0</v>
      </c>
      <c>
        <v>0</v>
      </c>
      <c>
        <v>4.094444</v>
      </c>
      <c>
        <v>15.354167</v>
      </c>
    </row>
    <row>
      <c>
        <is>
          <t>1398149</t>
        </is>
      </c>
      <c>
        <v>1</v>
      </c>
      <c>
        <is>
          <t>İZMİR</t>
        </is>
      </c>
      <c>
        <v>KEMALPAŞA</v>
      </c>
      <c>
        <is>
          <t>ÇİNİLİKÖY TR-4 35-27-L00334_Ayırıcı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10:00:09</t>
        </is>
      </c>
      <c>
        <is>
          <t>09.07.2020 10:05:00</t>
        </is>
      </c>
      <c>
        <v>0.080833333</v>
      </c>
      <c>
        <v>0</v>
      </c>
      <c>
        <v>0</v>
      </c>
      <c>
        <v>2</v>
      </c>
      <c>
        <v>13</v>
      </c>
      <c>
        <v>0</v>
      </c>
      <c>
        <v>0</v>
      </c>
      <c>
        <v>0.161667</v>
      </c>
      <c>
        <v>1.050833</v>
      </c>
    </row>
    <row>
      <c>
        <is>
          <t>1478221</t>
        </is>
      </c>
      <c>
        <v>1</v>
      </c>
      <c>
        <is>
          <t>İZMİR</t>
        </is>
      </c>
      <c>
        <v>DİKİLİ</v>
      </c>
      <c>
        <is>
          <t>KABAKUM BANKACILAR TR-3 35-30-M00209_972061625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13:32:37</t>
        </is>
      </c>
      <c>
        <is>
          <t>27.07.2020 15:57:57</t>
        </is>
      </c>
      <c>
        <v>2.422222222</v>
      </c>
      <c>
        <v>2</v>
      </c>
      <c>
        <v>0</v>
      </c>
      <c>
        <v>0</v>
      </c>
      <c>
        <v>0</v>
      </c>
      <c>
        <v>4.844444</v>
      </c>
      <c>
        <v>0</v>
      </c>
      <c>
        <v>0</v>
      </c>
      <c>
        <v>0</v>
      </c>
    </row>
    <row>
      <c>
        <is>
          <t>1479731</t>
        </is>
      </c>
      <c>
        <v>1</v>
      </c>
      <c>
        <is>
          <t>İZMİR</t>
        </is>
      </c>
      <c>
        <v>DİKİLİ</v>
      </c>
      <c>
        <is>
          <t>KABAKUM TR-3 35-30-L00129_955328313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11:43:59</t>
        </is>
      </c>
      <c>
        <is>
          <t>29.07.2020 12:44:33</t>
        </is>
      </c>
      <c>
        <v>1.009444444</v>
      </c>
      <c>
        <v>0</v>
      </c>
      <c>
        <v>1</v>
      </c>
      <c>
        <v>0</v>
      </c>
      <c>
        <v>0</v>
      </c>
      <c>
        <v>0</v>
      </c>
      <c>
        <v>1.009444</v>
      </c>
      <c>
        <v>0</v>
      </c>
      <c>
        <v>0</v>
      </c>
    </row>
    <row>
      <c>
        <is>
          <t>1375290</t>
        </is>
      </c>
      <c>
        <v>1</v>
      </c>
      <c>
        <is>
          <t>MANİSA</t>
        </is>
      </c>
      <c>
        <v>SALİHLİ</v>
      </c>
      <c>
        <is>
          <t>ÇELİKLİ MANASTIR TR-2 45-78-M00750_49295719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21:42:20</t>
        </is>
      </c>
      <c>
        <is>
          <t>06.07.2020 15:40:02</t>
        </is>
      </c>
      <c>
        <v>17.961666666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1113.623333</v>
      </c>
    </row>
    <row>
      <c>
        <is>
          <t>1372608</t>
        </is>
      </c>
      <c>
        <v>1</v>
      </c>
      <c>
        <is>
          <t>İZMİR</t>
        </is>
      </c>
      <c>
        <v>KARABURUN</v>
      </c>
      <c>
        <is>
          <t>KARABURUN TR-5 35-21-L00021_953707561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17:02:59</t>
        </is>
      </c>
      <c>
        <is>
          <t>02.07.2020 22:15:21</t>
        </is>
      </c>
      <c>
        <v>5.206111111</v>
      </c>
      <c>
        <v>1</v>
      </c>
      <c>
        <v>0</v>
      </c>
      <c>
        <v>0</v>
      </c>
      <c>
        <v>0</v>
      </c>
      <c>
        <v>5.206111</v>
      </c>
      <c>
        <v>0</v>
      </c>
      <c>
        <v>0</v>
      </c>
      <c>
        <v>0</v>
      </c>
    </row>
    <row>
      <c>
        <is>
          <t>1455538</t>
        </is>
      </c>
      <c>
        <v>1</v>
      </c>
      <c>
        <is>
          <t>MANİSA</t>
        </is>
      </c>
      <c>
        <v>SALİHLİ</v>
      </c>
      <c>
        <is>
          <t>ÇELİKLİ TR-3 OKULLU 45-78-M00751_49295324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22.07.2020 09:58:10</t>
        </is>
      </c>
      <c>
        <is>
          <t>22.07.2020 15:27:02</t>
        </is>
      </c>
      <c>
        <v>5.481111111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49.33</v>
      </c>
    </row>
    <row>
      <c>
        <is>
          <t>1410477</t>
        </is>
      </c>
      <c>
        <v>1</v>
      </c>
      <c>
        <is>
          <t>MANİSA</t>
        </is>
      </c>
      <c>
        <v>SALİHLİ</v>
      </c>
      <c>
        <is>
          <t>ÇELİKLİ GÖLYERİ TR-4 45-78-M00752_Ayırıcı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19:19:41</t>
        </is>
      </c>
      <c>
        <is>
          <t>12.07.2020 23:39:41</t>
        </is>
      </c>
      <c>
        <v>4.333333333</v>
      </c>
      <c>
        <v>0</v>
      </c>
      <c>
        <v>0</v>
      </c>
      <c>
        <v>2</v>
      </c>
      <c>
        <v>18</v>
      </c>
      <c>
        <v>0</v>
      </c>
      <c>
        <v>0</v>
      </c>
      <c>
        <v>8.666667</v>
      </c>
      <c>
        <v>78</v>
      </c>
    </row>
    <row>
      <c>
        <is>
          <t>1480830</t>
        </is>
      </c>
      <c>
        <v>1</v>
      </c>
      <c>
        <is>
          <t>MANİSA</t>
        </is>
      </c>
      <c>
        <v>SALİHLİ</v>
      </c>
      <c>
        <is>
          <t>ÇELİKLİ MANASTIR TR-2 45-78-M00750_49295700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22:20:36</t>
        </is>
      </c>
      <c>
        <is>
          <t>30.07.2020 23:52:01</t>
        </is>
      </c>
      <c>
        <v>1.523611111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16.759722</v>
      </c>
    </row>
    <row>
      <c>
        <is>
          <t>1411669</t>
        </is>
      </c>
      <c>
        <v>1</v>
      </c>
      <c>
        <is>
          <t>İZMİR</t>
        </is>
      </c>
      <c>
        <v>KARABURUN</v>
      </c>
      <c>
        <is>
          <t>KARABURUN TR-9 35-21-L00027_953368892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14.07.2020 17:13:51</t>
        </is>
      </c>
      <c>
        <is>
          <t>14.07.2020 20:53:36</t>
        </is>
      </c>
      <c>
        <v>3.6625</v>
      </c>
      <c>
        <v>0</v>
      </c>
      <c>
        <v>2</v>
      </c>
      <c>
        <v>0</v>
      </c>
      <c>
        <v>0</v>
      </c>
      <c>
        <v>0</v>
      </c>
      <c>
        <v>7.325</v>
      </c>
      <c>
        <v>0</v>
      </c>
      <c>
        <v>0</v>
      </c>
    </row>
    <row>
      <c>
        <is>
          <t>1411004</t>
        </is>
      </c>
      <c>
        <v>1</v>
      </c>
      <c>
        <is>
          <t>İZMİR</t>
        </is>
      </c>
      <c>
        <v>KARABURUN</v>
      </c>
      <c>
        <is>
          <t>KARABURUN TR-5 35-21-L00021_953368978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17:30:16</t>
        </is>
      </c>
      <c>
        <is>
          <t>13.07.2020 22:45:45</t>
        </is>
      </c>
      <c>
        <v>5.258055555</v>
      </c>
      <c>
        <v>0</v>
      </c>
      <c>
        <v>1</v>
      </c>
      <c>
        <v>0</v>
      </c>
      <c>
        <v>0</v>
      </c>
      <c>
        <v>0</v>
      </c>
      <c>
        <v>5.258056</v>
      </c>
      <c>
        <v>0</v>
      </c>
      <c>
        <v>0</v>
      </c>
    </row>
    <row>
      <c>
        <is>
          <t>1455615</t>
        </is>
      </c>
      <c>
        <v>1</v>
      </c>
      <c>
        <is>
          <t>İZMİR</t>
        </is>
      </c>
      <c>
        <v>ÖDEMİŞ</v>
      </c>
      <c>
        <is>
          <t>DM-3 (TR-16) 35-15-M00016_95000502637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11:54:46</t>
        </is>
      </c>
      <c>
        <is>
          <t>22.07.2020 23:59:49</t>
        </is>
      </c>
      <c>
        <v>12.084166666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12.084167</v>
      </c>
    </row>
    <row>
      <c>
        <is>
          <t>1386737</t>
        </is>
      </c>
      <c>
        <v>1</v>
      </c>
      <c>
        <is>
          <t>MANİSA</t>
        </is>
      </c>
      <c>
        <v>TURGUTLU</v>
      </c>
      <c>
        <is>
          <t>IRLAMAZ KÖK 45-83-L00153_ÇEPİNDERE TR-1-L02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13:51:57</t>
        </is>
      </c>
      <c>
        <is>
          <t>07.07.2020 15:07:17</t>
        </is>
      </c>
      <c>
        <v>1.255555555</v>
      </c>
      <c>
        <v>13</v>
      </c>
      <c>
        <v>410</v>
      </c>
      <c>
        <v>7</v>
      </c>
      <c>
        <v>0</v>
      </c>
      <c>
        <v>16.322222</v>
      </c>
      <c>
        <v>514.777778</v>
      </c>
      <c>
        <v>8.788889</v>
      </c>
      <c>
        <v>0</v>
      </c>
    </row>
    <row>
      <c>
        <is>
          <t>1375309</t>
        </is>
      </c>
      <c>
        <v>1</v>
      </c>
      <c>
        <is>
          <t>MANİSA</t>
        </is>
      </c>
      <c>
        <v>SELENDİ</v>
      </c>
      <c>
        <is>
          <t>SELENDİ TR-17 45-81-M00017_A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22:17:40</t>
        </is>
      </c>
      <c>
        <is>
          <t>06.07.2020 01:08:23</t>
        </is>
      </c>
      <c>
        <v>2.845277777</v>
      </c>
      <c>
        <v>0</v>
      </c>
      <c>
        <v>12</v>
      </c>
      <c>
        <v>0</v>
      </c>
      <c>
        <v>0</v>
      </c>
      <c>
        <v>0</v>
      </c>
      <c>
        <v>34.143333</v>
      </c>
      <c>
        <v>0</v>
      </c>
      <c>
        <v>0</v>
      </c>
    </row>
    <row>
      <c>
        <is>
          <t>1477066</t>
        </is>
      </c>
      <c>
        <v>1</v>
      </c>
      <c>
        <is>
          <t>MANİSA</t>
        </is>
      </c>
      <c>
        <v>TURGUTLU</v>
      </c>
      <c>
        <is>
          <t>IRLAMAZ KÖK 45-83-L00153_IRLAMAZ-L03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03:09:31</t>
        </is>
      </c>
      <c>
        <is>
          <t>25.07.2020 03:46:33</t>
        </is>
      </c>
      <c>
        <v>0.617222222</v>
      </c>
      <c>
        <v>29</v>
      </c>
      <c>
        <v>793</v>
      </c>
      <c>
        <v>7</v>
      </c>
      <c>
        <v>14</v>
      </c>
      <c>
        <v>17.899444</v>
      </c>
      <c>
        <v>489.457222</v>
      </c>
      <c>
        <v>4.320556</v>
      </c>
      <c>
        <v>8.641111</v>
      </c>
    </row>
    <row>
      <c>
        <is>
          <t>1397891</t>
        </is>
      </c>
      <c>
        <v>1</v>
      </c>
      <c>
        <is>
          <t>İZMİR</t>
        </is>
      </c>
      <c>
        <v>TİRE</v>
      </c>
      <c>
        <is>
          <t>OSMAN YAĞCIOĞLU VE ARK.ÖZEL 35-29-L00607Ö_72372409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16:40:17</t>
        </is>
      </c>
      <c>
        <is>
          <t>08.07.2020 20:31:11</t>
        </is>
      </c>
      <c>
        <v>3.848333333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7.696667</v>
      </c>
    </row>
    <row>
      <c>
        <is>
          <t>1479429</t>
        </is>
      </c>
      <c>
        <v>1</v>
      </c>
      <c>
        <is>
          <t>MANİSA</t>
        </is>
      </c>
      <c>
        <v>TURGUTLU</v>
      </c>
      <c>
        <is>
          <t>TR-1/3 45-83-M00003_PAŞATIMARI TR-1-M05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08:37:11</t>
        </is>
      </c>
      <c>
        <is>
          <t>29.07.2020 09:44:13</t>
        </is>
      </c>
      <c>
        <v>1.117222222</v>
      </c>
      <c>
        <v>9</v>
      </c>
      <c>
        <v>162</v>
      </c>
      <c>
        <v>247</v>
      </c>
      <c>
        <v>12</v>
      </c>
      <c>
        <v>10.055</v>
      </c>
      <c>
        <v>180.99</v>
      </c>
      <c>
        <v>275.953889</v>
      </c>
      <c>
        <v>13.406667</v>
      </c>
    </row>
    <row>
      <c>
        <is>
          <t>1399912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18:27:14</t>
        </is>
      </c>
      <c>
        <is>
          <t>11.07.2020 19:14:26</t>
        </is>
      </c>
      <c>
        <v>0.786666666</v>
      </c>
      <c>
        <v>9</v>
      </c>
      <c>
        <v>162</v>
      </c>
      <c>
        <v>247</v>
      </c>
      <c>
        <v>12</v>
      </c>
      <c>
        <v>7.08</v>
      </c>
      <c>
        <v>127.44</v>
      </c>
      <c>
        <v>194.306667</v>
      </c>
      <c>
        <v>9.44</v>
      </c>
    </row>
    <row>
      <c>
        <is>
          <t>1466369</t>
        </is>
      </c>
      <c>
        <v>1</v>
      </c>
      <c>
        <is>
          <t>MANİSA</t>
        </is>
      </c>
      <c>
        <v>TURGUTLU</v>
      </c>
      <c>
        <is>
          <t>ÇEPNİDERE TR-3 45-83-L00223_955162141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19:37:16</t>
        </is>
      </c>
      <c>
        <is>
          <t>23.07.2020 21:12:44</t>
        </is>
      </c>
      <c>
        <v>1.591111111</v>
      </c>
      <c>
        <v>0</v>
      </c>
      <c>
        <v>1</v>
      </c>
      <c>
        <v>0</v>
      </c>
      <c>
        <v>0</v>
      </c>
      <c>
        <v>0</v>
      </c>
      <c>
        <v>1.591111</v>
      </c>
      <c>
        <v>0</v>
      </c>
      <c>
        <v>0</v>
      </c>
    </row>
    <row>
      <c>
        <is>
          <t>1411603</t>
        </is>
      </c>
      <c>
        <v>1</v>
      </c>
      <c>
        <is>
          <t>İZMİR</t>
        </is>
      </c>
      <c>
        <v>ÖDEMİŞ</v>
      </c>
      <c>
        <is>
          <t>ÇAYLI TR-11 35-15-L00196_950406724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16:01:33</t>
        </is>
      </c>
      <c>
        <is>
          <t>14.07.2020 18:52:12</t>
        </is>
      </c>
      <c>
        <v>2.844166666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2.844167</v>
      </c>
    </row>
    <row>
      <c>
        <is>
          <t>1479388</t>
        </is>
      </c>
      <c>
        <v>1</v>
      </c>
      <c>
        <is>
          <t>İZMİR</t>
        </is>
      </c>
      <c>
        <v>TİRE</v>
      </c>
      <c>
        <is>
          <t>ÇUKURKÖY KÖK 35-29-L00034_HALİM İNMEZ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07:02:46</t>
        </is>
      </c>
      <c>
        <is>
          <t>29.07.2020 07:42:22</t>
        </is>
      </c>
      <c>
        <v>0.66</v>
      </c>
      <c>
        <v>0</v>
      </c>
      <c>
        <v>1</v>
      </c>
      <c>
        <v>24</v>
      </c>
      <c>
        <v>65</v>
      </c>
      <c>
        <v>0</v>
      </c>
      <c>
        <v>0.66</v>
      </c>
      <c>
        <v>15.84</v>
      </c>
      <c>
        <v>42.9</v>
      </c>
    </row>
    <row>
      <c>
        <is>
          <t>1386711</t>
        </is>
      </c>
      <c>
        <v>1</v>
      </c>
      <c>
        <is>
          <t>MANİSA</t>
        </is>
      </c>
      <c>
        <v>SELENDİ</v>
      </c>
      <c>
        <is>
          <t>SELENDİ TR-16 45-81-M00016_A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13:15:55</t>
        </is>
      </c>
      <c>
        <is>
          <t>07.07.2020 14:29:49</t>
        </is>
      </c>
      <c>
        <v>1.231666666</v>
      </c>
      <c>
        <v>0</v>
      </c>
      <c>
        <v>13</v>
      </c>
      <c>
        <v>0</v>
      </c>
      <c>
        <v>0</v>
      </c>
      <c>
        <v>0</v>
      </c>
      <c>
        <v>16.011667</v>
      </c>
      <c>
        <v>0</v>
      </c>
      <c>
        <v>0</v>
      </c>
    </row>
    <row>
      <c>
        <is>
          <t>1385979</t>
        </is>
      </c>
      <c>
        <v>1</v>
      </c>
      <c>
        <is>
          <t>MANİSA</t>
        </is>
      </c>
      <c>
        <v>SELENDİ</v>
      </c>
      <c>
        <is>
          <t>SELENDİ TR-16 45-81-M00016_B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18:02:01</t>
        </is>
      </c>
      <c>
        <is>
          <t>06.07.2020 22:40:20</t>
        </is>
      </c>
      <c>
        <v>4.638611111</v>
      </c>
      <c>
        <v>0</v>
      </c>
      <c>
        <v>37</v>
      </c>
      <c>
        <v>0</v>
      </c>
      <c>
        <v>2</v>
      </c>
      <c>
        <v>0</v>
      </c>
      <c>
        <v>171.628611</v>
      </c>
      <c>
        <v>0</v>
      </c>
      <c>
        <v>9.277222</v>
      </c>
    </row>
    <row>
      <c>
        <is>
          <t>1424541</t>
        </is>
      </c>
      <c>
        <v>1</v>
      </c>
      <c>
        <is>
          <t>MANİSA</t>
        </is>
      </c>
      <c>
        <v>ALAŞEHİR</v>
      </c>
      <c>
        <is>
          <t>ÇAĞLAYAN TR-1 45-73-M00173_C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11:13:00</t>
        </is>
      </c>
      <c>
        <is>
          <t>20.07.2020 12:09:34</t>
        </is>
      </c>
      <c>
        <v>0.942777777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54.681111</v>
      </c>
    </row>
    <row>
      <c>
        <is>
          <t>1398143</t>
        </is>
      </c>
      <c>
        <v>1</v>
      </c>
      <c>
        <is>
          <t>İZMİR</t>
        </is>
      </c>
      <c>
        <v>MENEMEN</v>
      </c>
      <c>
        <is>
          <t>EMİRALEM TR-12 35-28-M00271_953391573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09:02:49</t>
        </is>
      </c>
      <c>
        <is>
          <t>09.07.2020 10:26:21</t>
        </is>
      </c>
      <c>
        <v>1.392222222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1.392222</v>
      </c>
    </row>
    <row>
      <c>
        <is>
          <t>1374881</t>
        </is>
      </c>
      <c>
        <v>1</v>
      </c>
      <c>
        <is>
          <t>İZMİR</t>
        </is>
      </c>
      <c>
        <v>MENEMEN</v>
      </c>
      <c>
        <is>
          <t>SÜLEYMANLI KÖK 35-28-M00606_GÖRECE-2 GES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15:04:00</t>
        </is>
      </c>
      <c>
        <is>
          <t>05.07.2020 15:09:27</t>
        </is>
      </c>
      <c>
        <v>0.090833333</v>
      </c>
      <c>
        <v>0</v>
      </c>
      <c>
        <v>0</v>
      </c>
      <c>
        <v>3</v>
      </c>
      <c>
        <v>0</v>
      </c>
      <c>
        <v>0</v>
      </c>
      <c>
        <v>0</v>
      </c>
      <c>
        <v>0.2725</v>
      </c>
      <c>
        <v>0</v>
      </c>
    </row>
    <row>
      <c>
        <is>
          <t>1411305</t>
        </is>
      </c>
      <c>
        <v>1</v>
      </c>
      <c>
        <is>
          <t>İZMİR</t>
        </is>
      </c>
      <c>
        <v>MENEMEN</v>
      </c>
      <c>
        <is>
          <t>SÜLEYMANLI KÖK 35-28-M00606_AYVACIK M11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09:07:40</t>
        </is>
      </c>
      <c>
        <is>
          <t>14.07.2020 09:19:36</t>
        </is>
      </c>
      <c>
        <v>0.198888888</v>
      </c>
      <c>
        <v>0</v>
      </c>
      <c>
        <v>0</v>
      </c>
      <c>
        <v>42</v>
      </c>
      <c>
        <v>954</v>
      </c>
      <c>
        <v>0</v>
      </c>
      <c>
        <v>0</v>
      </c>
      <c>
        <v>8.353333</v>
      </c>
      <c>
        <v>189.739999</v>
      </c>
    </row>
    <row>
      <c>
        <is>
          <t>1397749</t>
        </is>
      </c>
      <c>
        <v>1</v>
      </c>
      <c>
        <is>
          <t>İZMİR</t>
        </is>
      </c>
      <c>
        <v>BERGAMA</v>
      </c>
      <c>
        <is>
          <t>TR-118 35-16-L00118_953319806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16:04:22</t>
        </is>
      </c>
      <c>
        <is>
          <t>08.07.2020 19:15:11</t>
        </is>
      </c>
      <c>
        <v>3.180277777</v>
      </c>
      <c>
        <v>0</v>
      </c>
      <c>
        <v>7</v>
      </c>
      <c>
        <v>0</v>
      </c>
      <c>
        <v>0</v>
      </c>
      <c>
        <v>0</v>
      </c>
      <c>
        <v>22.261944</v>
      </c>
      <c>
        <v>0</v>
      </c>
      <c>
        <v>0</v>
      </c>
    </row>
    <row>
      <c>
        <is>
          <t>1399863</t>
        </is>
      </c>
      <c>
        <v>1</v>
      </c>
      <c>
        <is>
          <t>İZMİR</t>
        </is>
      </c>
      <c>
        <v>BERGAMA</v>
      </c>
      <c>
        <is>
          <t>TR-118 35-16-L00118_47584231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17:12:23</t>
        </is>
      </c>
      <c>
        <is>
          <t>11.07.2020 18:44:44</t>
        </is>
      </c>
      <c>
        <v>1.539166666</v>
      </c>
      <c>
        <v>0</v>
      </c>
      <c>
        <v>122</v>
      </c>
      <c>
        <v>0</v>
      </c>
      <c>
        <v>0</v>
      </c>
      <c>
        <v>0</v>
      </c>
      <c>
        <v>187.778333</v>
      </c>
      <c>
        <v>0</v>
      </c>
      <c>
        <v>0</v>
      </c>
    </row>
    <row>
      <c>
        <is>
          <t>1478404</t>
        </is>
      </c>
      <c>
        <v>1</v>
      </c>
      <c>
        <is>
          <t>İZMİR</t>
        </is>
      </c>
      <c>
        <v>BALÇOVA</v>
      </c>
      <c>
        <is>
          <t>M-2139 35-07-M02139_912467733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18:38:44</t>
        </is>
      </c>
      <c>
        <is>
          <t>27.07.2020 20:09:53</t>
        </is>
      </c>
      <c>
        <v>1.519166666</v>
      </c>
      <c>
        <v>0</v>
      </c>
      <c>
        <v>15</v>
      </c>
      <c>
        <v>0</v>
      </c>
      <c>
        <v>0</v>
      </c>
      <c>
        <v>0</v>
      </c>
      <c>
        <v>22.7875</v>
      </c>
      <c>
        <v>0</v>
      </c>
      <c>
        <v>0</v>
      </c>
    </row>
    <row>
      <c>
        <is>
          <t>1412187</t>
        </is>
      </c>
      <c>
        <v>1</v>
      </c>
      <c>
        <is>
          <t>MANİSA</t>
        </is>
      </c>
      <c>
        <v>ALAŞEHİR</v>
      </c>
      <c>
        <is>
          <t>ÇAKIRCA ALİ TR-1 45-73-M00557_945648930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18:00:05</t>
        </is>
      </c>
      <c>
        <is>
          <t>15.07.2020 20:19:25</t>
        </is>
      </c>
      <c>
        <v>2.322222222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4.644444</v>
      </c>
    </row>
    <row>
      <c>
        <is>
          <t>1374692</t>
        </is>
      </c>
      <c>
        <v>1</v>
      </c>
      <c>
        <is>
          <t>MANİSA</t>
        </is>
      </c>
      <c>
        <v>ALAŞEHİR</v>
      </c>
      <c>
        <is>
          <t>ÇAKIRCA ALİ TR-1 45-73-M00557_945647313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10:27:25</t>
        </is>
      </c>
      <c>
        <is>
          <t>05.07.2020 15:23:58</t>
        </is>
      </c>
      <c>
        <v>4.9425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4.9425</v>
      </c>
    </row>
    <row>
      <c>
        <is>
          <t>1423030</t>
        </is>
      </c>
      <c>
        <v>1</v>
      </c>
      <c>
        <is>
          <t>İZMİR</t>
        </is>
      </c>
      <c>
        <v>ALİAĞA</v>
      </c>
      <c>
        <is>
          <t>İZSU ÇORAKLAR İÇME SUYU ÖZEL TR 35-17-M00441Ö_Ayırıcı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10:30:00</t>
        </is>
      </c>
      <c>
        <is>
          <t>17.07.2020 11:51:00</t>
        </is>
      </c>
      <c>
        <v>1.35</v>
      </c>
      <c>
        <v>0</v>
      </c>
      <c>
        <v>0</v>
      </c>
      <c>
        <v>1</v>
      </c>
      <c>
        <v>0</v>
      </c>
      <c>
        <v>0</v>
      </c>
      <c>
        <v>0</v>
      </c>
      <c>
        <v>1.35</v>
      </c>
      <c>
        <v>0</v>
      </c>
    </row>
    <row>
      <c>
        <is>
          <t>1398024</t>
        </is>
      </c>
      <c>
        <v>1</v>
      </c>
      <c>
        <is>
          <t>İZMİR</t>
        </is>
      </c>
      <c>
        <v>NARLIDERE</v>
      </c>
      <c>
        <is>
          <t>ILICA GIS TM 35-07-A00002_ILICA-13-K19 K19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09.07.2020 02:57:19</t>
        </is>
      </c>
      <c>
        <is>
          <t>09.07.2020 03:25:33</t>
        </is>
      </c>
      <c>
        <v>0.470555555</v>
      </c>
      <c>
        <v>18</v>
      </c>
      <c>
        <v>1811</v>
      </c>
      <c>
        <v>1</v>
      </c>
      <c>
        <v>46</v>
      </c>
      <c>
        <v>8.47</v>
      </c>
      <c>
        <v>852.17611</v>
      </c>
      <c>
        <v>0.470556</v>
      </c>
      <c>
        <v>21.645556</v>
      </c>
    </row>
    <row>
      <c>
        <is>
          <t>1397274</t>
        </is>
      </c>
      <c>
        <v>1</v>
      </c>
      <c>
        <is>
          <t>İZMİR</t>
        </is>
      </c>
      <c>
        <v>NARLIDERE</v>
      </c>
      <c>
        <is>
          <t>K-1789 35-07-K01789_K-986-K02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08.07.2020 04:12:00</t>
        </is>
      </c>
      <c>
        <is>
          <t>08.07.2020 04:39:49</t>
        </is>
      </c>
      <c>
        <v>0.463611111</v>
      </c>
      <c>
        <v>4</v>
      </c>
      <c>
        <v>338</v>
      </c>
      <c>
        <v>0</v>
      </c>
      <c>
        <v>0</v>
      </c>
      <c>
        <v>1.854444</v>
      </c>
      <c>
        <v>156.700556</v>
      </c>
      <c>
        <v>0</v>
      </c>
      <c>
        <v>0</v>
      </c>
    </row>
    <row>
      <c>
        <is>
          <t>1424270</t>
        </is>
      </c>
      <c>
        <v>1</v>
      </c>
      <c>
        <is>
          <t>İZMİR</t>
        </is>
      </c>
      <c>
        <v>KEMALPAŞA</v>
      </c>
      <c>
        <is>
          <t>HALİLBEYLİ DM 35-27-M00620_HALİLBEYLİ İÇME SUYU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17:37:06</t>
        </is>
      </c>
      <c>
        <is>
          <t>19.07.2020 19:58:42</t>
        </is>
      </c>
      <c>
        <v>2.36</v>
      </c>
      <c>
        <v>1</v>
      </c>
      <c>
        <v>0</v>
      </c>
      <c>
        <v>102</v>
      </c>
      <c>
        <v>2</v>
      </c>
      <c>
        <v>2.36</v>
      </c>
      <c>
        <v>0</v>
      </c>
      <c>
        <v>240.72</v>
      </c>
      <c>
        <v>4.72</v>
      </c>
    </row>
    <row>
      <c>
        <is>
          <t>1422810</t>
        </is>
      </c>
      <c>
        <v>1</v>
      </c>
      <c>
        <is>
          <t>İZMİR</t>
        </is>
      </c>
      <c>
        <v>KEMALPAŞA</v>
      </c>
      <c>
        <is>
          <t>HALİLBEYLİ DM 35-27-M00620_KARMEZ-2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06:47:28</t>
        </is>
      </c>
      <c>
        <is>
          <t>17.07.2020 08:54:53</t>
        </is>
      </c>
      <c>
        <v>2.123611111</v>
      </c>
      <c>
        <v>0</v>
      </c>
      <c>
        <v>0</v>
      </c>
      <c>
        <v>250</v>
      </c>
      <c>
        <v>413</v>
      </c>
      <c>
        <v>0</v>
      </c>
      <c>
        <v>0</v>
      </c>
      <c>
        <v>530.902778</v>
      </c>
      <c>
        <v>877.051389</v>
      </c>
    </row>
    <row>
      <c>
        <is>
          <t>1477500</t>
        </is>
      </c>
      <c>
        <v>1</v>
      </c>
      <c>
        <is>
          <t>İZMİR</t>
        </is>
      </c>
      <c>
        <v>KEMALPAŞA</v>
      </c>
      <c>
        <is>
          <t>ADNAN GÖRÜMLÜ ÖZEL TR 35-27-M00651Ö_Ayırıcı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21:58:01</t>
        </is>
      </c>
      <c>
        <is>
          <t>25.07.2020 23:13:54</t>
        </is>
      </c>
      <c>
        <v>1.264722222</v>
      </c>
      <c>
        <v>0</v>
      </c>
      <c>
        <v>0</v>
      </c>
      <c>
        <v>3</v>
      </c>
      <c>
        <v>0</v>
      </c>
      <c>
        <v>0</v>
      </c>
      <c>
        <v>0</v>
      </c>
      <c>
        <v>3.794167</v>
      </c>
      <c>
        <v>0</v>
      </c>
    </row>
    <row>
      <c>
        <is>
          <t>1478390</t>
        </is>
      </c>
      <c>
        <v>1</v>
      </c>
      <c>
        <is>
          <t>MANİSA</t>
        </is>
      </c>
      <c>
        <v>SELENDİ</v>
      </c>
      <c>
        <is>
          <t>ÇIKRIKÇI TR-1 45-81-M00206_45-81-M00206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18:10:25</t>
        </is>
      </c>
      <c>
        <is>
          <t>27.07.2020 19:26:47</t>
        </is>
      </c>
      <c>
        <v>1.272777777</v>
      </c>
      <c>
        <v>0</v>
      </c>
      <c>
        <v>0</v>
      </c>
      <c>
        <v>2</v>
      </c>
      <c>
        <v>183</v>
      </c>
      <c>
        <v>0</v>
      </c>
      <c>
        <v>0</v>
      </c>
      <c>
        <v>2.545556</v>
      </c>
      <c>
        <v>232.918333</v>
      </c>
    </row>
    <row>
      <c>
        <is>
          <t>1478475</t>
        </is>
      </c>
      <c>
        <v>1</v>
      </c>
      <c>
        <is>
          <t>MANİSA</t>
        </is>
      </c>
      <c>
        <v>SELENDİ</v>
      </c>
      <c>
        <is>
          <t>ÇIKRIKÇI TR-1 45-81-M00206_45-81-M00206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20:58:04</t>
        </is>
      </c>
      <c>
        <is>
          <t>27.07.2020 21:28:28</t>
        </is>
      </c>
      <c>
        <v>0.506666666</v>
      </c>
      <c>
        <v>0</v>
      </c>
      <c>
        <v>0</v>
      </c>
      <c>
        <v>2</v>
      </c>
      <c>
        <v>183</v>
      </c>
      <c>
        <v>0</v>
      </c>
      <c>
        <v>0</v>
      </c>
      <c>
        <v>1.013333</v>
      </c>
      <c>
        <v>92.72</v>
      </c>
    </row>
    <row>
      <c>
        <is>
          <t>1373979</t>
        </is>
      </c>
      <c>
        <v>1</v>
      </c>
      <c>
        <is>
          <t>MANİSA</t>
        </is>
      </c>
      <c>
        <v>ALAŞEHİR</v>
      </c>
      <c>
        <is>
          <t>ÇAKIRCA ALİ TR-4 45-73-M00367_945649193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10:29:50</t>
        </is>
      </c>
      <c>
        <is>
          <t>04.07.2020 12:43:15</t>
        </is>
      </c>
      <c>
        <v>2.223611111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2.223611</v>
      </c>
    </row>
    <row>
      <c>
        <is>
          <t>1423771</t>
        </is>
      </c>
      <c>
        <v>1</v>
      </c>
      <c>
        <is>
          <t>İZMİR</t>
        </is>
      </c>
      <c>
        <v>BAYINDIR</v>
      </c>
      <c>
        <is>
          <t>ÇIRPI İM 35-20-A00002_PAZARYERİ(ÇIRPI-2)-M01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18:28:00</t>
        </is>
      </c>
      <c>
        <is>
          <t>18.07.2020 19:34:37</t>
        </is>
      </c>
      <c>
        <v>1.110277777</v>
      </c>
      <c>
        <v>3</v>
      </c>
      <c>
        <v>188</v>
      </c>
      <c>
        <v>0</v>
      </c>
      <c>
        <v>0</v>
      </c>
      <c>
        <v>3.330833</v>
      </c>
      <c>
        <v>208.732222</v>
      </c>
      <c>
        <v>0</v>
      </c>
      <c>
        <v>0</v>
      </c>
    </row>
    <row>
      <c>
        <is>
          <t>1424935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03:21:18</t>
        </is>
      </c>
      <c>
        <is>
          <t>21.07.2020 04:10:00</t>
        </is>
      </c>
      <c>
        <v>0.811666666</v>
      </c>
      <c>
        <v>0</v>
      </c>
      <c>
        <v>94</v>
      </c>
      <c>
        <v>14</v>
      </c>
      <c>
        <v>29</v>
      </c>
      <c>
        <v>0</v>
      </c>
      <c>
        <v>76.296667</v>
      </c>
      <c>
        <v>11.363333</v>
      </c>
      <c>
        <v>23.538333</v>
      </c>
    </row>
    <row>
      <c>
        <is>
          <t>1398497</t>
        </is>
      </c>
      <c>
        <v>1</v>
      </c>
      <c>
        <is>
          <t>MANİSA</t>
        </is>
      </c>
      <c>
        <v>ALAŞEHİR</v>
      </c>
      <c>
        <is>
          <t>ÇAKIRCA ALİ TR-1 45-73-M00557_45-73-M00557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16:55:01</t>
        </is>
      </c>
      <c>
        <is>
          <t>09.07.2020 18:16:25</t>
        </is>
      </c>
      <c>
        <v>1.356666666</v>
      </c>
      <c>
        <v>0</v>
      </c>
      <c>
        <v>0</v>
      </c>
      <c>
        <v>1</v>
      </c>
      <c>
        <v>152</v>
      </c>
      <c>
        <v>0</v>
      </c>
      <c>
        <v>0</v>
      </c>
      <c>
        <v>1.356667</v>
      </c>
      <c>
        <v>206.213333</v>
      </c>
    </row>
    <row>
      <c>
        <is>
          <t>1399806</t>
        </is>
      </c>
      <c>
        <v>1</v>
      </c>
      <c>
        <is>
          <t>MANİSA</t>
        </is>
      </c>
      <c>
        <v>SELENDİ</v>
      </c>
      <c>
        <is>
          <t>ÇANŞA KÖK 45-81-M00047_-M02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15:13:45</t>
        </is>
      </c>
      <c>
        <is>
          <t>11.07.2020 16:05:30</t>
        </is>
      </c>
      <c>
        <v>0.8625</v>
      </c>
      <c>
        <v>0</v>
      </c>
      <c>
        <v>0</v>
      </c>
      <c>
        <v>36</v>
      </c>
      <c>
        <v>1079</v>
      </c>
      <c>
        <v>0</v>
      </c>
      <c>
        <v>0</v>
      </c>
      <c>
        <v>31.05</v>
      </c>
      <c>
        <v>930.6375</v>
      </c>
    </row>
    <row>
      <c>
        <is>
          <t>1479190</t>
        </is>
      </c>
      <c>
        <v>1</v>
      </c>
      <c>
        <is>
          <t>İZMİR</t>
        </is>
      </c>
      <c>
        <v>BORNOVA</v>
      </c>
      <c>
        <is>
          <t>M-871 EĞRİDERE KÖYÜ 35-02-M00871_D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17:50:54</t>
        </is>
      </c>
      <c>
        <is>
          <t>28.07.2020 23:32:46</t>
        </is>
      </c>
      <c>
        <v>5.697777777</v>
      </c>
      <c>
        <v>0</v>
      </c>
      <c>
        <v>34</v>
      </c>
      <c>
        <v>0</v>
      </c>
      <c>
        <v>14</v>
      </c>
      <c>
        <v>0</v>
      </c>
      <c>
        <v>193.724444</v>
      </c>
      <c>
        <v>0</v>
      </c>
      <c>
        <v>79.768889</v>
      </c>
    </row>
    <row>
      <c>
        <is>
          <t>1479404</t>
        </is>
      </c>
      <c>
        <v>1</v>
      </c>
      <c>
        <is>
          <t>İZMİR</t>
        </is>
      </c>
      <c>
        <v>BORNOVA</v>
      </c>
      <c>
        <is>
          <t>M-1335 KAYADİBİ KÖK 35-02-M01335_M-676 GİRİŞ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07:53:49</t>
        </is>
      </c>
      <c>
        <is>
          <t>29.07.2020 08:34:50</t>
        </is>
      </c>
      <c>
        <v>0.683611111</v>
      </c>
      <c>
        <v>0</v>
      </c>
      <c>
        <v>225</v>
      </c>
      <c>
        <v>28</v>
      </c>
      <c>
        <v>430</v>
      </c>
      <c>
        <v>0</v>
      </c>
      <c>
        <v>153.8125</v>
      </c>
      <c>
        <v>19.141111</v>
      </c>
      <c>
        <v>293.952778</v>
      </c>
    </row>
    <row>
      <c>
        <is>
          <t>1455713</t>
        </is>
      </c>
      <c>
        <v>1</v>
      </c>
      <c>
        <is>
          <t>İZMİR</t>
        </is>
      </c>
      <c>
        <v>ÖDEMİŞ</v>
      </c>
      <c>
        <is>
          <t>GÖLCÜK TR-40 35-15-L00999_Ayırıcı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16:01:41</t>
        </is>
      </c>
      <c>
        <is>
          <t>22.07.2020 16:36:31</t>
        </is>
      </c>
      <c>
        <v>0.580555555</v>
      </c>
      <c>
        <v>1</v>
      </c>
      <c>
        <v>66</v>
      </c>
      <c>
        <v>0</v>
      </c>
      <c>
        <v>0</v>
      </c>
      <c>
        <v>0.580556</v>
      </c>
      <c>
        <v>38.316667</v>
      </c>
      <c>
        <v>0</v>
      </c>
      <c>
        <v>0</v>
      </c>
    </row>
    <row>
      <c>
        <is>
          <t>1424403</t>
        </is>
      </c>
      <c>
        <v>1</v>
      </c>
      <c>
        <is>
          <t>İZMİR</t>
        </is>
      </c>
      <c>
        <v>ALİAĞA</v>
      </c>
      <c>
        <is>
          <t>KAREL DM 35-17-M00247_KAREL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07:52:32</t>
        </is>
      </c>
      <c>
        <is>
          <t>20.07.2020 08:37:28</t>
        </is>
      </c>
      <c>
        <v>0.748888888</v>
      </c>
      <c>
        <v>1</v>
      </c>
      <c>
        <v>0</v>
      </c>
      <c>
        <v>0</v>
      </c>
      <c>
        <v>0</v>
      </c>
      <c>
        <v>0.748889</v>
      </c>
      <c>
        <v>0</v>
      </c>
      <c>
        <v>0</v>
      </c>
      <c>
        <v>0</v>
      </c>
    </row>
    <row>
      <c>
        <is>
          <t>1399308</t>
        </is>
      </c>
      <c>
        <v>1</v>
      </c>
      <c>
        <is>
          <t>İZMİR</t>
        </is>
      </c>
      <c>
        <v>ALİAĞA</v>
      </c>
      <c>
        <is>
          <t>ALÇUK TM 35-17-A00001_MENEMEN-1 M30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17:56:30</t>
        </is>
      </c>
      <c>
        <is>
          <t>10.07.2020 18:12:48</t>
        </is>
      </c>
      <c>
        <v>0.271666666</v>
      </c>
      <c>
        <v>8</v>
      </c>
      <c>
        <v>836</v>
      </c>
      <c>
        <v>245</v>
      </c>
      <c>
        <v>1998</v>
      </c>
      <c>
        <v>2.173333</v>
      </c>
      <c>
        <v>227.113333</v>
      </c>
      <c>
        <v>66.558333</v>
      </c>
      <c>
        <v>542.789999</v>
      </c>
    </row>
    <row>
      <c>
        <is>
          <t>1481127</t>
        </is>
      </c>
      <c>
        <v>1</v>
      </c>
      <c>
        <is>
          <t>MANİSA</t>
        </is>
      </c>
      <c>
        <v>SELENDİ</v>
      </c>
      <c>
        <is>
          <t>GÖKGEDİK TR-1 45-81-M00173_B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16:08:46</t>
        </is>
      </c>
      <c>
        <is>
          <t>31.07.2020 17:27:55</t>
        </is>
      </c>
      <c>
        <v>1.319166666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3.9575</v>
      </c>
    </row>
    <row>
      <c>
        <is>
          <t>1466279</t>
        </is>
      </c>
      <c>
        <v>1</v>
      </c>
      <c>
        <is>
          <t>İZMİR</t>
        </is>
      </c>
      <c>
        <v>BERGAMA</v>
      </c>
      <c>
        <is>
          <t>GÖÇBEYLİ TR-3 35-16-M00018_953327256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17:12:36</t>
        </is>
      </c>
      <c>
        <is>
          <t>23.07.2020 19:23:40</t>
        </is>
      </c>
      <c>
        <v>2.184444444</v>
      </c>
      <c>
        <v>0</v>
      </c>
      <c>
        <v>1</v>
      </c>
      <c>
        <v>0</v>
      </c>
      <c>
        <v>0</v>
      </c>
      <c>
        <v>0</v>
      </c>
      <c>
        <v>2.184444</v>
      </c>
      <c>
        <v>0</v>
      </c>
      <c>
        <v>0</v>
      </c>
    </row>
    <row>
      <c>
        <is>
          <t>1411904</t>
        </is>
      </c>
      <c>
        <v>1</v>
      </c>
      <c>
        <is>
          <t>İZMİR</t>
        </is>
      </c>
      <c>
        <v>BERGAMA</v>
      </c>
      <c>
        <is>
          <t>ÇALTIKORU TR-1 35-16-M00077_953321174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08:22:24</t>
        </is>
      </c>
      <c>
        <is>
          <t>15.07.2020 11:20:33</t>
        </is>
      </c>
      <c>
        <v>2.969166666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2.969167</v>
      </c>
    </row>
    <row>
      <c>
        <is>
          <t>1410544</t>
        </is>
      </c>
      <c>
        <v>1</v>
      </c>
      <c>
        <is>
          <t>İZMİR</t>
        </is>
      </c>
      <c>
        <v>BAYINDIR</v>
      </c>
      <c>
        <is>
          <t>ÇIRPI TR-1-2/1 35-20-M00006_6805933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21:56:26</t>
        </is>
      </c>
      <c>
        <is>
          <t>12.07.2020 22:53:40</t>
        </is>
      </c>
      <c>
        <v>0.953888888</v>
      </c>
      <c>
        <v>0</v>
      </c>
      <c>
        <v>74</v>
      </c>
      <c>
        <v>0</v>
      </c>
      <c>
        <v>0</v>
      </c>
      <c>
        <v>0</v>
      </c>
      <c>
        <v>70.587778</v>
      </c>
      <c>
        <v>0</v>
      </c>
      <c>
        <v>0</v>
      </c>
    </row>
    <row>
      <c>
        <is>
          <t>1423172</t>
        </is>
      </c>
      <c>
        <v>1</v>
      </c>
      <c>
        <is>
          <t>İZMİR</t>
        </is>
      </c>
      <c>
        <v>BAYINDIR</v>
      </c>
      <c>
        <is>
          <t>ÇIRPI TR-1-2/1 35-20-M00006_955197041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15:58:23</t>
        </is>
      </c>
      <c>
        <is>
          <t>17.07.2020 18:33:09</t>
        </is>
      </c>
      <c>
        <v>2.579444444</v>
      </c>
      <c>
        <v>0</v>
      </c>
      <c>
        <v>1</v>
      </c>
      <c>
        <v>0</v>
      </c>
      <c>
        <v>0</v>
      </c>
      <c>
        <v>0</v>
      </c>
      <c>
        <v>2.579444</v>
      </c>
      <c>
        <v>0</v>
      </c>
      <c>
        <v>0</v>
      </c>
    </row>
    <row>
      <c>
        <is>
          <t>1375313</t>
        </is>
      </c>
      <c>
        <v>1</v>
      </c>
      <c>
        <is>
          <t>İZMİR</t>
        </is>
      </c>
      <c>
        <v>BERGAMA</v>
      </c>
      <c>
        <is>
          <t>ÇAMAVLU TR-2 35-16-M00124_953321165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22:48:39</t>
        </is>
      </c>
      <c>
        <is>
          <t>06.07.2020 02:19:31</t>
        </is>
      </c>
      <c>
        <v>3.514444444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7.028889</v>
      </c>
    </row>
    <row>
      <c>
        <is>
          <t>1479215</t>
        </is>
      </c>
      <c>
        <v>1</v>
      </c>
      <c>
        <is>
          <t>İZMİR</t>
        </is>
      </c>
      <c>
        <v>BERGAMA</v>
      </c>
      <c>
        <is>
          <t>ÇAMAVLU TR-2 35-16-M00124_Ayırıcı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18:32:44</t>
        </is>
      </c>
      <c>
        <is>
          <t>28.07.2020 20:31:45</t>
        </is>
      </c>
      <c>
        <v>1.983611111</v>
      </c>
      <c>
        <v>0</v>
      </c>
      <c>
        <v>0</v>
      </c>
      <c>
        <v>1</v>
      </c>
      <c>
        <v>194</v>
      </c>
      <c>
        <v>0</v>
      </c>
      <c>
        <v>0</v>
      </c>
      <c>
        <v>1.983611</v>
      </c>
      <c>
        <v>384.820556</v>
      </c>
    </row>
    <row>
      <c>
        <is>
          <t>1398544</t>
        </is>
      </c>
      <c>
        <v>1</v>
      </c>
      <c>
        <is>
          <t>İZMİR</t>
        </is>
      </c>
      <c>
        <v>KEMALPAŞA</v>
      </c>
      <c>
        <is>
          <t>ÇAMBEL KÖYÜ İÇME SUYU 2 TR 35-27-M00466_A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17:52:13</t>
        </is>
      </c>
      <c>
        <is>
          <t>09.07.2020 22:03:24</t>
        </is>
      </c>
      <c>
        <v>4.186388888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92.100556</v>
      </c>
    </row>
    <row>
      <c>
        <is>
          <t>1479428</t>
        </is>
      </c>
      <c>
        <v>1</v>
      </c>
      <c>
        <is>
          <t>İZMİR</t>
        </is>
      </c>
      <c>
        <v>BAYINDIR</v>
      </c>
      <c>
        <is>
          <t>BAYINDIR İM 35-20-A00001_CANLI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08:33:00</t>
        </is>
      </c>
      <c>
        <is>
          <t>29.07.2020 10:33:41</t>
        </is>
      </c>
      <c>
        <v>2.011388888</v>
      </c>
      <c>
        <v>6</v>
      </c>
      <c>
        <v>3524</v>
      </c>
      <c>
        <v>142</v>
      </c>
      <c>
        <v>173</v>
      </c>
      <c>
        <v>12.068333</v>
      </c>
      <c>
        <v>7088.134441</v>
      </c>
      <c>
        <v>285.617222</v>
      </c>
      <c>
        <v>347.970278</v>
      </c>
    </row>
    <row>
      <c>
        <is>
          <t>1480004</t>
        </is>
      </c>
      <c>
        <v>1</v>
      </c>
      <c>
        <is>
          <t>MANİSA</t>
        </is>
      </c>
      <c>
        <v>ŞEHZADELER</v>
      </c>
      <c>
        <is>
          <t>ÇINARLIKUYU KÖK 45-71-M00188_HatBaşıAyırıcı_53137186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16:20:16</t>
        </is>
      </c>
      <c>
        <is>
          <t>29.07.2020 21:05:49</t>
        </is>
      </c>
      <c>
        <v>4.759166666</v>
      </c>
      <c>
        <v>0</v>
      </c>
      <c>
        <v>0</v>
      </c>
      <c>
        <v>24</v>
      </c>
      <c>
        <v>537</v>
      </c>
      <c>
        <v>0</v>
      </c>
      <c>
        <v>0</v>
      </c>
      <c>
        <v>114.22</v>
      </c>
      <c>
        <v>2555.6725</v>
      </c>
    </row>
    <row>
      <c>
        <is>
          <t>1480153</t>
        </is>
      </c>
      <c>
        <v>1</v>
      </c>
      <c>
        <is>
          <t>MANİSA</t>
        </is>
      </c>
      <c>
        <v>ŞEHZADELER</v>
      </c>
      <c>
        <is>
          <t>ÇINARLIKUYU KÖK 45-71-M00188_HatBaşıAyırıcı_53134670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20:20:03</t>
        </is>
      </c>
      <c>
        <is>
          <t>29.07.2020 21:36:52</t>
        </is>
      </c>
      <c>
        <v>1.280277777</v>
      </c>
      <c>
        <v>0</v>
      </c>
      <c>
        <v>0</v>
      </c>
      <c>
        <v>2</v>
      </c>
      <c>
        <v>161</v>
      </c>
      <c>
        <v>0</v>
      </c>
      <c>
        <v>0</v>
      </c>
      <c>
        <v>2.560556</v>
      </c>
      <c>
        <v>206.124722</v>
      </c>
    </row>
    <row>
      <c>
        <is>
          <t>1477081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25.07.2020 06:58:11</t>
        </is>
      </c>
      <c>
        <is>
          <t>25.07.2020 06:59:01</t>
        </is>
      </c>
      <c>
        <v>0.013888888</v>
      </c>
      <c>
        <v>0</v>
      </c>
      <c>
        <v>0</v>
      </c>
      <c>
        <v>74</v>
      </c>
      <c>
        <v>1547</v>
      </c>
      <c>
        <v>0</v>
      </c>
      <c>
        <v>0</v>
      </c>
      <c>
        <v>1.027778</v>
      </c>
      <c>
        <v>21.48611</v>
      </c>
    </row>
    <row>
      <c>
        <is>
          <t>1455893</t>
        </is>
      </c>
      <c>
        <v>1</v>
      </c>
      <c>
        <is>
          <t>MANİSA</t>
        </is>
      </c>
      <c>
        <v>ŞEHZADELER</v>
      </c>
      <c>
        <is>
          <t>ÇINARLIKUYU KÖK 45-71-M00188_CEZAEVİ-M03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22:50:26</t>
        </is>
      </c>
      <c>
        <is>
          <t>23.07.2020 01:54:54</t>
        </is>
      </c>
      <c>
        <v>3.074444444</v>
      </c>
      <c>
        <v>0</v>
      </c>
      <c>
        <v>0</v>
      </c>
      <c>
        <v>3</v>
      </c>
      <c>
        <v>0</v>
      </c>
      <c>
        <v>0</v>
      </c>
      <c>
        <v>0</v>
      </c>
      <c>
        <v>9.223333</v>
      </c>
      <c>
        <v>0</v>
      </c>
    </row>
    <row>
      <c>
        <is>
          <t>1466175</t>
        </is>
      </c>
      <c>
        <v>1</v>
      </c>
      <c>
        <is>
          <t>MANİSA</t>
        </is>
      </c>
      <c>
        <v>ŞEHZADELER</v>
      </c>
      <c>
        <is>
          <t>ÇINARLIKUYU KÖK 45-71-M00188_HatBaşıAyırıcı_53137186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14:38:30</t>
        </is>
      </c>
      <c>
        <is>
          <t>23.07.2020 15:34:40</t>
        </is>
      </c>
      <c>
        <v>0.936111111</v>
      </c>
      <c>
        <v>0</v>
      </c>
      <c>
        <v>0</v>
      </c>
      <c>
        <v>24</v>
      </c>
      <c>
        <v>537</v>
      </c>
      <c>
        <v>0</v>
      </c>
      <c>
        <v>0</v>
      </c>
      <c>
        <v>22.466667</v>
      </c>
      <c>
        <v>502.691667</v>
      </c>
    </row>
    <row>
      <c>
        <is>
          <t>1466100</t>
        </is>
      </c>
      <c>
        <v>1</v>
      </c>
      <c>
        <is>
          <t>İZMİR</t>
        </is>
      </c>
      <c>
        <v>BAYINDIR</v>
      </c>
      <c>
        <is>
          <t>ÇIRPI TR-1-2/4 35-20-M00009_C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12:11:24</t>
        </is>
      </c>
      <c>
        <is>
          <t>23.07.2020 13:06:43</t>
        </is>
      </c>
      <c>
        <v>0.921944444</v>
      </c>
      <c>
        <v>0</v>
      </c>
      <c>
        <v>103</v>
      </c>
      <c>
        <v>0</v>
      </c>
      <c>
        <v>0</v>
      </c>
      <c>
        <v>0</v>
      </c>
      <c>
        <v>94.960278</v>
      </c>
      <c>
        <v>0</v>
      </c>
      <c>
        <v>0</v>
      </c>
    </row>
    <row>
      <c>
        <is>
          <t>1371756</t>
        </is>
      </c>
      <c>
        <v>1</v>
      </c>
      <c>
        <is>
          <t>İZMİR</t>
        </is>
      </c>
      <c>
        <v>BAYINDIR</v>
      </c>
      <c>
        <is>
          <t>ÇIRPI TR-1-2/4 35-20-M00009_35-20-M00009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12:03:22</t>
        </is>
      </c>
      <c>
        <is>
          <t>01.07.2020 15:50:12</t>
        </is>
      </c>
      <c>
        <v>3.780555555</v>
      </c>
      <c>
        <v>1</v>
      </c>
      <c>
        <v>129</v>
      </c>
      <c>
        <v>0</v>
      </c>
      <c>
        <v>0</v>
      </c>
      <c>
        <v>3.780556</v>
      </c>
      <c>
        <v>487.691667</v>
      </c>
      <c>
        <v>0</v>
      </c>
      <c>
        <v>0</v>
      </c>
    </row>
    <row>
      <c>
        <is>
          <t>1477804</t>
        </is>
      </c>
      <c>
        <v>1</v>
      </c>
      <c>
        <is>
          <t>İZMİR</t>
        </is>
      </c>
      <c>
        <v>BAYINDIR</v>
      </c>
      <c>
        <is>
          <t>ÇIRPI TR-1-2/4 35-20-M00009_B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15:21:15</t>
        </is>
      </c>
      <c>
        <is>
          <t>26.07.2020 16:40:56</t>
        </is>
      </c>
      <c>
        <v>1.328055555</v>
      </c>
      <c>
        <v>0</v>
      </c>
      <c>
        <v>3</v>
      </c>
      <c>
        <v>0</v>
      </c>
      <c>
        <v>1</v>
      </c>
      <c>
        <v>0</v>
      </c>
      <c>
        <v>3.984167</v>
      </c>
      <c>
        <v>0</v>
      </c>
      <c>
        <v>1.328056</v>
      </c>
    </row>
    <row>
      <c>
        <is>
          <t>1410219</t>
        </is>
      </c>
      <c>
        <v>1</v>
      </c>
      <c>
        <is>
          <t>İZMİR</t>
        </is>
      </c>
      <c>
        <v>KEMALPAŞA</v>
      </c>
      <c>
        <is>
          <t>HÜSNÜ KALYON ÖZEL TR 35-27-M00480Ö_35-27-M00480Ö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12.07.2020 10:08:00</t>
        </is>
      </c>
      <c>
        <is>
          <t>12.07.2020 15:22:00</t>
        </is>
      </c>
      <c>
        <v>5.233333333</v>
      </c>
      <c>
        <v>0</v>
      </c>
      <c>
        <v>0</v>
      </c>
      <c>
        <v>1</v>
      </c>
      <c>
        <v>0</v>
      </c>
      <c>
        <v>0</v>
      </c>
      <c>
        <v>0</v>
      </c>
      <c>
        <v>5.233333</v>
      </c>
      <c>
        <v>0</v>
      </c>
    </row>
    <row>
      <c>
        <is>
          <t>1410697</t>
        </is>
      </c>
      <c>
        <v>1</v>
      </c>
      <c>
        <is>
          <t>İZMİR</t>
        </is>
      </c>
      <c>
        <v>KEMALPAŞA</v>
      </c>
      <c>
        <is>
          <t>MUAMMER OR ÖZEL TR 35-27-M00461Ö_Ayırıcı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13.07.2020 09:41:02</t>
        </is>
      </c>
      <c>
        <is>
          <t>13.07.2020 12:19:28</t>
        </is>
      </c>
      <c>
        <v>2.640514722</v>
      </c>
      <c>
        <v>0</v>
      </c>
      <c>
        <v>0</v>
      </c>
      <c>
        <v>1</v>
      </c>
      <c>
        <v>0</v>
      </c>
      <c>
        <v>0</v>
      </c>
      <c>
        <v>0</v>
      </c>
      <c>
        <v>2.640515</v>
      </c>
      <c>
        <v>0</v>
      </c>
    </row>
    <row>
      <c>
        <is>
          <t>1423578</t>
        </is>
      </c>
      <c>
        <v>1</v>
      </c>
      <c>
        <is>
          <t>İZMİR</t>
        </is>
      </c>
      <c>
        <v>GÜZELBAHÇE</v>
      </c>
      <c>
        <is>
          <t>ÇAMLI KÖYÜ TR-1 35-10-L00024_912601403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12:04:27</t>
        </is>
      </c>
      <c>
        <is>
          <t>18.07.2020 13:26:08</t>
        </is>
      </c>
      <c>
        <v>1.361388888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1.361389</v>
      </c>
    </row>
    <row>
      <c>
        <is>
          <t>1455739</t>
        </is>
      </c>
      <c>
        <v>1</v>
      </c>
      <c>
        <is>
          <t>İZMİR</t>
        </is>
      </c>
      <c>
        <v>ÖDEMİŞ</v>
      </c>
      <c>
        <is>
          <t>KONAKLI TR-12 35-15-L00899_35-15-L00899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16:56:20</t>
        </is>
      </c>
      <c>
        <is>
          <t>22.07.2020 19:19:28</t>
        </is>
      </c>
      <c>
        <v>2.385555555</v>
      </c>
      <c>
        <v>2</v>
      </c>
      <c>
        <v>267</v>
      </c>
      <c>
        <v>0</v>
      </c>
      <c>
        <v>7</v>
      </c>
      <c>
        <v>4.771111</v>
      </c>
      <c>
        <v>636.943333</v>
      </c>
      <c>
        <v>0</v>
      </c>
      <c>
        <v>16.698889</v>
      </c>
    </row>
    <row>
      <c>
        <is>
          <t>1411346</t>
        </is>
      </c>
      <c>
        <v>1</v>
      </c>
      <c>
        <is>
          <t>İZMİR</t>
        </is>
      </c>
      <c>
        <v>TORBALI</v>
      </c>
      <c>
        <is>
          <t>ÇAPAK KÖK 35-26-M00435_DAĞKIZILCA-2 ÇIKIŞ-M05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09:48:30</t>
        </is>
      </c>
      <c>
        <is>
          <t>14.07.2020 10:01:20</t>
        </is>
      </c>
      <c>
        <v>0.213888888</v>
      </c>
      <c>
        <v>0</v>
      </c>
      <c>
        <v>0</v>
      </c>
      <c>
        <v>156</v>
      </c>
      <c>
        <v>3119</v>
      </c>
      <c>
        <v>0</v>
      </c>
      <c>
        <v>0</v>
      </c>
      <c>
        <v>33.366667</v>
      </c>
      <c>
        <v>667.119442</v>
      </c>
    </row>
    <row>
      <c>
        <is>
          <t>1374096</t>
        </is>
      </c>
      <c>
        <v>1</v>
      </c>
      <c>
        <is>
          <t>İZMİR</t>
        </is>
      </c>
      <c>
        <v>BORNOVA</v>
      </c>
      <c>
        <is>
          <t>M-1850 ÇİÇEKLİ TR-1 35-02-M01850_Ayırıcı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13:35:21</t>
        </is>
      </c>
      <c>
        <is>
          <t>04.07.2020 13:55:54</t>
        </is>
      </c>
      <c>
        <v>0.3425</v>
      </c>
      <c>
        <v>0</v>
      </c>
      <c>
        <v>0</v>
      </c>
      <c>
        <v>2</v>
      </c>
      <c>
        <v>67</v>
      </c>
      <c>
        <v>0</v>
      </c>
      <c>
        <v>0</v>
      </c>
      <c>
        <v>0.685</v>
      </c>
      <c>
        <v>22.9475</v>
      </c>
    </row>
    <row>
      <c>
        <is>
          <t>1410501</t>
        </is>
      </c>
      <c>
        <v>1</v>
      </c>
      <c>
        <is>
          <t>MANİSA</t>
        </is>
      </c>
      <c>
        <v>ALAŞEHİR</v>
      </c>
      <c>
        <is>
          <t>DM02/TR10 45-73-M00014_TR-15-16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20:13:16</t>
        </is>
      </c>
      <c>
        <is>
          <t>12.07.2020 20:37:40</t>
        </is>
      </c>
      <c>
        <v>0.406666666</v>
      </c>
      <c>
        <v>7</v>
      </c>
      <c>
        <v>1318</v>
      </c>
      <c>
        <v>2</v>
      </c>
      <c>
        <v>50</v>
      </c>
      <c>
        <v>2.846667</v>
      </c>
      <c>
        <v>535.986666</v>
      </c>
      <c>
        <v>0.813333</v>
      </c>
      <c>
        <v>20.333333</v>
      </c>
    </row>
    <row>
      <c>
        <is>
          <t>1373949</t>
        </is>
      </c>
      <c>
        <v>1</v>
      </c>
      <c>
        <is>
          <t>İZMİR</t>
        </is>
      </c>
      <c>
        <v>GÜZELBAHÇE</v>
      </c>
      <c>
        <is>
          <t>M-2489 ÇAMLI TR-5 35-10-M02489_913232568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09:48:49</t>
        </is>
      </c>
      <c>
        <is>
          <t>04.07.2020 10:58:55</t>
        </is>
      </c>
      <c>
        <v>1.168333333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1.168333</v>
      </c>
    </row>
    <row>
      <c>
        <is>
          <t>1480083</t>
        </is>
      </c>
      <c>
        <v>1</v>
      </c>
      <c>
        <is>
          <t>İZMİR</t>
        </is>
      </c>
      <c>
        <v>TORBALI</v>
      </c>
      <c>
        <is>
          <t>ÇAMLICA TR-1 35-26-M00454_949894264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18:26:37</t>
        </is>
      </c>
      <c>
        <is>
          <t>29.07.2020 19:55:29</t>
        </is>
      </c>
      <c>
        <v>1.481111111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1.481111</v>
      </c>
    </row>
    <row>
      <c>
        <is>
          <t>1466439</t>
        </is>
      </c>
      <c>
        <v>1</v>
      </c>
      <c>
        <is>
          <t>MANİSA</t>
        </is>
      </c>
      <c>
        <v>GÖRDES</v>
      </c>
      <c>
        <is>
          <t>ÇİÇEKLİ TR-1 45-75-M00308_C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22:00:53</t>
        </is>
      </c>
      <c>
        <is>
          <t>24.07.2020 02:40:07</t>
        </is>
      </c>
      <c>
        <v>4.653888888</v>
      </c>
      <c>
        <v>0</v>
      </c>
      <c>
        <v>143</v>
      </c>
      <c>
        <v>0</v>
      </c>
      <c>
        <v>3</v>
      </c>
      <c>
        <v>0</v>
      </c>
      <c>
        <v>665.506111</v>
      </c>
      <c>
        <v>0</v>
      </c>
      <c>
        <v>13.961667</v>
      </c>
    </row>
    <row>
      <c>
        <is>
          <t>1410766</t>
        </is>
      </c>
      <c>
        <v>1</v>
      </c>
      <c>
        <is>
          <t>MANİSA</t>
        </is>
      </c>
      <c>
        <v>YUNUSEMRE</v>
      </c>
      <c>
        <is>
          <t>ÇAMLICA KÖYÜ TR-1 45-71-M01596_C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10:52:33</t>
        </is>
      </c>
      <c>
        <is>
          <t>13.07.2020 17:48:40</t>
        </is>
      </c>
      <c>
        <v>6.935186944</v>
      </c>
      <c>
        <v>0</v>
      </c>
      <c>
        <v>0</v>
      </c>
      <c>
        <v>0</v>
      </c>
      <c>
        <v>85</v>
      </c>
      <c>
        <v>0</v>
      </c>
      <c>
        <v>0</v>
      </c>
      <c>
        <v>0</v>
      </c>
      <c>
        <v>589.49089</v>
      </c>
    </row>
    <row>
      <c>
        <is>
          <t>1476630</t>
        </is>
      </c>
      <c>
        <v>1</v>
      </c>
      <c>
        <is>
          <t>İZMİR</t>
        </is>
      </c>
      <c>
        <v>BAYINDIR</v>
      </c>
      <c>
        <is>
          <t>ÇIRPI İM 35-20-A00002_Ayırıcı L09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11:01:36</t>
        </is>
      </c>
      <c>
        <is>
          <t>24.07.2020 11:15:33</t>
        </is>
      </c>
      <c>
        <v>0.2325</v>
      </c>
      <c>
        <v>0</v>
      </c>
      <c>
        <v>28</v>
      </c>
      <c>
        <v>22</v>
      </c>
      <c>
        <v>34</v>
      </c>
      <c>
        <v>0</v>
      </c>
      <c>
        <v>6.51</v>
      </c>
      <c>
        <v>5.115</v>
      </c>
      <c>
        <v>7.905</v>
      </c>
    </row>
    <row>
      <c>
        <is>
          <t>1466250</t>
        </is>
      </c>
      <c>
        <v>1</v>
      </c>
      <c>
        <is>
          <t>İZMİR</t>
        </is>
      </c>
      <c>
        <v>BAYINDIR</v>
      </c>
      <c>
        <is>
          <t>YAKAPINAR TR-4 35-20-L00154_955193148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16:38:38</t>
        </is>
      </c>
      <c>
        <is>
          <t>23.07.2020 17:00:08</t>
        </is>
      </c>
      <c>
        <v>0.358333333</v>
      </c>
      <c>
        <v>0</v>
      </c>
      <c>
        <v>1</v>
      </c>
      <c>
        <v>0</v>
      </c>
      <c>
        <v>0</v>
      </c>
      <c>
        <v>0</v>
      </c>
      <c>
        <v>0.358333</v>
      </c>
      <c>
        <v>0</v>
      </c>
      <c>
        <v>0</v>
      </c>
    </row>
    <row>
      <c>
        <is>
          <t>1411243</t>
        </is>
      </c>
      <c>
        <v>1</v>
      </c>
      <c>
        <is>
          <t>İZMİR</t>
        </is>
      </c>
      <c>
        <v>BAYINDIR</v>
      </c>
      <c>
        <is>
          <t>ÇİFTÇİGEDİĞİ TR-2 35-20-L00170_B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07:15:10</t>
        </is>
      </c>
      <c>
        <is>
          <t>14.07.2020 09:04:31</t>
        </is>
      </c>
      <c>
        <v>1.8225</v>
      </c>
      <c>
        <v>0</v>
      </c>
      <c>
        <v>29</v>
      </c>
      <c>
        <v>0</v>
      </c>
      <c>
        <v>2</v>
      </c>
      <c>
        <v>0</v>
      </c>
      <c>
        <v>52.8525</v>
      </c>
      <c>
        <v>0</v>
      </c>
      <c>
        <v>3.645</v>
      </c>
    </row>
    <row>
      <c>
        <is>
          <t>1398330</t>
        </is>
      </c>
      <c>
        <v>1</v>
      </c>
      <c>
        <is>
          <t>İZMİR</t>
        </is>
      </c>
      <c>
        <v>BAYINDIR</v>
      </c>
      <c>
        <is>
          <t>ÇİFTÇİGEDİĞİ SULAMA TR-2 35-20-L00181_Ayırıcı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12:25:41</t>
        </is>
      </c>
      <c>
        <is>
          <t>09.07.2020 15:11:06</t>
        </is>
      </c>
      <c>
        <v>2.756944444</v>
      </c>
      <c>
        <v>0</v>
      </c>
      <c>
        <v>23</v>
      </c>
      <c>
        <v>0</v>
      </c>
      <c>
        <v>2</v>
      </c>
      <c>
        <v>0</v>
      </c>
      <c>
        <v>63.409722</v>
      </c>
      <c>
        <v>0</v>
      </c>
      <c>
        <v>5.513889</v>
      </c>
    </row>
    <row>
      <c>
        <is>
          <t>1397818</t>
        </is>
      </c>
      <c>
        <v>1</v>
      </c>
      <c>
        <is>
          <t>İZMİR</t>
        </is>
      </c>
      <c>
        <v>BAYINDIR</v>
      </c>
      <c>
        <is>
          <t>ÇİFTÇİGEDİĞİ SULAMA TR-2 35-20-L00181_6869599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14:32:26</t>
        </is>
      </c>
      <c>
        <is>
          <t>08.07.2020 18:18:07</t>
        </is>
      </c>
      <c>
        <v>3.761388888</v>
      </c>
      <c>
        <v>0</v>
      </c>
      <c>
        <v>2</v>
      </c>
      <c>
        <v>0</v>
      </c>
      <c>
        <v>0</v>
      </c>
      <c>
        <v>0</v>
      </c>
      <c>
        <v>7.522778</v>
      </c>
      <c>
        <v>0</v>
      </c>
      <c>
        <v>0</v>
      </c>
    </row>
    <row>
      <c>
        <is>
          <t>1455699</t>
        </is>
      </c>
      <c>
        <v>1</v>
      </c>
      <c>
        <is>
          <t>İZMİR</t>
        </is>
      </c>
      <c>
        <v>SELÇUK</v>
      </c>
      <c>
        <is>
          <t>ÇAMLIK KÖK 35-13-L00084_946419996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15:33:34</t>
        </is>
      </c>
      <c>
        <is>
          <t>22.07.2020 17:43:11</t>
        </is>
      </c>
      <c>
        <v>2.160277777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2.160278</v>
      </c>
    </row>
    <row>
      <c>
        <is>
          <t>1374368</t>
        </is>
      </c>
      <c>
        <v>1</v>
      </c>
      <c>
        <is>
          <t>İZMİR</t>
        </is>
      </c>
      <c>
        <v>BEYDAĞ</v>
      </c>
      <c>
        <is>
          <t>ÇİFTLİK RUMBEYLİ TR-2 35-32-L00053_A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20:01:52</t>
        </is>
      </c>
      <c>
        <is>
          <t>04.07.2020 20:30:13</t>
        </is>
      </c>
      <c>
        <v>0.4725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11.34</v>
      </c>
    </row>
    <row>
      <c>
        <is>
          <t>1424016</t>
        </is>
      </c>
      <c>
        <v>1</v>
      </c>
      <c>
        <is>
          <t>İZMİR</t>
        </is>
      </c>
      <c>
        <v>BEYDAĞ</v>
      </c>
      <c>
        <is>
          <t>ÇİFTLİK RUMBEYLİ TR-2 35-32-L00053_35-32-L00053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19.07.2020 10:16:43</t>
        </is>
      </c>
      <c>
        <is>
          <t>19.07.2020 15:30:00</t>
        </is>
      </c>
      <c>
        <v>5.221388888</v>
      </c>
      <c>
        <v>0</v>
      </c>
      <c>
        <v>0</v>
      </c>
      <c>
        <v>1</v>
      </c>
      <c>
        <v>24</v>
      </c>
      <c>
        <v>0</v>
      </c>
      <c>
        <v>0</v>
      </c>
      <c>
        <v>5.221389</v>
      </c>
      <c>
        <v>125.313333</v>
      </c>
    </row>
    <row>
      <c>
        <is>
          <t>1477514</t>
        </is>
      </c>
      <c>
        <v>1</v>
      </c>
      <c>
        <is>
          <t>İZMİR</t>
        </is>
      </c>
      <c>
        <v>BEYDAĞ</v>
      </c>
      <c>
        <is>
          <t>ÇİFTLİK RUMBEYLİ TR-2 35-32-L00053_A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22:43:10</t>
        </is>
      </c>
      <c>
        <is>
          <t>26.07.2020 00:01:49</t>
        </is>
      </c>
      <c>
        <v>1.310833333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31.46</v>
      </c>
    </row>
    <row>
      <c>
        <is>
          <t>1480360</t>
        </is>
      </c>
      <c>
        <v>1</v>
      </c>
      <c>
        <is>
          <t>İZMİR</t>
        </is>
      </c>
      <c>
        <v>KARABURUN</v>
      </c>
      <c>
        <is>
          <t>KARABURUN TR-1/9 35-21-L00024_KARABURUN TR-9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30.07.2020 10:10:00</t>
        </is>
      </c>
      <c>
        <is>
          <t>30.07.2020 11:51:00</t>
        </is>
      </c>
      <c>
        <v>1.683333333</v>
      </c>
      <c>
        <v>5</v>
      </c>
      <c>
        <v>295</v>
      </c>
      <c>
        <v>0</v>
      </c>
      <c>
        <v>0</v>
      </c>
      <c>
        <v>8.416667</v>
      </c>
      <c>
        <v>496.583333</v>
      </c>
      <c>
        <v>0</v>
      </c>
      <c>
        <v>0</v>
      </c>
    </row>
    <row>
      <c>
        <is>
          <t>1455641</t>
        </is>
      </c>
      <c>
        <v>1</v>
      </c>
      <c>
        <is>
          <t>İZMİR</t>
        </is>
      </c>
      <c>
        <v>KINIK</v>
      </c>
      <c>
        <is>
          <t>AHMET BALAS VE ARKADAŞLARI TR 35-24-L00023_35-24-L00023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13:21:34</t>
        </is>
      </c>
      <c>
        <is>
          <t>22.07.2020 15:32:01</t>
        </is>
      </c>
      <c>
        <v>2.174166666</v>
      </c>
      <c>
        <v>0</v>
      </c>
      <c>
        <v>15</v>
      </c>
      <c>
        <v>0</v>
      </c>
      <c>
        <v>0</v>
      </c>
      <c>
        <v>0</v>
      </c>
      <c>
        <v>32.6125</v>
      </c>
      <c>
        <v>0</v>
      </c>
      <c>
        <v>0</v>
      </c>
    </row>
    <row>
      <c>
        <is>
          <t>1445269</t>
        </is>
      </c>
      <c>
        <v>1</v>
      </c>
      <c>
        <is>
          <t>İZMİR</t>
        </is>
      </c>
      <c>
        <v>KINIK</v>
      </c>
      <c>
        <is>
          <t>KÜÇÜKBÖLCEK TR-23 35-24-M00019_5641905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18:00:02</t>
        </is>
      </c>
      <c>
        <is>
          <t>21.07.2020 20:13:18</t>
        </is>
      </c>
      <c>
        <v>2.221111111</v>
      </c>
      <c>
        <v>0</v>
      </c>
      <c>
        <v>5</v>
      </c>
      <c>
        <v>0</v>
      </c>
      <c>
        <v>1</v>
      </c>
      <c>
        <v>0</v>
      </c>
      <c>
        <v>11.105556</v>
      </c>
      <c>
        <v>0</v>
      </c>
      <c>
        <v>2.221111</v>
      </c>
    </row>
    <row>
      <c>
        <is>
          <t>1398269</t>
        </is>
      </c>
      <c>
        <v>1</v>
      </c>
      <c>
        <is>
          <t>MANİSA</t>
        </is>
      </c>
      <c>
        <v>AKHİSAR</v>
      </c>
      <c>
        <is>
          <t>BÜNYAN OSMANİYE TR-2 45-72-L00445_956511475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11:22:54</t>
        </is>
      </c>
      <c>
        <is>
          <t>09.07.2020 12:12:26</t>
        </is>
      </c>
      <c>
        <v>0.825555555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0.825556</v>
      </c>
    </row>
    <row>
      <c>
        <is>
          <t>1424982</t>
        </is>
      </c>
      <c>
        <v>1</v>
      </c>
      <c>
        <is>
          <t>MANİSA</t>
        </is>
      </c>
      <c>
        <v>GÖRDES</v>
      </c>
      <c>
        <is>
          <t>ÇİĞLİLER TR-1 45-75-M00237_45-75-M00237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09:01:26</t>
        </is>
      </c>
      <c>
        <is>
          <t>21.07.2020 17:12:47</t>
        </is>
      </c>
      <c>
        <v>8.189166666</v>
      </c>
      <c>
        <v>0</v>
      </c>
      <c>
        <v>0</v>
      </c>
      <c>
        <v>1</v>
      </c>
      <c>
        <v>257</v>
      </c>
      <c>
        <v>0</v>
      </c>
      <c>
        <v>0</v>
      </c>
      <c>
        <v>8.189167</v>
      </c>
      <c>
        <v>2104.615833</v>
      </c>
    </row>
    <row>
      <c>
        <is>
          <t>1476497</t>
        </is>
      </c>
      <c>
        <v>1</v>
      </c>
      <c>
        <is>
          <t>MANİSA</t>
        </is>
      </c>
      <c>
        <v>AKHİSAR</v>
      </c>
      <c>
        <is>
          <t>BÜNYAN OSMANİYE TR-1 45-72-L00444_Ayırıcı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07:36:55</t>
        </is>
      </c>
      <c>
        <is>
          <t>24.07.2020 09:23:01</t>
        </is>
      </c>
      <c>
        <v>1.768333333</v>
      </c>
      <c>
        <v>0</v>
      </c>
      <c>
        <v>0</v>
      </c>
      <c>
        <v>3</v>
      </c>
      <c>
        <v>155</v>
      </c>
      <c>
        <v>0</v>
      </c>
      <c>
        <v>0</v>
      </c>
      <c>
        <v>5.305</v>
      </c>
      <c>
        <v>274.091667</v>
      </c>
    </row>
    <row>
      <c>
        <is>
          <t>1425006</t>
        </is>
      </c>
      <c>
        <v>1</v>
      </c>
      <c>
        <is>
          <t>İZMİR</t>
        </is>
      </c>
      <c>
        <v>NARLIDERE</v>
      </c>
      <c>
        <is>
          <t>K-1854 35-07-K01854_911028414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09:19:29</t>
        </is>
      </c>
      <c>
        <is>
          <t>21.07.2020 13:22:10</t>
        </is>
      </c>
      <c>
        <v>4.044722222</v>
      </c>
      <c>
        <v>0</v>
      </c>
      <c>
        <v>1</v>
      </c>
      <c>
        <v>0</v>
      </c>
      <c>
        <v>0</v>
      </c>
      <c>
        <v>0</v>
      </c>
      <c>
        <v>4.044722</v>
      </c>
      <c>
        <v>0</v>
      </c>
      <c>
        <v>0</v>
      </c>
    </row>
    <row>
      <c>
        <is>
          <t>1476513</t>
        </is>
      </c>
      <c>
        <v>1</v>
      </c>
      <c>
        <is>
          <t>MANİSA</t>
        </is>
      </c>
      <c>
        <v>GÖRDES</v>
      </c>
      <c>
        <is>
          <t>YASSIALAN TR-1 45-75-M00238_45-75-M00238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08:21:10</t>
        </is>
      </c>
      <c>
        <is>
          <t>24.07.2020 12:01:31</t>
        </is>
      </c>
      <c>
        <v>3.6725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334.1975</v>
      </c>
    </row>
    <row>
      <c>
        <is>
          <t>1480898</t>
        </is>
      </c>
      <c>
        <v>1</v>
      </c>
      <c>
        <is>
          <t>İZMİR</t>
        </is>
      </c>
      <c>
        <v>GAZİEMİR</v>
      </c>
      <c>
        <is>
          <t>K-2377 35-08-K02377_N N1B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04:48:23</t>
        </is>
      </c>
      <c>
        <is>
          <t>31.07.2020 06:30:23</t>
        </is>
      </c>
      <c>
        <v>1.7</v>
      </c>
      <c>
        <v>0</v>
      </c>
      <c>
        <v>55</v>
      </c>
      <c>
        <v>0</v>
      </c>
      <c>
        <v>0</v>
      </c>
      <c>
        <v>0</v>
      </c>
      <c>
        <v>93.5</v>
      </c>
      <c>
        <v>0</v>
      </c>
      <c>
        <v>0</v>
      </c>
    </row>
    <row>
      <c>
        <is>
          <t>1423013</t>
        </is>
      </c>
      <c>
        <v>1</v>
      </c>
      <c>
        <is>
          <t>MANİSA</t>
        </is>
      </c>
      <c>
        <v>GÖRDES</v>
      </c>
      <c>
        <is>
          <t>ÇİĞLİLER OKÇULAR 45-75-M00236_B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11:26:00</t>
        </is>
      </c>
      <c>
        <is>
          <t>17.07.2020 13:45:31</t>
        </is>
      </c>
      <c>
        <v>2.325277777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25.578056</v>
      </c>
    </row>
    <row>
      <c>
        <is>
          <t>1411148</t>
        </is>
      </c>
      <c>
        <v>1</v>
      </c>
      <c>
        <is>
          <t>MANİSA</t>
        </is>
      </c>
      <c>
        <v>GÖRDES</v>
      </c>
      <c>
        <is>
          <t>ÇİĞLİLER OKÇULAR 45-75-M00236_B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20:56:24</t>
        </is>
      </c>
      <c>
        <is>
          <t>13.07.2020 22:03:41</t>
        </is>
      </c>
      <c>
        <v>1.121388888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12.335278</v>
      </c>
    </row>
    <row>
      <c>
        <is>
          <t>1411894</t>
        </is>
      </c>
      <c>
        <v>1</v>
      </c>
      <c>
        <is>
          <t>MANİSA</t>
        </is>
      </c>
      <c>
        <v>GÖRDES</v>
      </c>
      <c>
        <is>
          <t>ÇİĞLİLER OKÇULAR 45-75-M00236_B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07:33:24</t>
        </is>
      </c>
      <c>
        <is>
          <t>15.07.2020 08:53:54</t>
        </is>
      </c>
      <c>
        <v>1.341666666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14.758333</v>
      </c>
    </row>
    <row>
      <c>
        <is>
          <t>1411695</t>
        </is>
      </c>
      <c>
        <v>1</v>
      </c>
      <c>
        <is>
          <t>MANİSA</t>
        </is>
      </c>
      <c>
        <v>GÖRDES</v>
      </c>
      <c>
        <is>
          <t>ÇİĞLİLER OKÇULAR 45-75-M00236_B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17:51:13</t>
        </is>
      </c>
      <c>
        <is>
          <t>14.07.2020 19:45:05</t>
        </is>
      </c>
      <c>
        <v>1.897777777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20.875556</v>
      </c>
    </row>
    <row>
      <c>
        <is>
          <t>1455668</t>
        </is>
      </c>
      <c>
        <v>1</v>
      </c>
      <c>
        <is>
          <t>İZMİR</t>
        </is>
      </c>
      <c>
        <v>ÖDEMİŞ</v>
      </c>
      <c>
        <is>
          <t>İRİMAĞZI TR-20 35-15-L00697_950402361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14:39:57</t>
        </is>
      </c>
      <c>
        <is>
          <t>22.07.2020 15:46:57</t>
        </is>
      </c>
      <c>
        <v>1.116666666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1.116667</v>
      </c>
    </row>
    <row>
      <c>
        <is>
          <t>1412214</t>
        </is>
      </c>
      <c>
        <v>1</v>
      </c>
      <c>
        <is>
          <t>İZMİR</t>
        </is>
      </c>
      <c>
        <v>ÖDEMİŞ</v>
      </c>
      <c>
        <is>
          <t>BÜYÜKAVULCUK TR-1 35-15-L00701_A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18:20:24</t>
        </is>
      </c>
      <c>
        <is>
          <t>15.07.2020 19:54:07</t>
        </is>
      </c>
      <c>
        <v>1.561944444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31.238889</v>
      </c>
    </row>
    <row>
      <c>
        <is>
          <t>1385733</t>
        </is>
      </c>
      <c>
        <v>1</v>
      </c>
      <c>
        <is>
          <t>MANİSA</t>
        </is>
      </c>
      <c>
        <v>GÖRDES</v>
      </c>
      <c>
        <is>
          <t>ÇİĞLİLER OKÇULAR 45-75-M00236_B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12:49:07</t>
        </is>
      </c>
      <c>
        <is>
          <t>06.07.2020 13:59:27</t>
        </is>
      </c>
      <c>
        <v>1.172222222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12.894444</v>
      </c>
    </row>
    <row>
      <c>
        <is>
          <t>1424050</t>
        </is>
      </c>
      <c>
        <v>1</v>
      </c>
      <c>
        <is>
          <t>İZMİR</t>
        </is>
      </c>
      <c>
        <v>SEFERİHİSAR</v>
      </c>
      <c>
        <is>
          <t>L-111 ÇAMTEPE 35-14-L00111_95000040955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10:57:11</t>
        </is>
      </c>
      <c>
        <is>
          <t>19.07.2020 13:29:11</t>
        </is>
      </c>
      <c>
        <v>2.533333333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2.533333</v>
      </c>
    </row>
    <row>
      <c>
        <is>
          <t>1386286</t>
        </is>
      </c>
      <c>
        <v>1</v>
      </c>
      <c>
        <is>
          <t>MANİSA</t>
        </is>
      </c>
      <c>
        <v>SALİHLİ</v>
      </c>
      <c>
        <is>
          <t>ÇAMURHAMAMI KÖK 45-78-L00230_HatBaşıAyırıcı_53139660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00:06:19</t>
        </is>
      </c>
      <c>
        <is>
          <t>07.07.2020 00:28:48</t>
        </is>
      </c>
      <c>
        <v>0.374722222</v>
      </c>
      <c>
        <v>0</v>
      </c>
      <c>
        <v>0</v>
      </c>
      <c>
        <v>3</v>
      </c>
      <c>
        <v>0</v>
      </c>
      <c>
        <v>0</v>
      </c>
      <c>
        <v>0</v>
      </c>
      <c>
        <v>1.124167</v>
      </c>
      <c>
        <v>0</v>
      </c>
    </row>
    <row>
      <c>
        <is>
          <t>1397639</t>
        </is>
      </c>
      <c>
        <v>1</v>
      </c>
      <c>
        <is>
          <t>İZMİR</t>
        </is>
      </c>
      <c>
        <v>ÖDEMİŞ</v>
      </c>
      <c>
        <is>
          <t>ÇAMYAYLA TR-1 35-15-L00981_950397805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13:14:42</t>
        </is>
      </c>
      <c>
        <is>
          <t>08.07.2020 18:33:51</t>
        </is>
      </c>
      <c>
        <v>5.319166666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5.319167</v>
      </c>
    </row>
    <row>
      <c>
        <is>
          <t>1477898</t>
        </is>
      </c>
      <c>
        <v>1</v>
      </c>
      <c>
        <is>
          <t>MANİSA</t>
        </is>
      </c>
      <c>
        <v>GÖRDES</v>
      </c>
      <c>
        <is>
          <t>ÇİĞLİLER OKÇULAR 45-75-M00236_B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19:41:37</t>
        </is>
      </c>
      <c>
        <is>
          <t>26.07.2020 20:39:20</t>
        </is>
      </c>
      <c>
        <v>0.961944444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10.581389</v>
      </c>
    </row>
    <row>
      <c>
        <is>
          <t>1480542</t>
        </is>
      </c>
      <c>
        <v>1</v>
      </c>
      <c>
        <is>
          <t>MANİSA</t>
        </is>
      </c>
      <c>
        <v>SARIGÖL</v>
      </c>
      <c>
        <is>
          <t>ÇANAKÇI TR-2 45-79-M00186_B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15:33:53</t>
        </is>
      </c>
      <c>
        <is>
          <t>30.07.2020 16:42:10</t>
        </is>
      </c>
      <c>
        <v>1.138055555</v>
      </c>
      <c>
        <v>0</v>
      </c>
      <c>
        <v>0</v>
      </c>
      <c>
        <v>0</v>
      </c>
      <c>
        <v>157</v>
      </c>
      <c>
        <v>0</v>
      </c>
      <c>
        <v>0</v>
      </c>
      <c>
        <v>0</v>
      </c>
      <c>
        <v>178.674722</v>
      </c>
    </row>
    <row>
      <c>
        <is>
          <t>1477435</t>
        </is>
      </c>
      <c>
        <v>1</v>
      </c>
      <c>
        <is>
          <t>MANİSA</t>
        </is>
      </c>
      <c>
        <v>GÖRDES</v>
      </c>
      <c>
        <is>
          <t>ÇİĞLİLER TR-1 45-75-M00237_45-75-M00237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19:05:02</t>
        </is>
      </c>
      <c>
        <is>
          <t>25.07.2020 19:58:45</t>
        </is>
      </c>
      <c>
        <v>0.895277777</v>
      </c>
      <c>
        <v>0</v>
      </c>
      <c>
        <v>0</v>
      </c>
      <c>
        <v>1</v>
      </c>
      <c>
        <v>257</v>
      </c>
      <c>
        <v>0</v>
      </c>
      <c>
        <v>0</v>
      </c>
      <c>
        <v>0.895278</v>
      </c>
      <c>
        <v>230.086389</v>
      </c>
    </row>
    <row>
      <c>
        <is>
          <t>1481181</t>
        </is>
      </c>
      <c>
        <v>1</v>
      </c>
      <c>
        <is>
          <t>MANİSA</t>
        </is>
      </c>
      <c>
        <v>GÖRDES</v>
      </c>
      <c>
        <is>
          <t>YASSIALAN TR-1 45-75-M00238_45-75-M00238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17:38:04</t>
        </is>
      </c>
      <c>
        <is>
          <t>31.07.2020 20:10:22</t>
        </is>
      </c>
      <c>
        <v>2.538333333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230.988333</v>
      </c>
    </row>
    <row>
      <c>
        <is>
          <t>1480308</t>
        </is>
      </c>
      <c>
        <v>1</v>
      </c>
      <c>
        <is>
          <t>MANİSA</t>
        </is>
      </c>
      <c>
        <v>SALİHLİ</v>
      </c>
      <c>
        <is>
          <t>GÖKEYÜP ALANBAŞI TR-1 45-78-M00801_49203389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08:28:33</t>
        </is>
      </c>
      <c>
        <is>
          <t>30.07.2020 10:05:37</t>
        </is>
      </c>
      <c>
        <v>1.617777777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8.088889</v>
      </c>
    </row>
    <row>
      <c>
        <is>
          <t>1410625</t>
        </is>
      </c>
      <c>
        <v>1</v>
      </c>
      <c>
        <is>
          <t>İZMİR</t>
        </is>
      </c>
      <c>
        <v>ÖDEMİŞ</v>
      </c>
      <c>
        <is>
          <t>KAYMAKÇI TR-3 35-15-M00405_72373705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07:47:40</t>
        </is>
      </c>
      <c>
        <is>
          <t>13.07.2020 09:22:21</t>
        </is>
      </c>
      <c>
        <v>1.578055555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3.156111</v>
      </c>
    </row>
    <row>
      <c>
        <is>
          <t>1455846</t>
        </is>
      </c>
      <c>
        <v>1</v>
      </c>
      <c>
        <is>
          <t>İZMİR</t>
        </is>
      </c>
      <c>
        <v>KEMALPAŞA</v>
      </c>
      <c>
        <is>
          <t>HALİLBEYLİ DM 35-27-M00620_HALİLBEYLİ İÇME SUYU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20:08:15</t>
        </is>
      </c>
      <c>
        <is>
          <t>22.07.2020 22:00:01</t>
        </is>
      </c>
      <c>
        <v>1.862777777</v>
      </c>
      <c>
        <v>1</v>
      </c>
      <c>
        <v>0</v>
      </c>
      <c>
        <v>102</v>
      </c>
      <c>
        <v>2</v>
      </c>
      <c>
        <v>1.862778</v>
      </c>
      <c>
        <v>0</v>
      </c>
      <c>
        <v>190.003333</v>
      </c>
      <c>
        <v>3.725556</v>
      </c>
    </row>
    <row>
      <c>
        <is>
          <t>1397939</t>
        </is>
      </c>
      <c>
        <v>1</v>
      </c>
      <c>
        <is>
          <t>İZMİR</t>
        </is>
      </c>
      <c>
        <v>KEMALPAŞA</v>
      </c>
      <c>
        <is>
          <t>HALİLBEYLİ TR-7 35-27-M01056_Ayırıcı H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20:45:56</t>
        </is>
      </c>
      <c>
        <is>
          <t>08.07.2020 21:34:21</t>
        </is>
      </c>
      <c>
        <v>0.806944444</v>
      </c>
      <c>
        <v>0</v>
      </c>
      <c>
        <v>0</v>
      </c>
      <c>
        <v>2</v>
      </c>
      <c>
        <v>31</v>
      </c>
      <c>
        <v>0</v>
      </c>
      <c>
        <v>0</v>
      </c>
      <c>
        <v>1.613889</v>
      </c>
      <c>
        <v>25.015278</v>
      </c>
    </row>
    <row>
      <c>
        <is>
          <t>1477870</t>
        </is>
      </c>
      <c>
        <v>1</v>
      </c>
      <c>
        <is>
          <t>İZMİR</t>
        </is>
      </c>
      <c>
        <v>KİRAZ</v>
      </c>
      <c>
        <is>
          <t>ÇANAKÇI TR-4 35-31-L00388_35-31-L00388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18:35:00</t>
        </is>
      </c>
      <c>
        <is>
          <t>26.07.2020 19:58:05</t>
        </is>
      </c>
      <c>
        <v>1.384722222</v>
      </c>
      <c>
        <v>0</v>
      </c>
      <c>
        <v>0</v>
      </c>
      <c>
        <v>1</v>
      </c>
      <c>
        <v>51</v>
      </c>
      <c>
        <v>0</v>
      </c>
      <c>
        <v>0</v>
      </c>
      <c>
        <v>1.384722</v>
      </c>
      <c>
        <v>70.620833</v>
      </c>
    </row>
    <row>
      <c>
        <is>
          <t>1455797</t>
        </is>
      </c>
      <c>
        <v>1</v>
      </c>
      <c>
        <is>
          <t>İZMİR</t>
        </is>
      </c>
      <c>
        <v>MENEMEN</v>
      </c>
      <c>
        <is>
          <t>KOYUNDERE TR-5 35-28-M00137_953381170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18:04:27</t>
        </is>
      </c>
      <c>
        <is>
          <t>22.07.2020 19:15:33</t>
        </is>
      </c>
      <c>
        <v>1.185</v>
      </c>
      <c>
        <v>0</v>
      </c>
      <c>
        <v>9</v>
      </c>
      <c>
        <v>0</v>
      </c>
      <c>
        <v>0</v>
      </c>
      <c>
        <v>0</v>
      </c>
      <c>
        <v>10.665</v>
      </c>
      <c>
        <v>0</v>
      </c>
      <c>
        <v>0</v>
      </c>
    </row>
    <row>
      <c>
        <is>
          <t>1466095</t>
        </is>
      </c>
      <c>
        <v>1</v>
      </c>
      <c>
        <is>
          <t>MANİSA</t>
        </is>
      </c>
      <c>
        <v>SELENDİ</v>
      </c>
      <c>
        <is>
          <t>DIRAZLAR TR-1 45-81-M00223_45-81-M00223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11:53:09</t>
        </is>
      </c>
      <c>
        <is>
          <t>23.07.2020 13:05:00</t>
        </is>
      </c>
      <c>
        <v>1.1975</v>
      </c>
      <c>
        <v>0</v>
      </c>
      <c>
        <v>0</v>
      </c>
      <c>
        <v>1</v>
      </c>
      <c>
        <v>78</v>
      </c>
      <c>
        <v>0</v>
      </c>
      <c>
        <v>0</v>
      </c>
      <c>
        <v>1.1975</v>
      </c>
      <c>
        <v>93.405</v>
      </c>
    </row>
    <row>
      <c>
        <is>
          <t>1422815</t>
        </is>
      </c>
      <c>
        <v>1</v>
      </c>
      <c>
        <is>
          <t>İZMİR</t>
        </is>
      </c>
      <c>
        <v>TİRE</v>
      </c>
      <c>
        <is>
          <t>İLHAN CAN SULAMA GRUBU 35-29-M00157_A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07:15:35</t>
        </is>
      </c>
      <c>
        <is>
          <t>17.07.2020 11:13:18</t>
        </is>
      </c>
      <c>
        <v>3.961944444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15.847778</v>
      </c>
    </row>
    <row>
      <c>
        <is>
          <t>1398816</t>
        </is>
      </c>
      <c>
        <v>1</v>
      </c>
      <c>
        <is>
          <t>İZMİR</t>
        </is>
      </c>
      <c>
        <v>TİRE</v>
      </c>
      <c>
        <is>
          <t>HASAN KÜÇÜK SULAMA GRUBU 35-29-L00298_35-29-L00298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08:02:56</t>
        </is>
      </c>
      <c>
        <is>
          <t>10.07.2020 09:13:39</t>
        </is>
      </c>
      <c>
        <v>1.178611111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43.608611</v>
      </c>
    </row>
    <row>
      <c>
        <is>
          <t>1411563</t>
        </is>
      </c>
      <c>
        <v>1</v>
      </c>
      <c>
        <is>
          <t>İZMİR</t>
        </is>
      </c>
      <c>
        <v>ALİAĞA</v>
      </c>
      <c>
        <is>
          <t>MAVİKÖŞE TR-3 35-17-M00227_950303934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15:09:00</t>
        </is>
      </c>
      <c>
        <is>
          <t>14.07.2020 15:28:27</t>
        </is>
      </c>
      <c>
        <v>0.324166666</v>
      </c>
      <c>
        <v>0</v>
      </c>
      <c>
        <v>1</v>
      </c>
      <c>
        <v>0</v>
      </c>
      <c>
        <v>0</v>
      </c>
      <c>
        <v>0</v>
      </c>
      <c>
        <v>0.324167</v>
      </c>
      <c>
        <v>0</v>
      </c>
      <c>
        <v>0</v>
      </c>
    </row>
    <row>
      <c>
        <is>
          <t>1372836</t>
        </is>
      </c>
      <c>
        <v>1</v>
      </c>
      <c>
        <is>
          <t>İZMİR</t>
        </is>
      </c>
      <c>
        <v>TİRE</v>
      </c>
      <c>
        <is>
          <t>İLHAN CAN SULAMA GRUBU 35-29-M00157_35-29-M00157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20:56:58</t>
        </is>
      </c>
      <c>
        <is>
          <t>02.07.2020 22:55:33</t>
        </is>
      </c>
      <c>
        <v>1.976388888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41.504167</v>
      </c>
    </row>
    <row>
      <c>
        <is>
          <t>1479876</t>
        </is>
      </c>
      <c>
        <v>1</v>
      </c>
      <c>
        <is>
          <t>İZMİR</t>
        </is>
      </c>
      <c>
        <v>TİRE</v>
      </c>
      <c>
        <is>
          <t>İLHAN CAN SULAMA GRUBU 35-29-M00157_35-29-M00157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14:24:27</t>
        </is>
      </c>
      <c>
        <is>
          <t>29.07.2020 15:36:20</t>
        </is>
      </c>
      <c>
        <v>1.198055555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25.159167</v>
      </c>
    </row>
    <row>
      <c>
        <is>
          <t>1455680</t>
        </is>
      </c>
      <c>
        <v>1</v>
      </c>
      <c>
        <is>
          <t>İZMİR</t>
        </is>
      </c>
      <c>
        <v>BORNOVA</v>
      </c>
      <c>
        <is>
          <t>M-195 35-02-M00195_910085975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14:51:16</t>
        </is>
      </c>
      <c>
        <is>
          <t>22.07.2020 16:16:03</t>
        </is>
      </c>
      <c>
        <v>1.413055555</v>
      </c>
      <c>
        <v>0</v>
      </c>
      <c>
        <v>1</v>
      </c>
      <c>
        <v>0</v>
      </c>
      <c>
        <v>0</v>
      </c>
      <c>
        <v>0</v>
      </c>
      <c>
        <v>1.413056</v>
      </c>
      <c>
        <v>0</v>
      </c>
      <c>
        <v>0</v>
      </c>
    </row>
    <row>
      <c>
        <is>
          <t>1375293</t>
        </is>
      </c>
      <c>
        <v>1</v>
      </c>
      <c>
        <is>
          <t>İZMİR</t>
        </is>
      </c>
      <c>
        <v>ÖDEMİŞ</v>
      </c>
      <c>
        <is>
          <t>ÇOBANLAR AYVACIK TR-4 35-15-L00360_B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20:43:50</t>
        </is>
      </c>
      <c>
        <is>
          <t>06.07.2020 04:23:42</t>
        </is>
      </c>
      <c>
        <v>7.664444444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91.973333</v>
      </c>
    </row>
    <row>
      <c>
        <is>
          <t>1375062</t>
        </is>
      </c>
      <c>
        <v>1</v>
      </c>
      <c>
        <is>
          <t>İZMİR</t>
        </is>
      </c>
      <c>
        <v>ÖDEMİŞ</v>
      </c>
      <c>
        <is>
          <t>ÇOBANLAR SUBATAN TR-2 35-15-L00357_35-15-L00357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18:11:21</t>
        </is>
      </c>
      <c>
        <is>
          <t>05.07.2020 19:47:28</t>
        </is>
      </c>
      <c>
        <v>1.601944444</v>
      </c>
      <c>
        <v>0</v>
      </c>
      <c>
        <v>0</v>
      </c>
      <c>
        <v>1</v>
      </c>
      <c>
        <v>56</v>
      </c>
      <c>
        <v>0</v>
      </c>
      <c>
        <v>0</v>
      </c>
      <c>
        <v>1.601944</v>
      </c>
      <c>
        <v>89.708889</v>
      </c>
    </row>
    <row>
      <c>
        <is>
          <t>1477499</t>
        </is>
      </c>
      <c>
        <v>1</v>
      </c>
      <c>
        <is>
          <t>İZMİR</t>
        </is>
      </c>
      <c>
        <v>DİKİLİ</v>
      </c>
      <c>
        <is>
          <t>ESENTEPE TR-1 35-30-M00159_955300332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21:57:04</t>
        </is>
      </c>
      <c>
        <is>
          <t>25.07.2020 23:34:55</t>
        </is>
      </c>
      <c>
        <v>1.630833333</v>
      </c>
      <c>
        <v>0</v>
      </c>
      <c>
        <v>1</v>
      </c>
      <c>
        <v>0</v>
      </c>
      <c>
        <v>0</v>
      </c>
      <c>
        <v>0</v>
      </c>
      <c>
        <v>1.630833</v>
      </c>
      <c>
        <v>0</v>
      </c>
      <c>
        <v>0</v>
      </c>
    </row>
    <row>
      <c>
        <is>
          <t>1410306</t>
        </is>
      </c>
      <c>
        <v>1</v>
      </c>
      <c>
        <is>
          <t>İZMİR</t>
        </is>
      </c>
      <c>
        <v>ÖDEMİŞ</v>
      </c>
      <c>
        <is>
          <t>ÇOBANLAR AYVACIK TR-4 35-15-L00360_B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12:42:29</t>
        </is>
      </c>
      <c>
        <is>
          <t>12.07.2020 14:59:56</t>
        </is>
      </c>
      <c>
        <v>2.290833333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27.49</v>
      </c>
    </row>
    <row>
      <c>
        <is>
          <t>1397568</t>
        </is>
      </c>
      <c>
        <v>1</v>
      </c>
      <c>
        <is>
          <t>MANİSA</t>
        </is>
      </c>
      <c>
        <v>SALİHLİ</v>
      </c>
      <c>
        <is>
          <t>ÇAPAKLI KÖK 45-78-M01161_HatBaşıAyırıcı_53140080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11:37:14</t>
        </is>
      </c>
      <c>
        <is>
          <t>08.07.2020 13:35:00</t>
        </is>
      </c>
      <c>
        <v>1.962777777</v>
      </c>
      <c>
        <v>0</v>
      </c>
      <c>
        <v>0</v>
      </c>
      <c>
        <v>1</v>
      </c>
      <c>
        <v>12</v>
      </c>
      <c>
        <v>0</v>
      </c>
      <c>
        <v>0</v>
      </c>
      <c>
        <v>1.962778</v>
      </c>
      <c>
        <v>23.553333</v>
      </c>
    </row>
    <row>
      <c>
        <is>
          <t>1411678</t>
        </is>
      </c>
      <c>
        <v>1</v>
      </c>
      <c>
        <is>
          <t>MANİSA</t>
        </is>
      </c>
      <c>
        <v>SALİHLİ</v>
      </c>
      <c>
        <is>
          <t>ÇAPAKLI TR-1 45-78-M00445_953273677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17:46:58</t>
        </is>
      </c>
      <c>
        <is>
          <t>14.07.2020 19:27:09</t>
        </is>
      </c>
      <c>
        <v>1.669722222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1.669722</v>
      </c>
    </row>
    <row>
      <c>
        <is>
          <t>1411083</t>
        </is>
      </c>
      <c>
        <v>1</v>
      </c>
      <c>
        <is>
          <t>MANİSA</t>
        </is>
      </c>
      <c>
        <v>SALİHLİ</v>
      </c>
      <c>
        <is>
          <t>ÇAPAKLI TR-2 45-78-M00446_953279127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19:26:55</t>
        </is>
      </c>
      <c>
        <is>
          <t>13.07.2020 20:49:24</t>
        </is>
      </c>
      <c>
        <v>1.374722222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1.374722</v>
      </c>
    </row>
    <row>
      <c>
        <is>
          <t>1422529</t>
        </is>
      </c>
      <c>
        <v>1</v>
      </c>
      <c>
        <is>
          <t>MANİSA</t>
        </is>
      </c>
      <c>
        <v>SALİHLİ</v>
      </c>
      <c>
        <is>
          <t>ÇAPAKLI GEBEŞ MAH. 45-78-M00419_49250301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13:26:53</t>
        </is>
      </c>
      <c>
        <is>
          <t>16.07.2020 15:11:00</t>
        </is>
      </c>
      <c>
        <v>1.735277777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43.381944</v>
      </c>
    </row>
    <row>
      <c>
        <is>
          <t>1480383</t>
        </is>
      </c>
      <c>
        <v>1</v>
      </c>
      <c>
        <is>
          <t>İZMİR</t>
        </is>
      </c>
      <c>
        <v>ÖDEMİŞ</v>
      </c>
      <c>
        <is>
          <t>ÇOBANLAR AYVACIK TR-4 35-15-L00360_A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10:33:43</t>
        </is>
      </c>
      <c>
        <is>
          <t>30.07.2020 12:55:42</t>
        </is>
      </c>
      <c>
        <v>2.366388888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28.396667</v>
      </c>
    </row>
    <row>
      <c>
        <is>
          <t>1412025</t>
        </is>
      </c>
      <c>
        <v>1</v>
      </c>
      <c>
        <is>
          <t>MANİSA</t>
        </is>
      </c>
      <c>
        <v>SALİHLİ</v>
      </c>
      <c>
        <is>
          <t>ÇAPAKLI KÖK 45-78-M01161_HatBaşıAyırıcı_53139027 M01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12:22:27</t>
        </is>
      </c>
      <c>
        <is>
          <t>15.07.2020 13:52:11</t>
        </is>
      </c>
      <c>
        <v>1.495555555</v>
      </c>
      <c>
        <v>0</v>
      </c>
      <c>
        <v>0</v>
      </c>
      <c>
        <v>4</v>
      </c>
      <c>
        <v>130</v>
      </c>
      <c>
        <v>0</v>
      </c>
      <c>
        <v>0</v>
      </c>
      <c>
        <v>5.982222</v>
      </c>
      <c>
        <v>194.422222</v>
      </c>
    </row>
    <row>
      <c>
        <is>
          <t>1455510</t>
        </is>
      </c>
      <c>
        <v>1</v>
      </c>
      <c>
        <is>
          <t>MANİSA</t>
        </is>
      </c>
      <c>
        <v>KIRKAĞAÇ</v>
      </c>
      <c>
        <is>
          <t>ÇOBANLAR TR-1 45-76-M00150_45-76-M00150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22.07.2020 09:39:00</t>
        </is>
      </c>
      <c>
        <is>
          <t>22.07.2020 11:23:00</t>
        </is>
      </c>
      <c>
        <v>1.733227777</v>
      </c>
      <c>
        <v>0</v>
      </c>
      <c>
        <v>124</v>
      </c>
      <c>
        <v>2</v>
      </c>
      <c>
        <v>1</v>
      </c>
      <c>
        <v>0</v>
      </c>
      <c>
        <v>214.920244</v>
      </c>
      <c>
        <v>3.466456</v>
      </c>
      <c>
        <v>1.733228</v>
      </c>
    </row>
    <row>
      <c>
        <is>
          <t>1373110</t>
        </is>
      </c>
      <c>
        <v>1</v>
      </c>
      <c>
        <is>
          <t>İZMİR</t>
        </is>
      </c>
      <c>
        <v>GÜZELBAHÇE</v>
      </c>
      <c>
        <is>
          <t>K-1971 35-10-K01971_35-10-K01971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09:42:04</t>
        </is>
      </c>
      <c>
        <is>
          <t>03.07.2020 12:42:00</t>
        </is>
      </c>
      <c>
        <v>2.998888888</v>
      </c>
      <c>
        <v>1</v>
      </c>
      <c>
        <v>307</v>
      </c>
      <c>
        <v>0</v>
      </c>
      <c>
        <v>0</v>
      </c>
      <c>
        <v>2.998889</v>
      </c>
      <c>
        <v>920.658889</v>
      </c>
      <c>
        <v>0</v>
      </c>
      <c>
        <v>0</v>
      </c>
    </row>
    <row>
      <c>
        <is>
          <t>1477831</t>
        </is>
      </c>
      <c>
        <v>1</v>
      </c>
      <c>
        <is>
          <t>İZMİR</t>
        </is>
      </c>
      <c>
        <v>BEYDAĞ</v>
      </c>
      <c>
        <is>
          <t>ÇOMAKLAR KÖYÜ TR-1 35-32-L00077_946415741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16:56:18</t>
        </is>
      </c>
      <c>
        <is>
          <t>26.07.2020 18:55:01</t>
        </is>
      </c>
      <c>
        <v>1.978611111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1.978611</v>
      </c>
    </row>
    <row>
      <c>
        <is>
          <t>1480415</t>
        </is>
      </c>
      <c>
        <v>1</v>
      </c>
      <c>
        <is>
          <t>İZMİR</t>
        </is>
      </c>
      <c>
        <v>ALİAĞA</v>
      </c>
      <c>
        <is>
          <t>ALOSBİ TM 35-17-A00006_ŞAKRAN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11:53:45</t>
        </is>
      </c>
      <c>
        <is>
          <t>30.07.2020 12:25:21</t>
        </is>
      </c>
      <c>
        <v>0.526666666</v>
      </c>
      <c>
        <v>10</v>
      </c>
      <c>
        <v>304</v>
      </c>
      <c>
        <v>35</v>
      </c>
      <c>
        <v>213</v>
      </c>
      <c>
        <v>5.266667</v>
      </c>
      <c>
        <v>160.106666</v>
      </c>
      <c>
        <v>18.433333</v>
      </c>
      <c>
        <v>112.18</v>
      </c>
    </row>
    <row>
      <c>
        <is>
          <t>1411338</t>
        </is>
      </c>
      <c>
        <v>1</v>
      </c>
      <c>
        <is>
          <t>MANİSA</t>
        </is>
      </c>
      <c>
        <v>AKHİSAR</v>
      </c>
      <c>
        <is>
          <t>ULUPINAR TR-1 45-72-L00259_49461267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09:40:10</t>
        </is>
      </c>
      <c>
        <is>
          <t>14.07.2020 11:56:30</t>
        </is>
      </c>
      <c>
        <v>2.272222222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40.9</v>
      </c>
    </row>
    <row>
      <c>
        <is>
          <t>1410204</t>
        </is>
      </c>
      <c>
        <v>1</v>
      </c>
      <c>
        <is>
          <t>MANİSA</t>
        </is>
      </c>
      <c>
        <v>SALİHLİ</v>
      </c>
      <c>
        <is>
          <t>FİKRET KUTLU ÖZEL 45-78-L00558Ö_45-78-L00558Ö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09:47:17</t>
        </is>
      </c>
      <c>
        <is>
          <t>12.07.2020 11:32:42</t>
        </is>
      </c>
      <c>
        <v>1.756944444</v>
      </c>
      <c>
        <v>0</v>
      </c>
      <c>
        <v>0</v>
      </c>
      <c>
        <v>2</v>
      </c>
      <c>
        <v>0</v>
      </c>
      <c>
        <v>0</v>
      </c>
      <c>
        <v>0</v>
      </c>
      <c>
        <v>3.513889</v>
      </c>
      <c>
        <v>0</v>
      </c>
    </row>
    <row>
      <c>
        <is>
          <t>1410551</t>
        </is>
      </c>
      <c>
        <v>1</v>
      </c>
      <c>
        <is>
          <t>MANİSA</t>
        </is>
      </c>
      <c>
        <v>SALİHLİ</v>
      </c>
      <c>
        <is>
          <t>PAZARKÖY KÖK 45-78-L00700_HatBaşıAyırıcı_53140408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22:08:03</t>
        </is>
      </c>
      <c>
        <is>
          <t>12.07.2020 22:37:38</t>
        </is>
      </c>
      <c>
        <v>0.493055555</v>
      </c>
      <c>
        <v>0</v>
      </c>
      <c>
        <v>0</v>
      </c>
      <c>
        <v>18</v>
      </c>
      <c>
        <v>3</v>
      </c>
      <c>
        <v>0</v>
      </c>
      <c>
        <v>0</v>
      </c>
      <c>
        <v>8.875</v>
      </c>
      <c>
        <v>1.479167</v>
      </c>
    </row>
    <row>
      <c>
        <is>
          <t>1422882</t>
        </is>
      </c>
      <c>
        <v>1</v>
      </c>
      <c>
        <is>
          <t>MANİSA</t>
        </is>
      </c>
      <c>
        <v>SALİHLİ</v>
      </c>
      <c>
        <is>
          <t>ÇÖKELEK TR-1 45-78-L00649_45-78-L00649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09:17:53</t>
        </is>
      </c>
      <c>
        <is>
          <t>17.07.2020 11:21:33</t>
        </is>
      </c>
      <c>
        <v>2.061111111</v>
      </c>
      <c>
        <v>0</v>
      </c>
      <c>
        <v>0</v>
      </c>
      <c>
        <v>1</v>
      </c>
      <c>
        <v>102</v>
      </c>
      <c>
        <v>0</v>
      </c>
      <c>
        <v>0</v>
      </c>
      <c>
        <v>2.061111</v>
      </c>
      <c>
        <v>210.233333</v>
      </c>
    </row>
    <row>
      <c>
        <is>
          <t>1397778</t>
        </is>
      </c>
      <c>
        <v>1</v>
      </c>
      <c>
        <is>
          <t>MANİSA</t>
        </is>
      </c>
      <c>
        <v>SALİHLİ</v>
      </c>
      <c>
        <is>
          <t>ÇÖKELEK TR-1 45-78-L00649_49259651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16:43:24</t>
        </is>
      </c>
      <c>
        <is>
          <t>08.07.2020 19:18:54</t>
        </is>
      </c>
      <c>
        <v>2.591666666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20.733333</v>
      </c>
    </row>
    <row>
      <c>
        <is>
          <t>1386091</t>
        </is>
      </c>
      <c>
        <v>1</v>
      </c>
      <c>
        <is>
          <t>MANİSA</t>
        </is>
      </c>
      <c>
        <v>SALİHLİ</v>
      </c>
      <c>
        <is>
          <t>ÇÖKELEK TR-2 45-78-L00650_49260173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20:26:58</t>
        </is>
      </c>
      <c>
        <is>
          <t>07.07.2020 00:14:37</t>
        </is>
      </c>
      <c>
        <v>3.794166666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56.9125</v>
      </c>
    </row>
    <row>
      <c>
        <is>
          <t>1435315</t>
        </is>
      </c>
      <c>
        <v>1</v>
      </c>
      <c>
        <is>
          <t>İZMİR</t>
        </is>
      </c>
      <c>
        <v>MENDERES</v>
      </c>
      <c>
        <is>
          <t>ÇAKALTEPE TR-7 35-22-M00794_35-22-M00794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17:32:00</t>
        </is>
      </c>
      <c>
        <is>
          <t>21.07.2020 19:01:40</t>
        </is>
      </c>
      <c>
        <v>1.494444444</v>
      </c>
      <c>
        <v>0</v>
      </c>
      <c>
        <v>14</v>
      </c>
      <c>
        <v>1</v>
      </c>
      <c>
        <v>7</v>
      </c>
      <c>
        <v>0</v>
      </c>
      <c>
        <v>20.922222</v>
      </c>
      <c>
        <v>1.494444</v>
      </c>
      <c>
        <v>10.461111</v>
      </c>
    </row>
    <row>
      <c>
        <is>
          <t>1479325</t>
        </is>
      </c>
      <c>
        <v>1</v>
      </c>
      <c>
        <is>
          <t>MANİSA</t>
        </is>
      </c>
      <c>
        <v>SALİHLİ</v>
      </c>
      <c>
        <is>
          <t>ÇÖKELEK TR-2 45-78-L00650_49259700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21:56:52</t>
        </is>
      </c>
      <c>
        <is>
          <t>28.07.2020 23:26:10</t>
        </is>
      </c>
      <c>
        <v>1.488333333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78.881667</v>
      </c>
    </row>
    <row>
      <c>
        <is>
          <t>1375164</t>
        </is>
      </c>
      <c>
        <v>1</v>
      </c>
      <c>
        <is>
          <t>MANİSA</t>
        </is>
      </c>
      <c>
        <v>SALİHLİ</v>
      </c>
      <c>
        <is>
          <t>ÇÖKELEK TR-2 45-78-L00650_49260173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20:25:32</t>
        </is>
      </c>
      <c>
        <is>
          <t>06.07.2020 00:54:39</t>
        </is>
      </c>
      <c>
        <v>4.485277777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67.279167</v>
      </c>
    </row>
    <row>
      <c>
        <is>
          <t>1480591</t>
        </is>
      </c>
      <c>
        <v>1</v>
      </c>
      <c>
        <is>
          <t>MANİSA</t>
        </is>
      </c>
      <c>
        <v>KULA</v>
      </c>
      <c>
        <is>
          <t>ÇARIKBALLI PAMUCAK TR-1 45-77-L00183_945496865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16:53:02</t>
        </is>
      </c>
      <c>
        <is>
          <t>30.07.2020 19:50:05</t>
        </is>
      </c>
      <c>
        <v>2.950833333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2.950833</v>
      </c>
    </row>
    <row>
      <c>
        <is>
          <t>1455316</t>
        </is>
      </c>
      <c>
        <v>1</v>
      </c>
      <c>
        <is>
          <t>İZMİR</t>
        </is>
      </c>
      <c>
        <v>KİRAZ</v>
      </c>
      <c>
        <is>
          <t>KARABURÇ ATÇILAR TR-6 35-31-L00095_35-31-L00095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19:55:57</t>
        </is>
      </c>
      <c>
        <is>
          <t>21.07.2020 20:47:14</t>
        </is>
      </c>
      <c>
        <v>0.854722222</v>
      </c>
      <c>
        <v>0</v>
      </c>
      <c>
        <v>0</v>
      </c>
      <c>
        <v>1</v>
      </c>
      <c>
        <v>32</v>
      </c>
      <c>
        <v>0</v>
      </c>
      <c>
        <v>0</v>
      </c>
      <c>
        <v>0.854722</v>
      </c>
      <c>
        <v>27.351111</v>
      </c>
    </row>
    <row>
      <c>
        <is>
          <t>1479259</t>
        </is>
      </c>
      <c>
        <v>1</v>
      </c>
      <c>
        <is>
          <t>İZMİR</t>
        </is>
      </c>
      <c>
        <v>KİRAZ</v>
      </c>
      <c>
        <is>
          <t>KARABURÇ ATÇILAR TR-6 35-31-L00095_35-31-L00095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19:53:07</t>
        </is>
      </c>
      <c>
        <is>
          <t>28.07.2020 20:36:13</t>
        </is>
      </c>
      <c>
        <v>0.718333333</v>
      </c>
      <c>
        <v>0</v>
      </c>
      <c>
        <v>0</v>
      </c>
      <c>
        <v>1</v>
      </c>
      <c>
        <v>32</v>
      </c>
      <c>
        <v>0</v>
      </c>
      <c>
        <v>0</v>
      </c>
      <c>
        <v>0.718333</v>
      </c>
      <c>
        <v>22.986667</v>
      </c>
    </row>
    <row>
      <c>
        <is>
          <t>1476970</t>
        </is>
      </c>
      <c>
        <v>1</v>
      </c>
      <c>
        <is>
          <t>İZMİR</t>
        </is>
      </c>
      <c>
        <v>KİRAZ</v>
      </c>
      <c>
        <is>
          <t>KARABURÇ ATÇILAR TR-6 35-31-L00095_35-31-L00095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19:53:58</t>
        </is>
      </c>
      <c>
        <is>
          <t>24.07.2020 20:55:39</t>
        </is>
      </c>
      <c>
        <v>1.028055555</v>
      </c>
      <c>
        <v>0</v>
      </c>
      <c>
        <v>0</v>
      </c>
      <c>
        <v>1</v>
      </c>
      <c>
        <v>32</v>
      </c>
      <c>
        <v>0</v>
      </c>
      <c>
        <v>0</v>
      </c>
      <c>
        <v>1.028056</v>
      </c>
      <c>
        <v>32.897778</v>
      </c>
    </row>
    <row>
      <c>
        <is>
          <t>1477463</t>
        </is>
      </c>
      <c>
        <v>1</v>
      </c>
      <c>
        <is>
          <t>İZMİR</t>
        </is>
      </c>
      <c>
        <v>KİRAZ</v>
      </c>
      <c>
        <is>
          <t>KARABURÇ ATÇILAR TR-6 35-31-L00095_35-31-L00095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20:13:50</t>
        </is>
      </c>
      <c>
        <is>
          <t>25.07.2020 21:31:29</t>
        </is>
      </c>
      <c>
        <v>1.294166666</v>
      </c>
      <c>
        <v>0</v>
      </c>
      <c>
        <v>0</v>
      </c>
      <c>
        <v>1</v>
      </c>
      <c>
        <v>32</v>
      </c>
      <c>
        <v>0</v>
      </c>
      <c>
        <v>0</v>
      </c>
      <c>
        <v>1.294167</v>
      </c>
      <c>
        <v>41.413333</v>
      </c>
    </row>
    <row>
      <c>
        <is>
          <t>1422424</t>
        </is>
      </c>
      <c>
        <v>1</v>
      </c>
      <c>
        <is>
          <t>İZMİR</t>
        </is>
      </c>
      <c>
        <v>DİKİLİ</v>
      </c>
      <c>
        <is>
          <t>ÇUKURALAN TR-1 35-30-L00138_35-30-L00138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10:11:00</t>
        </is>
      </c>
      <c>
        <is>
          <t>16.07.2020 12:00:00</t>
        </is>
      </c>
      <c>
        <v>1.816666666</v>
      </c>
      <c>
        <v>0</v>
      </c>
      <c>
        <v>44</v>
      </c>
      <c>
        <v>1</v>
      </c>
      <c>
        <v>0</v>
      </c>
      <c>
        <v>0</v>
      </c>
      <c>
        <v>79.933333</v>
      </c>
      <c>
        <v>1.816667</v>
      </c>
      <c>
        <v>0</v>
      </c>
    </row>
    <row>
      <c>
        <is>
          <t>1476837</t>
        </is>
      </c>
      <c>
        <v>1</v>
      </c>
      <c>
        <is>
          <t>MANİSA</t>
        </is>
      </c>
      <c>
        <v>KULA</v>
      </c>
      <c>
        <is>
          <t>ÇARIKBALLI HACI MEHMETLER TR-1 45-77-L00186_Ayırıcı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16:17:40</t>
        </is>
      </c>
      <c>
        <is>
          <t>24.07.2020 17:56:43</t>
        </is>
      </c>
      <c>
        <v>1.650833333</v>
      </c>
      <c>
        <v>0</v>
      </c>
      <c>
        <v>0</v>
      </c>
      <c>
        <v>2</v>
      </c>
      <c>
        <v>61</v>
      </c>
      <c>
        <v>0</v>
      </c>
      <c>
        <v>0</v>
      </c>
      <c>
        <v>3.301667</v>
      </c>
      <c>
        <v>100.700833</v>
      </c>
    </row>
    <row>
      <c>
        <is>
          <t>1397269</t>
        </is>
      </c>
      <c>
        <v>1</v>
      </c>
      <c>
        <is>
          <t>MANİSA</t>
        </is>
      </c>
      <c>
        <v>ALAŞEHİR</v>
      </c>
      <c>
        <is>
          <t>ÇARIK BOZDAĞ TR-1 45-73-M00441_45-73-M00441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03:52:01</t>
        </is>
      </c>
      <c>
        <is>
          <t>08.07.2020 13:40:17</t>
        </is>
      </c>
      <c>
        <v>9.804444444</v>
      </c>
      <c>
        <v>0</v>
      </c>
      <c>
        <v>0</v>
      </c>
      <c>
        <v>1</v>
      </c>
      <c>
        <v>83</v>
      </c>
      <c>
        <v>0</v>
      </c>
      <c>
        <v>0</v>
      </c>
      <c>
        <v>9.804444</v>
      </c>
      <c>
        <v>813.768889</v>
      </c>
    </row>
    <row>
      <c>
        <is>
          <t>1424834</t>
        </is>
      </c>
      <c>
        <v>1</v>
      </c>
      <c>
        <is>
          <t>MANİSA</t>
        </is>
      </c>
      <c>
        <v>KULA</v>
      </c>
      <c>
        <is>
          <t>ÇARIKBALLI HACI MEHMETLER TR-1 45-77-L00186_Ayırıcı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19:21:13</t>
        </is>
      </c>
      <c>
        <is>
          <t>20.07.2020 21:10:10</t>
        </is>
      </c>
      <c>
        <v>1.815833333</v>
      </c>
      <c>
        <v>0</v>
      </c>
      <c>
        <v>0</v>
      </c>
      <c>
        <v>2</v>
      </c>
      <c>
        <v>61</v>
      </c>
      <c>
        <v>0</v>
      </c>
      <c>
        <v>0</v>
      </c>
      <c>
        <v>3.631667</v>
      </c>
      <c>
        <v>110.765833</v>
      </c>
    </row>
    <row>
      <c>
        <is>
          <t>1411827</t>
        </is>
      </c>
      <c>
        <v>1</v>
      </c>
      <c>
        <is>
          <t>MANİSA</t>
        </is>
      </c>
      <c>
        <v>ALAŞEHİR</v>
      </c>
      <c>
        <is>
          <t>ÇARIKTEKKE MAH.TR-1 45-73-M00722_945638207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22:06:02</t>
        </is>
      </c>
      <c>
        <is>
          <t>15.07.2020 00:04:42</t>
        </is>
      </c>
      <c>
        <v>1.977777777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1.977778</v>
      </c>
    </row>
    <row>
      <c>
        <is>
          <t>1372282</t>
        </is>
      </c>
      <c>
        <v>1</v>
      </c>
      <c>
        <is>
          <t>MANİSA</t>
        </is>
      </c>
      <c>
        <v>ALAŞEHİR</v>
      </c>
      <c>
        <is>
          <t>ÇARIKTEKKE MAH.TR-1 45-73-M00722_45-73-M00722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10:03:55</t>
        </is>
      </c>
      <c>
        <is>
          <t>02.07.2020 13:06:08</t>
        </is>
      </c>
      <c>
        <v>3.036875833</v>
      </c>
      <c>
        <v>0</v>
      </c>
      <c>
        <v>0</v>
      </c>
      <c>
        <v>1</v>
      </c>
      <c>
        <v>53</v>
      </c>
      <c>
        <v>0</v>
      </c>
      <c>
        <v>0</v>
      </c>
      <c>
        <v>3.036876</v>
      </c>
      <c>
        <v>160.954419</v>
      </c>
    </row>
    <row>
      <c>
        <is>
          <t>1373094</t>
        </is>
      </c>
      <c>
        <v>1</v>
      </c>
      <c>
        <is>
          <t>MANİSA</t>
        </is>
      </c>
      <c>
        <v>SARIGÖL</v>
      </c>
      <c>
        <is>
          <t>DADAĞLI TR-2 IŞIKLAR 45-79-M00390_B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09:32:28</t>
        </is>
      </c>
      <c>
        <is>
          <t>03.07.2020 10:46:09</t>
        </is>
      </c>
      <c>
        <v>1.228055555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20.876944</v>
      </c>
    </row>
    <row>
      <c>
        <is>
          <t>1423136</t>
        </is>
      </c>
      <c>
        <v>1</v>
      </c>
      <c>
        <is>
          <t>İZMİR</t>
        </is>
      </c>
      <c>
        <v>ÖDEMİŞ</v>
      </c>
      <c>
        <is>
          <t>BADEMLİ TR-18 35-15-L01033_950405636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15:02:32</t>
        </is>
      </c>
      <c>
        <is>
          <t>17.07.2020 16:11:39</t>
        </is>
      </c>
      <c>
        <v>1.151944444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1.151944</v>
      </c>
    </row>
    <row>
      <c>
        <is>
          <t>1398232</t>
        </is>
      </c>
      <c>
        <v>1</v>
      </c>
      <c>
        <is>
          <t>İZMİR</t>
        </is>
      </c>
      <c>
        <v>MENDERES</v>
      </c>
      <c>
        <is>
          <t>ÇATALCA TR-2 35-22-M00268_955271097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10:46:54</t>
        </is>
      </c>
      <c>
        <is>
          <t>09.07.2020 15:27:21</t>
        </is>
      </c>
      <c>
        <v>4.674166666</v>
      </c>
      <c>
        <v>0</v>
      </c>
      <c>
        <v>1</v>
      </c>
      <c>
        <v>0</v>
      </c>
      <c>
        <v>0</v>
      </c>
      <c>
        <v>0</v>
      </c>
      <c>
        <v>4.674167</v>
      </c>
      <c>
        <v>0</v>
      </c>
      <c>
        <v>0</v>
      </c>
    </row>
    <row>
      <c>
        <is>
          <t>1373708</t>
        </is>
      </c>
      <c>
        <v>1</v>
      </c>
      <c>
        <is>
          <t>MANİSA</t>
        </is>
      </c>
      <c>
        <v>SARIGÖL</v>
      </c>
      <c>
        <is>
          <t>DADAĞLI TR-2 IŞIKLAR 45-79-M00390_B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21:18:41</t>
        </is>
      </c>
      <c>
        <is>
          <t>03.07.2020 23:01:31</t>
        </is>
      </c>
      <c>
        <v>1.713888888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29.136111</v>
      </c>
    </row>
    <row>
      <c>
        <is>
          <t>1397124</t>
        </is>
      </c>
      <c>
        <v>1</v>
      </c>
      <c>
        <is>
          <t>MANİSA</t>
        </is>
      </c>
      <c>
        <v>DEMİRCİ</v>
      </c>
      <c>
        <is>
          <t>ÇATALOLUK DM 45-74-M00227_GÜVELİ-M05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22:45:39</t>
        </is>
      </c>
      <c>
        <is>
          <t>07.07.2020 23:38:03</t>
        </is>
      </c>
      <c>
        <v>0.873333333</v>
      </c>
      <c>
        <v>3</v>
      </c>
      <c>
        <v>516</v>
      </c>
      <c>
        <v>42</v>
      </c>
      <c>
        <v>1498</v>
      </c>
      <c>
        <v>2.62</v>
      </c>
      <c>
        <v>450.64</v>
      </c>
      <c>
        <v>36.68</v>
      </c>
      <c>
        <v>1308.253333</v>
      </c>
    </row>
    <row>
      <c>
        <is>
          <t>1374263</t>
        </is>
      </c>
      <c>
        <v>1</v>
      </c>
      <c>
        <is>
          <t>MANİSA</t>
        </is>
      </c>
      <c>
        <v>SARIGÖL</v>
      </c>
      <c>
        <is>
          <t>DADAĞLI TR-2 IŞIKLAR 45-79-M00390_B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17:41:54</t>
        </is>
      </c>
      <c>
        <is>
          <t>04.07.2020 18:55:15</t>
        </is>
      </c>
      <c>
        <v>1.2225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20.7825</v>
      </c>
    </row>
    <row>
      <c>
        <is>
          <t>1424878</t>
        </is>
      </c>
      <c>
        <v>1</v>
      </c>
      <c>
        <is>
          <t>MANİSA</t>
        </is>
      </c>
      <c>
        <v>SARIGÖL</v>
      </c>
      <c>
        <is>
          <t>DADAĞLI TR-11 (TR-3) 45-79-M00516_72374837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20:53:00</t>
        </is>
      </c>
      <c>
        <is>
          <t>20.07.2020 21:56:47</t>
        </is>
      </c>
      <c>
        <v>1.063055555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40.396111</v>
      </c>
    </row>
    <row>
      <c>
        <is>
          <t>1397113</t>
        </is>
      </c>
      <c>
        <v>1</v>
      </c>
      <c>
        <is>
          <t>MANİSA</t>
        </is>
      </c>
      <c>
        <v>DEMİRCİ</v>
      </c>
      <c>
        <is>
          <t>ÇATALOLUK DM 45-74-M00227_GÜVELİ-M05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22:23:56</t>
        </is>
      </c>
      <c>
        <is>
          <t>07.07.2020 22:28:00</t>
        </is>
      </c>
      <c>
        <v>0.067777777</v>
      </c>
      <c>
        <v>0</v>
      </c>
      <c>
        <v>0</v>
      </c>
      <c>
        <v>2</v>
      </c>
      <c>
        <v>14</v>
      </c>
      <c>
        <v>0</v>
      </c>
      <c>
        <v>0</v>
      </c>
      <c>
        <v>0.135556</v>
      </c>
      <c>
        <v>0.948889</v>
      </c>
    </row>
    <row>
      <c>
        <is>
          <t>1386266</t>
        </is>
      </c>
      <c>
        <v>1</v>
      </c>
      <c>
        <is>
          <t>İZMİR</t>
        </is>
      </c>
      <c>
        <v>KİRAZ</v>
      </c>
      <c>
        <is>
          <t>DOĞANCI TR-13 35-31-L00368_35-31-L00368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23:43:36</t>
        </is>
      </c>
      <c>
        <is>
          <t>07.07.2020 01:39:10</t>
        </is>
      </c>
      <c>
        <v>1.926111111</v>
      </c>
      <c>
        <v>0</v>
      </c>
      <c>
        <v>0</v>
      </c>
      <c>
        <v>1</v>
      </c>
      <c>
        <v>27</v>
      </c>
      <c>
        <v>0</v>
      </c>
      <c>
        <v>0</v>
      </c>
      <c>
        <v>1.926111</v>
      </c>
      <c>
        <v>52.005</v>
      </c>
    </row>
    <row>
      <c>
        <is>
          <t>1385824</t>
        </is>
      </c>
      <c>
        <v>1</v>
      </c>
      <c>
        <is>
          <t>MANİSA</t>
        </is>
      </c>
      <c>
        <v>DEMİRCİ</v>
      </c>
      <c>
        <is>
          <t>ÇATALOLUK DM 45-74-M00227_HIRKALI-KÖYLER-M07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15:11:50</t>
        </is>
      </c>
      <c>
        <is>
          <t>06.07.2020 15:17:00</t>
        </is>
      </c>
      <c>
        <v>0.086111111</v>
      </c>
      <c>
        <v>0</v>
      </c>
      <c>
        <v>0</v>
      </c>
      <c>
        <v>5</v>
      </c>
      <c>
        <v>436</v>
      </c>
      <c>
        <v>0</v>
      </c>
      <c>
        <v>0</v>
      </c>
      <c>
        <v>0.430556</v>
      </c>
      <c>
        <v>37.544444</v>
      </c>
    </row>
    <row>
      <c>
        <is>
          <t>1372152</t>
        </is>
      </c>
      <c>
        <v>1</v>
      </c>
      <c>
        <is>
          <t>MANİSA</t>
        </is>
      </c>
      <c>
        <v>ALAŞEHİR</v>
      </c>
      <c>
        <is>
          <t>DAĞARLAR TR-1 45-73-M00598_Ayırıcı H01</t>
        </is>
      </c>
      <c>
        <v>Yabani Hayvan Teması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07:04:25</t>
        </is>
      </c>
      <c>
        <is>
          <t>02.07.2020 09:41:37</t>
        </is>
      </c>
      <c>
        <v>2.62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128.38</v>
      </c>
    </row>
    <row>
      <c>
        <is>
          <t>1385841</t>
        </is>
      </c>
      <c>
        <v>1</v>
      </c>
      <c>
        <is>
          <t>MANİSA</t>
        </is>
      </c>
      <c>
        <v>DEMİRCİ</v>
      </c>
      <c>
        <is>
          <t>ÇATALOLUK TR 1 45-74-M00230_Ayırıcı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15:26:02</t>
        </is>
      </c>
      <c>
        <is>
          <t>06.07.2020 16:36:14</t>
        </is>
      </c>
      <c>
        <v>1.17</v>
      </c>
      <c>
        <v>0</v>
      </c>
      <c>
        <v>0</v>
      </c>
      <c>
        <v>1</v>
      </c>
      <c>
        <v>133</v>
      </c>
      <c>
        <v>0</v>
      </c>
      <c>
        <v>0</v>
      </c>
      <c>
        <v>1.17</v>
      </c>
      <c>
        <v>155.61</v>
      </c>
    </row>
    <row>
      <c>
        <is>
          <t>1374990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17:36:02</t>
        </is>
      </c>
      <c>
        <is>
          <t>05.07.2020 20:21:00</t>
        </is>
      </c>
      <c>
        <v>2.749444444</v>
      </c>
      <c>
        <v>4</v>
      </c>
      <c>
        <v>262</v>
      </c>
      <c>
        <v>30</v>
      </c>
      <c>
        <v>609</v>
      </c>
      <c>
        <v>10.997778</v>
      </c>
      <c>
        <v>720.354444</v>
      </c>
      <c>
        <v>82.483333</v>
      </c>
      <c>
        <v>1674.411666</v>
      </c>
    </row>
    <row>
      <c>
        <is>
          <t>1397807</t>
        </is>
      </c>
      <c>
        <v>1</v>
      </c>
      <c>
        <is>
          <t>MANİSA</t>
        </is>
      </c>
      <c>
        <v>ALAŞEHİR</v>
      </c>
      <c>
        <is>
          <t>DAĞHACIYUSUF TR-1 45-73-M00528_A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17:28:05</t>
        </is>
      </c>
      <c>
        <is>
          <t>08.07.2020 18:39:48</t>
        </is>
      </c>
      <c>
        <v>1.195277777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3.585833</v>
      </c>
    </row>
    <row>
      <c>
        <is>
          <t>1373853</t>
        </is>
      </c>
      <c>
        <v>1</v>
      </c>
      <c>
        <is>
          <t>MANİSA</t>
        </is>
      </c>
      <c>
        <v>DEMİRCİ</v>
      </c>
      <c>
        <is>
          <t>ÇATALOLUK DM 45-74-M00227_GÜVELİ-M05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08:07:38</t>
        </is>
      </c>
      <c>
        <is>
          <t>04.07.2020 08:25:28</t>
        </is>
      </c>
      <c>
        <v>0.297222222</v>
      </c>
      <c>
        <v>3</v>
      </c>
      <c>
        <v>516</v>
      </c>
      <c>
        <v>42</v>
      </c>
      <c>
        <v>1498</v>
      </c>
      <c>
        <v>0.891667</v>
      </c>
      <c>
        <v>153.366667</v>
      </c>
      <c>
        <v>12.483333</v>
      </c>
      <c>
        <v>445.238889</v>
      </c>
    </row>
    <row>
      <c>
        <is>
          <t>1411860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03:33:12</t>
        </is>
      </c>
      <c>
        <is>
          <t>15.07.2020 03:44:11</t>
        </is>
      </c>
      <c>
        <v>0.183055555</v>
      </c>
      <c>
        <v>4</v>
      </c>
      <c>
        <v>262</v>
      </c>
      <c>
        <v>30</v>
      </c>
      <c>
        <v>609</v>
      </c>
      <c>
        <v>0.732222</v>
      </c>
      <c>
        <v>47.960555</v>
      </c>
      <c>
        <v>5.491667</v>
      </c>
      <c>
        <v>111.480833</v>
      </c>
    </row>
    <row>
      <c>
        <is>
          <t>1411658</t>
        </is>
      </c>
      <c>
        <v>1</v>
      </c>
      <c>
        <is>
          <t>MANİSA</t>
        </is>
      </c>
      <c>
        <v>DEMİRCİ</v>
      </c>
      <c>
        <is>
          <t>ÇATALOLUK DM 45-74-M00227_GÜVELİ-M05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17:18:07</t>
        </is>
      </c>
      <c>
        <is>
          <t>14.07.2020 17:34:00</t>
        </is>
      </c>
      <c>
        <v>0.264722222</v>
      </c>
      <c>
        <v>3</v>
      </c>
      <c>
        <v>516</v>
      </c>
      <c>
        <v>42</v>
      </c>
      <c>
        <v>1498</v>
      </c>
      <c>
        <v>0.794167</v>
      </c>
      <c>
        <v>136.596667</v>
      </c>
      <c>
        <v>11.118333</v>
      </c>
      <c>
        <v>396.553889</v>
      </c>
    </row>
    <row>
      <c>
        <is>
          <t>1411017</t>
        </is>
      </c>
      <c>
        <v>1</v>
      </c>
      <c>
        <is>
          <t>MANİSA</t>
        </is>
      </c>
      <c>
        <v>TURGUTLU</v>
      </c>
      <c>
        <is>
          <t>DALBAHÇE TR-2 45-83-L00188_A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17:57:51</t>
        </is>
      </c>
      <c>
        <is>
          <t>13.07.2020 18:51:31</t>
        </is>
      </c>
      <c>
        <v>0.894444444</v>
      </c>
      <c>
        <v>0</v>
      </c>
      <c>
        <v>128</v>
      </c>
      <c>
        <v>0</v>
      </c>
      <c>
        <v>6</v>
      </c>
      <c>
        <v>0</v>
      </c>
      <c>
        <v>114.488889</v>
      </c>
      <c>
        <v>0</v>
      </c>
      <c>
        <v>5.366667</v>
      </c>
    </row>
    <row>
      <c>
        <is>
          <t>1425120</t>
        </is>
      </c>
      <c>
        <v>1</v>
      </c>
      <c>
        <is>
          <t>MANİSA</t>
        </is>
      </c>
      <c>
        <v>TURGUTLU</v>
      </c>
      <c>
        <is>
          <t>DALBAHÇE TR-1 45-83-L00187_45-83-L00187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11:53:17</t>
        </is>
      </c>
      <c>
        <is>
          <t>21.07.2020 12:23:00</t>
        </is>
      </c>
      <c>
        <v>0.495277777</v>
      </c>
      <c>
        <v>0</v>
      </c>
      <c>
        <v>146</v>
      </c>
      <c>
        <v>1</v>
      </c>
      <c>
        <v>6</v>
      </c>
      <c>
        <v>0</v>
      </c>
      <c>
        <v>72.310555</v>
      </c>
      <c>
        <v>0.495278</v>
      </c>
      <c>
        <v>2.971667</v>
      </c>
    </row>
    <row>
      <c>
        <is>
          <t>1435322</t>
        </is>
      </c>
      <c>
        <v>1</v>
      </c>
      <c>
        <is>
          <t>MANİSA</t>
        </is>
      </c>
      <c>
        <v>TURGUTLU</v>
      </c>
      <c>
        <is>
          <t>DALBAHÇE TR-1 45-83-L00187_B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17:44:00</t>
        </is>
      </c>
      <c>
        <is>
          <t>21.07.2020 17:58:30</t>
        </is>
      </c>
      <c>
        <v>0.241666666</v>
      </c>
      <c>
        <v>0</v>
      </c>
      <c>
        <v>10</v>
      </c>
      <c>
        <v>0</v>
      </c>
      <c>
        <v>2</v>
      </c>
      <c>
        <v>0</v>
      </c>
      <c>
        <v>2.416667</v>
      </c>
      <c>
        <v>0</v>
      </c>
      <c>
        <v>0.483333</v>
      </c>
    </row>
    <row>
      <c>
        <is>
          <t>1478132</t>
        </is>
      </c>
      <c>
        <v>1</v>
      </c>
      <c>
        <is>
          <t>MANİSA</t>
        </is>
      </c>
      <c>
        <v>TURGUTLU</v>
      </c>
      <c>
        <is>
          <t>DALBAHÇE TR-1 45-83-L00187_45-83-L00187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10:39:00</t>
        </is>
      </c>
      <c>
        <is>
          <t>27.07.2020 10:56:03</t>
        </is>
      </c>
      <c>
        <v>0.284166666</v>
      </c>
      <c>
        <v>0</v>
      </c>
      <c>
        <v>146</v>
      </c>
      <c>
        <v>1</v>
      </c>
      <c>
        <v>6</v>
      </c>
      <c>
        <v>0</v>
      </c>
      <c>
        <v>41.488333</v>
      </c>
      <c>
        <v>0.284167</v>
      </c>
      <c>
        <v>1.705</v>
      </c>
    </row>
    <row>
      <c>
        <is>
          <t>1371757</t>
        </is>
      </c>
      <c>
        <v>1</v>
      </c>
      <c>
        <is>
          <t>MANİSA</t>
        </is>
      </c>
      <c>
        <v>GÖRDES</v>
      </c>
      <c>
        <is>
          <t>YAKAKÖY KÖK 45-75-M00067_HatBaşıAyırıcı_53135534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17:33:12</t>
        </is>
      </c>
      <c>
        <is>
          <t>01.07.2020 18:43:17</t>
        </is>
      </c>
      <c>
        <v>1.168055555</v>
      </c>
      <c>
        <v>0</v>
      </c>
      <c>
        <v>0</v>
      </c>
      <c>
        <v>1</v>
      </c>
      <c>
        <v>13</v>
      </c>
      <c>
        <v>0</v>
      </c>
      <c>
        <v>0</v>
      </c>
      <c>
        <v>1.168056</v>
      </c>
      <c>
        <v>15.184722</v>
      </c>
    </row>
    <row>
      <c>
        <is>
          <t>1423434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07:50:04</t>
        </is>
      </c>
      <c>
        <is>
          <t>18.07.2020 07:57:38</t>
        </is>
      </c>
      <c>
        <v>0.126111111</v>
      </c>
      <c>
        <v>4</v>
      </c>
      <c>
        <v>259</v>
      </c>
      <c>
        <v>30</v>
      </c>
      <c>
        <v>603</v>
      </c>
      <c>
        <v>0.504444</v>
      </c>
      <c>
        <v>32.662778</v>
      </c>
      <c>
        <v>3.783333</v>
      </c>
      <c>
        <v>76.045</v>
      </c>
    </row>
    <row>
      <c>
        <is>
          <t>1480592</t>
        </is>
      </c>
      <c>
        <v>1</v>
      </c>
      <c>
        <is>
          <t>MANİSA</t>
        </is>
      </c>
      <c>
        <v>TURGUTLU</v>
      </c>
      <c>
        <is>
          <t>AVŞAR TR-3 45-83-L00351_45-83-L00351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16:47:58</t>
        </is>
      </c>
      <c>
        <is>
          <t>30.07.2020 17:23:08</t>
        </is>
      </c>
      <c>
        <v>0.586111111</v>
      </c>
      <c>
        <v>1</v>
      </c>
      <c>
        <v>399</v>
      </c>
      <c>
        <v>0</v>
      </c>
      <c>
        <v>0</v>
      </c>
      <c>
        <v>0.586111</v>
      </c>
      <c>
        <v>233.858333</v>
      </c>
      <c>
        <v>0</v>
      </c>
      <c>
        <v>0</v>
      </c>
    </row>
    <row>
      <c>
        <is>
          <t>1374966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17:01:12</t>
        </is>
      </c>
      <c>
        <is>
          <t>05.07.2020 17:07:00</t>
        </is>
      </c>
      <c>
        <v>0.096666666</v>
      </c>
      <c>
        <v>2</v>
      </c>
      <c>
        <v>224</v>
      </c>
      <c>
        <v>0</v>
      </c>
      <c>
        <v>0</v>
      </c>
      <c>
        <v>0.193333</v>
      </c>
      <c>
        <v>21.653333</v>
      </c>
      <c>
        <v>0</v>
      </c>
      <c>
        <v>0</v>
      </c>
    </row>
    <row>
      <c>
        <is>
          <t>1385878</t>
        </is>
      </c>
      <c>
        <v>1</v>
      </c>
      <c>
        <is>
          <t>İZMİR</t>
        </is>
      </c>
      <c>
        <v>BALÇOVA</v>
      </c>
      <c>
        <is>
          <t>M-2142 35-07-M02142_F f1b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15:57:26</t>
        </is>
      </c>
      <c>
        <is>
          <t>06.07.2020 17:12:37</t>
        </is>
      </c>
      <c>
        <v>1.253055555</v>
      </c>
      <c>
        <v>0</v>
      </c>
      <c>
        <v>219</v>
      </c>
      <c>
        <v>0</v>
      </c>
      <c>
        <v>0</v>
      </c>
      <c>
        <v>0</v>
      </c>
      <c>
        <v>274.419167</v>
      </c>
      <c>
        <v>0</v>
      </c>
      <c>
        <v>0</v>
      </c>
    </row>
    <row>
      <c>
        <is>
          <t>1371940</t>
        </is>
      </c>
      <c>
        <v>1</v>
      </c>
      <c>
        <is>
          <t>İZMİR</t>
        </is>
      </c>
      <c>
        <v>BERGAMA</v>
      </c>
      <c>
        <is>
          <t>YENİKENT SULAMA TR-9 35-16-M00218_Ayırıcı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18:47:00</t>
        </is>
      </c>
      <c>
        <is>
          <t>01.07.2020 19:02:40</t>
        </is>
      </c>
      <c>
        <v>0.261111111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3.916667</v>
      </c>
    </row>
    <row>
      <c>
        <is>
          <t>1373959</t>
        </is>
      </c>
      <c>
        <v>1</v>
      </c>
      <c>
        <is>
          <t>İZMİR</t>
        </is>
      </c>
      <c>
        <v>BORNOVA</v>
      </c>
      <c>
        <is>
          <t>M-1856 YAKAKÖY TR-5 35-02-M01856_C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04.07.2020 09:47:53</t>
        </is>
      </c>
      <c>
        <is>
          <t>04.07.2020 11:52:21</t>
        </is>
      </c>
      <c>
        <v>2.074444444</v>
      </c>
      <c>
        <v>0</v>
      </c>
      <c>
        <v>0</v>
      </c>
      <c>
        <v>0</v>
      </c>
      <c>
        <v>106</v>
      </c>
      <c>
        <v>0</v>
      </c>
      <c>
        <v>0</v>
      </c>
      <c>
        <v>0</v>
      </c>
      <c>
        <v>219.891111</v>
      </c>
    </row>
    <row>
      <c>
        <is>
          <t>1374526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06:49:55</t>
        </is>
      </c>
      <c>
        <is>
          <t>05.07.2020 07:06:00</t>
        </is>
      </c>
      <c>
        <v>0.268055555</v>
      </c>
      <c>
        <v>4</v>
      </c>
      <c>
        <v>262</v>
      </c>
      <c>
        <v>30</v>
      </c>
      <c>
        <v>609</v>
      </c>
      <c>
        <v>1.072222</v>
      </c>
      <c>
        <v>70.230555</v>
      </c>
      <c>
        <v>8.041667</v>
      </c>
      <c>
        <v>163.245833</v>
      </c>
    </row>
    <row>
      <c>
        <is>
          <t>1410730</t>
        </is>
      </c>
      <c>
        <v>1</v>
      </c>
      <c>
        <is>
          <t>İZMİR</t>
        </is>
      </c>
      <c>
        <v>KEMALPAŞA</v>
      </c>
      <c>
        <is>
          <t>DAMLACIK TR 1 35-27-M00346_A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10:16:38</t>
        </is>
      </c>
      <c>
        <is>
          <t>13.07.2020 13:24:28</t>
        </is>
      </c>
      <c>
        <v>3.130555555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90.786111</v>
      </c>
    </row>
    <row>
      <c>
        <is>
          <t>1476560</t>
        </is>
      </c>
      <c>
        <v>1</v>
      </c>
      <c>
        <is>
          <t>İZMİR</t>
        </is>
      </c>
      <c>
        <v>KEMALPAŞA</v>
      </c>
      <c>
        <is>
          <t>DAMLACIK TR 1 35-27-M00346_A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24.07.2020 09:16:10</t>
        </is>
      </c>
      <c>
        <is>
          <t>24.07.2020 12:44:09</t>
        </is>
      </c>
      <c>
        <v>3.466388888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100.525278</v>
      </c>
    </row>
    <row>
      <c>
        <is>
          <t>1481305</t>
        </is>
      </c>
      <c>
        <v>1</v>
      </c>
      <c>
        <is>
          <t>İZMİR</t>
        </is>
      </c>
      <c>
        <v>KEMALPAŞA</v>
      </c>
      <c>
        <is>
          <t>DAMLACIK TR-2 35-27-M00860_Ayırıcı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21:23:16</t>
        </is>
      </c>
      <c>
        <is>
          <t>31.07.2020 22:48:42</t>
        </is>
      </c>
      <c>
        <v>1.423888888</v>
      </c>
      <c>
        <v>0</v>
      </c>
      <c>
        <v>0</v>
      </c>
      <c>
        <v>1</v>
      </c>
      <c>
        <v>185</v>
      </c>
      <c>
        <v>0</v>
      </c>
      <c>
        <v>0</v>
      </c>
      <c>
        <v>1.423889</v>
      </c>
      <c>
        <v>263.419444</v>
      </c>
    </row>
    <row>
      <c>
        <is>
          <t>1397541</t>
        </is>
      </c>
      <c>
        <v>1</v>
      </c>
      <c>
        <is>
          <t>MANİSA</t>
        </is>
      </c>
      <c>
        <v>SALİHLİ</v>
      </c>
      <c>
        <is>
          <t>HACIEMİNLER ÇAVLU TR 45-78-M00226_Ayırıcı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11:08:09</t>
        </is>
      </c>
      <c>
        <is>
          <t>08.07.2020 14:05:08</t>
        </is>
      </c>
      <c>
        <v>2.949722222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47.195556</v>
      </c>
    </row>
    <row>
      <c>
        <is>
          <t>1480320</t>
        </is>
      </c>
      <c>
        <v>1</v>
      </c>
      <c>
        <is>
          <t>MANİSA</t>
        </is>
      </c>
      <c>
        <v>SALİHLİ</v>
      </c>
      <c>
        <is>
          <t>SALİHLİ TM 45-78-A00004_HatBaşıAyırıcı_53140381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09:14:11</t>
        </is>
      </c>
      <c>
        <is>
          <t>30.07.2020 10:27:01</t>
        </is>
      </c>
      <c>
        <v>1.213888888</v>
      </c>
      <c>
        <v>0</v>
      </c>
      <c>
        <v>0</v>
      </c>
      <c>
        <v>24</v>
      </c>
      <c>
        <v>16</v>
      </c>
      <c>
        <v>0</v>
      </c>
      <c>
        <v>0</v>
      </c>
      <c>
        <v>29.133333</v>
      </c>
      <c>
        <v>19.422222</v>
      </c>
    </row>
    <row>
      <c>
        <is>
          <t>1386200</t>
        </is>
      </c>
      <c>
        <v>1</v>
      </c>
      <c>
        <is>
          <t>İZMİR</t>
        </is>
      </c>
      <c>
        <v>BAYINDIR</v>
      </c>
      <c>
        <is>
          <t>TR-1-5/8 (SABRİNİN KAHVE) 35-20-L00052_YANIKKAVAK MERKEZ-L01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22:39:06</t>
        </is>
      </c>
      <c>
        <is>
          <t>06.07.2020 22:49:00</t>
        </is>
      </c>
      <c>
        <v>0.165</v>
      </c>
      <c>
        <v>0</v>
      </c>
      <c>
        <v>505</v>
      </c>
      <c>
        <v>16</v>
      </c>
      <c>
        <v>9</v>
      </c>
      <c>
        <v>0</v>
      </c>
      <c>
        <v>83.325</v>
      </c>
      <c>
        <v>2.64</v>
      </c>
      <c>
        <v>1.485</v>
      </c>
    </row>
    <row>
      <c>
        <is>
          <t>1374843</t>
        </is>
      </c>
      <c>
        <v>1</v>
      </c>
      <c>
        <is>
          <t>İZMİR</t>
        </is>
      </c>
      <c>
        <v>MENDERES</v>
      </c>
      <c>
        <is>
          <t>ÇİLE DM 35-22-M00086_AHMETBEYLİ-M06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14:09:45</t>
        </is>
      </c>
      <c>
        <is>
          <t>05.07.2020 14:30:00</t>
        </is>
      </c>
      <c>
        <v>0.3375</v>
      </c>
      <c>
        <v>0</v>
      </c>
      <c>
        <v>1051</v>
      </c>
      <c>
        <v>26</v>
      </c>
      <c>
        <v>76</v>
      </c>
      <c>
        <v>0</v>
      </c>
      <c>
        <v>354.7125</v>
      </c>
      <c>
        <v>8.775</v>
      </c>
      <c>
        <v>25.65</v>
      </c>
    </row>
    <row>
      <c>
        <is>
          <t>1397145</t>
        </is>
      </c>
      <c>
        <v>1</v>
      </c>
      <c>
        <is>
          <t>MANİSA</t>
        </is>
      </c>
      <c>
        <v>SELENDİ</v>
      </c>
      <c>
        <is>
          <t>DEDELER KAKLIKKAYA TR-1 45-81-M00068_45-81-M00068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23:17:39</t>
        </is>
      </c>
      <c>
        <is>
          <t>08.07.2020 03:04:52</t>
        </is>
      </c>
      <c>
        <v>3.786944444</v>
      </c>
      <c>
        <v>0</v>
      </c>
      <c>
        <v>0</v>
      </c>
      <c>
        <v>2</v>
      </c>
      <c>
        <v>24</v>
      </c>
      <c>
        <v>0</v>
      </c>
      <c>
        <v>0</v>
      </c>
      <c>
        <v>7.573889</v>
      </c>
      <c>
        <v>90.886667</v>
      </c>
    </row>
    <row>
      <c>
        <is>
          <t>1477482</t>
        </is>
      </c>
      <c>
        <v>1</v>
      </c>
      <c>
        <is>
          <t>MANİSA</t>
        </is>
      </c>
      <c>
        <v>SARIGÖL</v>
      </c>
      <c>
        <is>
          <t>ÇAVUŞLAR TR-1 45-79-M00270_945564024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21:09:11</t>
        </is>
      </c>
      <c>
        <is>
          <t>25.07.2020 22:08:31</t>
        </is>
      </c>
      <c>
        <v>0.988888888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0.988889</v>
      </c>
    </row>
    <row>
      <c>
        <is>
          <t>1397370</t>
        </is>
      </c>
      <c>
        <v>1</v>
      </c>
      <c>
        <is>
          <t>MANİSA</t>
        </is>
      </c>
      <c>
        <v>SELENDİ</v>
      </c>
      <c>
        <is>
          <t>DEDELER TR-1 45-81-M00077_B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08:21:02</t>
        </is>
      </c>
      <c>
        <is>
          <t>08.07.2020 09:33:45</t>
        </is>
      </c>
      <c>
        <v>1.211944444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23.026944</v>
      </c>
    </row>
    <row>
      <c>
        <is>
          <t>1424291</t>
        </is>
      </c>
      <c>
        <v>1</v>
      </c>
      <c>
        <is>
          <t>İZMİR</t>
        </is>
      </c>
      <c>
        <v>BORNOVA</v>
      </c>
      <c>
        <is>
          <t>M-1335 KAYADİBİ KÖK 35-02-M01335_M-640 TRT ÇIKIŞI-M03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19:16:13</t>
        </is>
      </c>
      <c>
        <is>
          <t>19.07.2020 21:02:55</t>
        </is>
      </c>
      <c>
        <v>1.778333333</v>
      </c>
      <c>
        <v>0</v>
      </c>
      <c>
        <v>0</v>
      </c>
      <c>
        <v>19</v>
      </c>
      <c>
        <v>22</v>
      </c>
      <c>
        <v>0</v>
      </c>
      <c>
        <v>0</v>
      </c>
      <c>
        <v>33.788333</v>
      </c>
      <c>
        <v>39.123333</v>
      </c>
    </row>
    <row>
      <c>
        <is>
          <t>1397309</t>
        </is>
      </c>
      <c>
        <v>1</v>
      </c>
      <c>
        <is>
          <t>MANİSA</t>
        </is>
      </c>
      <c>
        <v>ŞEHZADELER</v>
      </c>
      <c>
        <is>
          <t>ALİ KURUT SULAMA TR-5(AHMET ÇAYIRLI) 45-71-M00864_Ayırıcı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06:13:08</t>
        </is>
      </c>
      <c>
        <is>
          <t>08.07.2020 11:09:41</t>
        </is>
      </c>
      <c>
        <v>4.9425</v>
      </c>
      <c>
        <v>0</v>
      </c>
      <c>
        <v>0</v>
      </c>
      <c>
        <v>1</v>
      </c>
      <c>
        <v>0</v>
      </c>
      <c>
        <v>0</v>
      </c>
      <c>
        <v>0</v>
      </c>
      <c>
        <v>4.9425</v>
      </c>
      <c>
        <v>0</v>
      </c>
    </row>
    <row>
      <c>
        <is>
          <t>1477842</t>
        </is>
      </c>
      <c>
        <v>1</v>
      </c>
      <c>
        <is>
          <t>İZMİR</t>
        </is>
      </c>
      <c>
        <v>SEFERİHİSAR</v>
      </c>
      <c>
        <is>
          <t>L-100 DÜZCE 35-14-L00100_949091155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17:26:28</t>
        </is>
      </c>
      <c>
        <is>
          <t>26.07.2020 18:10:17</t>
        </is>
      </c>
      <c>
        <v>0.730277777</v>
      </c>
      <c>
        <v>0</v>
      </c>
      <c>
        <v>0</v>
      </c>
      <c>
        <v>1</v>
      </c>
      <c>
        <v>0</v>
      </c>
      <c>
        <v>0</v>
      </c>
      <c>
        <v>0</v>
      </c>
      <c>
        <v>0.730278</v>
      </c>
      <c>
        <v>0</v>
      </c>
    </row>
    <row>
      <c>
        <is>
          <t>1410447</t>
        </is>
      </c>
      <c>
        <v>1</v>
      </c>
      <c>
        <is>
          <t>İZMİR</t>
        </is>
      </c>
      <c>
        <v>BERGAMA</v>
      </c>
      <c>
        <is>
          <t>BEYLER ÇAYIRI TR-1 35-16-M00162_35-16-M00162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18:14:54</t>
        </is>
      </c>
      <c>
        <is>
          <t>12.07.2020 19:05:00</t>
        </is>
      </c>
      <c>
        <v>0.835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27.555</v>
      </c>
    </row>
    <row>
      <c>
        <is>
          <t>1412258</t>
        </is>
      </c>
      <c>
        <v>1</v>
      </c>
      <c>
        <is>
          <t>İZMİR</t>
        </is>
      </c>
      <c>
        <v>FOÇA</v>
      </c>
      <c>
        <is>
          <t>FOÇA TR-17 35-23-L00017_A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15.07.2020 20:38:08</t>
        </is>
      </c>
      <c>
        <is>
          <t>15.07.2020 23:12:22</t>
        </is>
      </c>
      <c>
        <v>2.570555555</v>
      </c>
      <c>
        <v>0</v>
      </c>
      <c>
        <v>91</v>
      </c>
      <c>
        <v>0</v>
      </c>
      <c>
        <v>3</v>
      </c>
      <c>
        <v>0</v>
      </c>
      <c>
        <v>233.920556</v>
      </c>
      <c>
        <v>0</v>
      </c>
      <c>
        <v>7.711667</v>
      </c>
    </row>
    <row>
      <c>
        <is>
          <t>1422555</t>
        </is>
      </c>
      <c>
        <v>1</v>
      </c>
      <c>
        <is>
          <t>MANİSA</t>
        </is>
      </c>
      <c>
        <v>ALAŞEHİR</v>
      </c>
      <c>
        <is>
          <t>DELEMENLER KÖK 45-73-M00490_HACIALİLER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14:32:00</t>
        </is>
      </c>
      <c>
        <is>
          <t>16.07.2020 15:26:00</t>
        </is>
      </c>
      <c>
        <v>0.9</v>
      </c>
      <c>
        <v>0</v>
      </c>
      <c>
        <v>0</v>
      </c>
      <c>
        <v>82</v>
      </c>
      <c>
        <v>2143</v>
      </c>
      <c>
        <v>0</v>
      </c>
      <c>
        <v>0</v>
      </c>
      <c>
        <v>73.8</v>
      </c>
      <c>
        <v>1928.7</v>
      </c>
    </row>
    <row>
      <c>
        <is>
          <t>1422818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07:44:29</t>
        </is>
      </c>
      <c>
        <is>
          <t>17.07.2020 08:00:56</t>
        </is>
      </c>
      <c>
        <v>0.274166666</v>
      </c>
      <c>
        <v>0</v>
      </c>
      <c>
        <v>0</v>
      </c>
      <c>
        <v>82</v>
      </c>
      <c>
        <v>2143</v>
      </c>
      <c>
        <v>0</v>
      </c>
      <c>
        <v>0</v>
      </c>
      <c>
        <v>22.481667</v>
      </c>
      <c>
        <v>587.539165</v>
      </c>
    </row>
    <row>
      <c>
        <is>
          <t>1410415</t>
        </is>
      </c>
      <c>
        <v>1</v>
      </c>
      <c>
        <is>
          <t>MANİSA</t>
        </is>
      </c>
      <c>
        <v>ALAŞEHİR</v>
      </c>
      <c>
        <is>
          <t>DELEMENLER KÖK 45-73-M00490_GÜZLE BELENYAKA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17:16:58</t>
        </is>
      </c>
      <c>
        <is>
          <t>12.07.2020 18:01:00</t>
        </is>
      </c>
      <c>
        <v>0.733888888</v>
      </c>
      <c>
        <v>0</v>
      </c>
      <c>
        <v>0</v>
      </c>
      <c>
        <v>37</v>
      </c>
      <c>
        <v>1091</v>
      </c>
      <c>
        <v>0</v>
      </c>
      <c>
        <v>0</v>
      </c>
      <c>
        <v>27.153889</v>
      </c>
      <c>
        <v>800.672777</v>
      </c>
    </row>
    <row>
      <c>
        <is>
          <t>1477651</t>
        </is>
      </c>
      <c>
        <v>1</v>
      </c>
      <c>
        <is>
          <t>İZMİR</t>
        </is>
      </c>
      <c>
        <v>KİRAZ</v>
      </c>
      <c>
        <is>
          <t>ÇAYAĞZI TR-21 35-31-L00280_Ayırıcı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09:41:49</t>
        </is>
      </c>
      <c>
        <is>
          <t>26.07.2020 11:41:26</t>
        </is>
      </c>
      <c>
        <v>1.993611111</v>
      </c>
      <c>
        <v>0</v>
      </c>
      <c>
        <v>0</v>
      </c>
      <c>
        <v>1</v>
      </c>
      <c>
        <v>84</v>
      </c>
      <c>
        <v>0</v>
      </c>
      <c>
        <v>0</v>
      </c>
      <c>
        <v>1.993611</v>
      </c>
      <c>
        <v>167.463333</v>
      </c>
    </row>
    <row>
      <c>
        <is>
          <t>1397277</t>
        </is>
      </c>
      <c>
        <v>1</v>
      </c>
      <c>
        <is>
          <t>MANİSA</t>
        </is>
      </c>
      <c>
        <v>ALAŞEHİR</v>
      </c>
      <c>
        <is>
          <t>KENANPAŞA TR-2 45-73-M01170_72372628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04:09:54</t>
        </is>
      </c>
      <c>
        <is>
          <t>08.07.2020 05:39:19</t>
        </is>
      </c>
      <c>
        <v>1.490277777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22.354167</v>
      </c>
    </row>
    <row>
      <c>
        <is>
          <t>1398996</t>
        </is>
      </c>
      <c>
        <v>1</v>
      </c>
      <c>
        <is>
          <t>İZMİR</t>
        </is>
      </c>
      <c>
        <v>KİRAZ</v>
      </c>
      <c>
        <is>
          <t>ÇAYAĞZI TR-12 35-31-L00407_35-31-L00407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10:56:10</t>
        </is>
      </c>
      <c>
        <is>
          <t>10.07.2020 11:34:00</t>
        </is>
      </c>
      <c>
        <v>0.630555555</v>
      </c>
      <c>
        <v>0</v>
      </c>
      <c>
        <v>0</v>
      </c>
      <c>
        <v>1</v>
      </c>
      <c>
        <v>25</v>
      </c>
      <c>
        <v>0</v>
      </c>
      <c>
        <v>0</v>
      </c>
      <c>
        <v>0.630556</v>
      </c>
      <c>
        <v>15.763889</v>
      </c>
    </row>
    <row>
      <c>
        <is>
          <t>1385609</t>
        </is>
      </c>
      <c>
        <v>1</v>
      </c>
      <c>
        <is>
          <t>İZMİR</t>
        </is>
      </c>
      <c>
        <v>KİRAZ</v>
      </c>
      <c>
        <is>
          <t>ÇAYAĞZI TR-12 35-31-L00407_956575255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10:16:38</t>
        </is>
      </c>
      <c>
        <is>
          <t>06.07.2020 15:16:45</t>
        </is>
      </c>
      <c>
        <v>5.001944444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5.001944</v>
      </c>
    </row>
    <row>
      <c>
        <is>
          <t>1396815</t>
        </is>
      </c>
      <c>
        <v>1</v>
      </c>
      <c>
        <is>
          <t>MANİSA</t>
        </is>
      </c>
      <c>
        <v>ALAŞEHİR</v>
      </c>
      <c>
        <is>
          <t>DELEMENLER BAHÇEARASI TR-1 45-73-M00670_A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15:42:43</t>
        </is>
      </c>
      <c>
        <is>
          <t>07.07.2020 18:47:31</t>
        </is>
      </c>
      <c>
        <v>3.08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6.16</v>
      </c>
    </row>
    <row>
      <c>
        <is>
          <t>1396835</t>
        </is>
      </c>
      <c>
        <v>1</v>
      </c>
      <c>
        <is>
          <t>MANİSA</t>
        </is>
      </c>
      <c>
        <v>ALAŞEHİR</v>
      </c>
      <c>
        <is>
          <t>DELEMENLER KÖK 45-73-M00490_GÜZLE BELENYAKA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16:23:12</t>
        </is>
      </c>
      <c>
        <is>
          <t>07.07.2020 16:28:00</t>
        </is>
      </c>
      <c>
        <v>0.08</v>
      </c>
      <c>
        <v>0</v>
      </c>
      <c>
        <v>0</v>
      </c>
      <c>
        <v>37</v>
      </c>
      <c>
        <v>1091</v>
      </c>
      <c>
        <v>0</v>
      </c>
      <c>
        <v>0</v>
      </c>
      <c>
        <v>2.96</v>
      </c>
      <c>
        <v>87.28</v>
      </c>
    </row>
    <row>
      <c>
        <is>
          <t>1397181</t>
        </is>
      </c>
      <c>
        <v>1</v>
      </c>
      <c>
        <is>
          <t>MANİSA</t>
        </is>
      </c>
      <c>
        <v>ALAŞEHİR</v>
      </c>
      <c>
        <is>
          <t>DELEMENLER KÖK 45-73-M00490_HACIALİLER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00:27:25</t>
        </is>
      </c>
      <c>
        <is>
          <t>08.07.2020 00:52:21</t>
        </is>
      </c>
      <c>
        <v>0.415555555</v>
      </c>
      <c>
        <v>0</v>
      </c>
      <c>
        <v>0</v>
      </c>
      <c>
        <v>82</v>
      </c>
      <c>
        <v>2140</v>
      </c>
      <c>
        <v>0</v>
      </c>
      <c>
        <v>0</v>
      </c>
      <c>
        <v>34.075556</v>
      </c>
      <c>
        <v>889.288888</v>
      </c>
    </row>
    <row>
      <c>
        <is>
          <t>1397032</t>
        </is>
      </c>
      <c>
        <v>1</v>
      </c>
      <c>
        <is>
          <t>MANİSA</t>
        </is>
      </c>
      <c>
        <v>ALAŞEHİR</v>
      </c>
      <c>
        <is>
          <t>KENANPAŞA TR-2 45-73-M01170_72372628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19:58:09</t>
        </is>
      </c>
      <c>
        <is>
          <t>08.07.2020 01:46:32</t>
        </is>
      </c>
      <c>
        <v>5.806388888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87.095833</v>
      </c>
    </row>
    <row>
      <c>
        <is>
          <t>1386607</t>
        </is>
      </c>
      <c>
        <v>1</v>
      </c>
      <c>
        <is>
          <t>MANİSA</t>
        </is>
      </c>
      <c>
        <v>ALAŞEHİR</v>
      </c>
      <c>
        <is>
          <t>DELEMENLER GÜZLE TR-1 45-73-M00683_A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10:33:00</t>
        </is>
      </c>
      <c>
        <is>
          <t>07.07.2020 15:45:32</t>
        </is>
      </c>
      <c>
        <v>5.208888888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234.4</v>
      </c>
    </row>
    <row>
      <c>
        <is>
          <t>1371530</t>
        </is>
      </c>
      <c>
        <v>1</v>
      </c>
      <c>
        <is>
          <t>İZMİR</t>
        </is>
      </c>
      <c>
        <v>KİRAZ</v>
      </c>
      <c>
        <is>
          <t>ÇAYAĞZI TR-17 35-31-L00405_Ayırıcı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07:56:50</t>
        </is>
      </c>
      <c>
        <is>
          <t>01.07.2020 09:33:29</t>
        </is>
      </c>
      <c>
        <v>1.610833333</v>
      </c>
      <c>
        <v>0</v>
      </c>
      <c>
        <v>0</v>
      </c>
      <c>
        <v>1</v>
      </c>
      <c>
        <v>29</v>
      </c>
      <c>
        <v>0</v>
      </c>
      <c>
        <v>0</v>
      </c>
      <c>
        <v>1.610833</v>
      </c>
      <c>
        <v>46.714167</v>
      </c>
    </row>
    <row>
      <c>
        <is>
          <t>1397702</t>
        </is>
      </c>
      <c>
        <v>1</v>
      </c>
      <c>
        <is>
          <t>MANİSA</t>
        </is>
      </c>
      <c>
        <v>ALAŞEHİR</v>
      </c>
      <c>
        <is>
          <t>DELEMENLER KÖK 45-73-M00490_HACIALİLER M03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15:24:06</t>
        </is>
      </c>
      <c>
        <is>
          <t>08.07.2020 18:27:26</t>
        </is>
      </c>
      <c>
        <v>3.055555555</v>
      </c>
      <c>
        <v>0</v>
      </c>
      <c>
        <v>0</v>
      </c>
      <c>
        <v>82</v>
      </c>
      <c>
        <v>2116</v>
      </c>
      <c>
        <v>0</v>
      </c>
      <c>
        <v>0</v>
      </c>
      <c>
        <v>250.555556</v>
      </c>
      <c>
        <v>6465.555554</v>
      </c>
    </row>
    <row>
      <c>
        <is>
          <t>1398380</t>
        </is>
      </c>
      <c>
        <v>1</v>
      </c>
      <c>
        <is>
          <t>MANİSA</t>
        </is>
      </c>
      <c>
        <v>ALAŞEHİR</v>
      </c>
      <c>
        <is>
          <t>SADİ EĞERCİOĞLU VE ARK. SULAMA TR 45-73-M00682_45-73-M00682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13:46:14</t>
        </is>
      </c>
      <c>
        <is>
          <t>09.07.2020 17:08:50</t>
        </is>
      </c>
      <c>
        <v>3.376666666</v>
      </c>
      <c>
        <v>0</v>
      </c>
      <c>
        <v>0</v>
      </c>
      <c>
        <v>1</v>
      </c>
      <c>
        <v>35</v>
      </c>
      <c>
        <v>0</v>
      </c>
      <c>
        <v>0</v>
      </c>
      <c>
        <v>3.376667</v>
      </c>
      <c>
        <v>118.183333</v>
      </c>
    </row>
    <row>
      <c>
        <is>
          <t>1399927</t>
        </is>
      </c>
      <c>
        <v>1</v>
      </c>
      <c>
        <is>
          <t>İZMİR</t>
        </is>
      </c>
      <c>
        <v>KİRAZ</v>
      </c>
      <c>
        <is>
          <t>ÇAYAĞZI TEKKE TR-6 35-31-L00287_B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18:51:09</t>
        </is>
      </c>
      <c>
        <is>
          <t>11.07.2020 23:29:11</t>
        </is>
      </c>
      <c>
        <v>4.633888888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88.043889</v>
      </c>
    </row>
    <row>
      <c>
        <is>
          <t>1400040</t>
        </is>
      </c>
      <c>
        <v>1</v>
      </c>
      <c>
        <is>
          <t>MANİSA</t>
        </is>
      </c>
      <c>
        <v>ALAŞEHİR</v>
      </c>
      <c>
        <is>
          <t>KENANPAŞA TR-2 45-73-M01170_Ayırıcı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22:17:00</t>
        </is>
      </c>
      <c>
        <is>
          <t>11.07.2020 22:27:38</t>
        </is>
      </c>
      <c>
        <v>0.177222222</v>
      </c>
      <c>
        <v>0</v>
      </c>
      <c>
        <v>0</v>
      </c>
      <c>
        <v>1</v>
      </c>
      <c>
        <v>39</v>
      </c>
      <c>
        <v>0</v>
      </c>
      <c>
        <v>0</v>
      </c>
      <c>
        <v>0.177222</v>
      </c>
      <c>
        <v>6.911667</v>
      </c>
    </row>
    <row>
      <c>
        <is>
          <t>1411351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09:58:35</t>
        </is>
      </c>
      <c>
        <is>
          <t>14.07.2020 10:22:18</t>
        </is>
      </c>
      <c>
        <v>0.395277777</v>
      </c>
      <c>
        <v>0</v>
      </c>
      <c>
        <v>0</v>
      </c>
      <c>
        <v>82</v>
      </c>
      <c>
        <v>2009</v>
      </c>
      <c>
        <v>0</v>
      </c>
      <c>
        <v>0</v>
      </c>
      <c>
        <v>32.412778</v>
      </c>
      <c>
        <v>794.113054</v>
      </c>
    </row>
    <row>
      <c>
        <is>
          <t>1398127</t>
        </is>
      </c>
      <c>
        <v>1</v>
      </c>
      <c>
        <is>
          <t>İZMİR</t>
        </is>
      </c>
      <c>
        <v>NARLIDERE</v>
      </c>
      <c>
        <is>
          <t>K-3028 GEÇİT 35-07-K03028_K-2469-K02 K02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09.07.2020 09:16:19</t>
        </is>
      </c>
      <c>
        <is>
          <t>09.07.2020 18:28:00</t>
        </is>
      </c>
      <c>
        <v>9.194722222</v>
      </c>
      <c>
        <v>16</v>
      </c>
      <c>
        <v>2949</v>
      </c>
      <c>
        <v>0</v>
      </c>
      <c>
        <v>2</v>
      </c>
      <c>
        <v>147.115556</v>
      </c>
      <c>
        <v>27115.235833</v>
      </c>
      <c>
        <v>0</v>
      </c>
      <c>
        <v>18.389444</v>
      </c>
    </row>
    <row>
      <c>
        <is>
          <t>1371614</t>
        </is>
      </c>
      <c>
        <v>1</v>
      </c>
      <c>
        <is>
          <t>İZMİR</t>
        </is>
      </c>
      <c>
        <v>BAYINDIR</v>
      </c>
      <c>
        <is>
          <t>FİKRİ ORÇİN SULAMA GRUBU 35-29-M00213_Ayırıcı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10:01:43</t>
        </is>
      </c>
      <c>
        <is>
          <t>01.07.2020 11:36:01</t>
        </is>
      </c>
      <c>
        <v>1.571666666</v>
      </c>
      <c>
        <v>0</v>
      </c>
      <c>
        <v>13</v>
      </c>
      <c>
        <v>0</v>
      </c>
      <c>
        <v>1</v>
      </c>
      <c>
        <v>0</v>
      </c>
      <c>
        <v>20.431667</v>
      </c>
      <c>
        <v>0</v>
      </c>
      <c>
        <v>1.571667</v>
      </c>
    </row>
    <row>
      <c>
        <is>
          <t>1477718</t>
        </is>
      </c>
      <c>
        <v>1</v>
      </c>
      <c>
        <is>
          <t>MANİSA</t>
        </is>
      </c>
      <c>
        <v>DEMİRCİ</v>
      </c>
      <c>
        <is>
          <t>TR-7 45-74-M00007_Ayırıcı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26.07.2020 12:07:32</t>
        </is>
      </c>
      <c>
        <is>
          <t>26.07.2020 13:32:57</t>
        </is>
      </c>
      <c>
        <v>1.423611111</v>
      </c>
      <c>
        <v>3</v>
      </c>
      <c>
        <v>22</v>
      </c>
      <c>
        <v>0</v>
      </c>
      <c>
        <v>0</v>
      </c>
      <c>
        <v>4.270833</v>
      </c>
      <c>
        <v>31.319444</v>
      </c>
      <c>
        <v>0</v>
      </c>
      <c>
        <v>0</v>
      </c>
    </row>
    <row>
      <c>
        <is>
          <t>1410399</t>
        </is>
      </c>
      <c>
        <v>1</v>
      </c>
      <c>
        <is>
          <t>İZMİR</t>
        </is>
      </c>
      <c>
        <v>KİRAZ</v>
      </c>
      <c>
        <is>
          <t>ÇAYAĞZI TR-12 35-31-L00407_956599431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16:15:46</t>
        </is>
      </c>
      <c>
        <is>
          <t>12.07.2020 19:49:43</t>
        </is>
      </c>
      <c>
        <v>3.565833333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3.565833</v>
      </c>
    </row>
    <row>
      <c>
        <is>
          <t>1481064</t>
        </is>
      </c>
      <c>
        <v>1</v>
      </c>
      <c>
        <is>
          <t>İZMİR</t>
        </is>
      </c>
      <c>
        <v>KEMALPAŞA</v>
      </c>
      <c>
        <is>
          <t>TR-5 35-27-M00005_913615406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12:50:24</t>
        </is>
      </c>
      <c>
        <is>
          <t>31.07.2020 16:03:10</t>
        </is>
      </c>
      <c>
        <v>3.212777777</v>
      </c>
      <c>
        <v>0</v>
      </c>
      <c>
        <v>4</v>
      </c>
      <c>
        <v>0</v>
      </c>
      <c>
        <v>0</v>
      </c>
      <c>
        <v>0</v>
      </c>
      <c>
        <v>12.851111</v>
      </c>
      <c>
        <v>0</v>
      </c>
      <c>
        <v>0</v>
      </c>
    </row>
    <row>
      <c>
        <is>
          <t>1372772</t>
        </is>
      </c>
      <c>
        <v>1</v>
      </c>
      <c>
        <is>
          <t>MANİSA</t>
        </is>
      </c>
      <c>
        <v>GÖRDES</v>
      </c>
      <c>
        <is>
          <t>KIZILDAM BADEMLİ TR-1 45-75-M00142_A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20:07:35</t>
        </is>
      </c>
      <c>
        <is>
          <t>02.07.2020 20:37:17</t>
        </is>
      </c>
      <c>
        <v>0.495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11.385</v>
      </c>
    </row>
    <row>
      <c>
        <is>
          <t>1398125</t>
        </is>
      </c>
      <c>
        <v>1</v>
      </c>
      <c>
        <is>
          <t>MANİSA</t>
        </is>
      </c>
      <c>
        <v>GÖRDES</v>
      </c>
      <c>
        <is>
          <t>GÖRDES DM 45-75-M00050_KAŞIKÇI-M11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09:19:19</t>
        </is>
      </c>
      <c>
        <is>
          <t>09.07.2020 09:30:00</t>
        </is>
      </c>
      <c>
        <v>0.178055555</v>
      </c>
      <c>
        <v>0</v>
      </c>
      <c>
        <v>0</v>
      </c>
      <c>
        <v>26</v>
      </c>
      <c>
        <v>785</v>
      </c>
      <c>
        <v>0</v>
      </c>
      <c>
        <v>0</v>
      </c>
      <c>
        <v>4.629444</v>
      </c>
      <c>
        <v>139.773611</v>
      </c>
    </row>
    <row>
      <c>
        <is>
          <t>1477961</t>
        </is>
      </c>
      <c>
        <v>1</v>
      </c>
      <c>
        <is>
          <t>MANİSA</t>
        </is>
      </c>
      <c>
        <v>GÖRDES</v>
      </c>
      <c>
        <is>
          <t>GÖRDES DM 45-75-M00050_GÜNEŞLİ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22:57:14</t>
        </is>
      </c>
      <c>
        <is>
          <t>27.07.2020 00:07:20</t>
        </is>
      </c>
      <c>
        <v>1.168333333</v>
      </c>
      <c>
        <v>14</v>
      </c>
      <c>
        <v>1455</v>
      </c>
      <c>
        <v>61</v>
      </c>
      <c>
        <v>3740</v>
      </c>
      <c>
        <v>16.356667</v>
      </c>
      <c>
        <v>1699.925</v>
      </c>
      <c>
        <v>71.268333</v>
      </c>
      <c>
        <v>4369.566665</v>
      </c>
    </row>
    <row>
      <c>
        <is>
          <t>1399641</t>
        </is>
      </c>
      <c>
        <v>1</v>
      </c>
      <c>
        <is>
          <t>İZMİR</t>
        </is>
      </c>
      <c>
        <v>TİRE</v>
      </c>
      <c>
        <is>
          <t>ÇAYIRLI KARŞIYAKA TR-3 35-29-L00164_35-29-L00164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10:46:06</t>
        </is>
      </c>
      <c>
        <is>
          <t>11.07.2020 13:40:00</t>
        </is>
      </c>
      <c>
        <v>2.898333333</v>
      </c>
      <c>
        <v>0</v>
      </c>
      <c>
        <v>0</v>
      </c>
      <c>
        <v>2</v>
      </c>
      <c>
        <v>20</v>
      </c>
      <c>
        <v>0</v>
      </c>
      <c>
        <v>0</v>
      </c>
      <c>
        <v>5.796667</v>
      </c>
      <c>
        <v>57.966667</v>
      </c>
    </row>
    <row>
      <c>
        <is>
          <t>1479369</t>
        </is>
      </c>
      <c>
        <v>1</v>
      </c>
      <c>
        <is>
          <t>MANİSA</t>
        </is>
      </c>
      <c>
        <v>GÖRDES</v>
      </c>
      <c>
        <is>
          <t>GÜNEŞLİ KÖK 45-75-M00056_KÖSELER - ULGAR-M01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03:16:55</t>
        </is>
      </c>
      <c>
        <is>
          <t>29.07.2020 04:36:09</t>
        </is>
      </c>
      <c>
        <v>1.320555555</v>
      </c>
      <c>
        <v>0</v>
      </c>
      <c>
        <v>0</v>
      </c>
      <c>
        <v>11</v>
      </c>
      <c>
        <v>835</v>
      </c>
      <c>
        <v>0</v>
      </c>
      <c>
        <v>0</v>
      </c>
      <c>
        <v>14.526111</v>
      </c>
      <c>
        <v>1102.663888</v>
      </c>
    </row>
    <row>
      <c>
        <is>
          <t>1385890</t>
        </is>
      </c>
      <c>
        <v>1</v>
      </c>
      <c>
        <is>
          <t>MANİSA</t>
        </is>
      </c>
      <c>
        <v>GÖRDES</v>
      </c>
      <c>
        <is>
          <t>GÜNEŞLİ OVA TR 45-75-M00166_A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16:34:00</t>
        </is>
      </c>
      <c>
        <is>
          <t>06.07.2020 18:18:23</t>
        </is>
      </c>
      <c>
        <v>1.739722222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19.136944</v>
      </c>
    </row>
    <row>
      <c>
        <is>
          <t>1466225</t>
        </is>
      </c>
      <c>
        <v>1</v>
      </c>
      <c>
        <is>
          <t>MANİSA</t>
        </is>
      </c>
      <c>
        <v>GÖRDES</v>
      </c>
      <c>
        <is>
          <t>GÜNEŞLİ KÖK 45-75-M00056_KÖSELER - ULGAR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16:11:59</t>
        </is>
      </c>
      <c>
        <is>
          <t>23.07.2020 17:14:20</t>
        </is>
      </c>
      <c>
        <v>1.039166666</v>
      </c>
      <c>
        <v>0</v>
      </c>
      <c>
        <v>0</v>
      </c>
      <c>
        <v>11</v>
      </c>
      <c>
        <v>835</v>
      </c>
      <c>
        <v>0</v>
      </c>
      <c>
        <v>0</v>
      </c>
      <c>
        <v>11.430833</v>
      </c>
      <c>
        <v>867.704166</v>
      </c>
    </row>
    <row>
      <c>
        <is>
          <t>1423400</t>
        </is>
      </c>
      <c>
        <v>1</v>
      </c>
      <c>
        <is>
          <t>MANİSA</t>
        </is>
      </c>
      <c>
        <v>GÖRDES</v>
      </c>
      <c>
        <is>
          <t>GÜNEŞLİ KÖK 45-75-M00056_KÖSELER - ULGAR-M01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05:32:30</t>
        </is>
      </c>
      <c>
        <is>
          <t>18.07.2020 06:14:50</t>
        </is>
      </c>
      <c>
        <v>0.705555555</v>
      </c>
      <c>
        <v>0</v>
      </c>
      <c>
        <v>0</v>
      </c>
      <c>
        <v>11</v>
      </c>
      <c>
        <v>822</v>
      </c>
      <c>
        <v>0</v>
      </c>
      <c>
        <v>0</v>
      </c>
      <c>
        <v>7.761111</v>
      </c>
      <c>
        <v>579.966666</v>
      </c>
    </row>
    <row>
      <c>
        <is>
          <t>1411914</t>
        </is>
      </c>
      <c>
        <v>1</v>
      </c>
      <c>
        <is>
          <t>MANİSA</t>
        </is>
      </c>
      <c>
        <v>GÖRDES</v>
      </c>
      <c>
        <is>
          <t>GÜNEŞLİ KÖK 45-75-M00056_KÖSELER - ULGAR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08:58:01</t>
        </is>
      </c>
      <c>
        <is>
          <t>15.07.2020 10:14:13</t>
        </is>
      </c>
      <c>
        <v>1.27</v>
      </c>
      <c>
        <v>0</v>
      </c>
      <c>
        <v>0</v>
      </c>
      <c>
        <v>11</v>
      </c>
      <c>
        <v>835</v>
      </c>
      <c>
        <v>0</v>
      </c>
      <c>
        <v>0</v>
      </c>
      <c>
        <v>13.97</v>
      </c>
      <c>
        <v>1060.45</v>
      </c>
    </row>
    <row>
      <c>
        <is>
          <t>1410703</t>
        </is>
      </c>
      <c>
        <v>1</v>
      </c>
      <c>
        <is>
          <t>MANİSA</t>
        </is>
      </c>
      <c>
        <v>GÖRDES</v>
      </c>
      <c>
        <is>
          <t>GÜNEŞLİ KÖK 45-75-M00056_KÖSELER - ULGAR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09:47:49</t>
        </is>
      </c>
      <c>
        <is>
          <t>13.07.2020 10:54:52</t>
        </is>
      </c>
      <c>
        <v>1.1175</v>
      </c>
      <c>
        <v>0</v>
      </c>
      <c>
        <v>0</v>
      </c>
      <c>
        <v>11</v>
      </c>
      <c>
        <v>835</v>
      </c>
      <c>
        <v>0</v>
      </c>
      <c>
        <v>0</v>
      </c>
      <c>
        <v>12.2925</v>
      </c>
      <c>
        <v>933.1125</v>
      </c>
    </row>
    <row>
      <c>
        <is>
          <t>1424307</t>
        </is>
      </c>
      <c>
        <v>1</v>
      </c>
      <c>
        <is>
          <t>MANİSA</t>
        </is>
      </c>
      <c>
        <v>DEMİRCİ</v>
      </c>
      <c>
        <is>
          <t>KILAVUZLAR KÖK 45-74-M00198_HatBaşıAyırıcı_53134454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20:53:40</t>
        </is>
      </c>
      <c>
        <is>
          <t>19.07.2020 22:09:50</t>
        </is>
      </c>
      <c>
        <v>1.269444444</v>
      </c>
      <c>
        <v>0</v>
      </c>
      <c>
        <v>0</v>
      </c>
      <c>
        <v>8</v>
      </c>
      <c>
        <v>304</v>
      </c>
      <c>
        <v>0</v>
      </c>
      <c>
        <v>0</v>
      </c>
      <c>
        <v>10.155556</v>
      </c>
      <c>
        <v>385.911111</v>
      </c>
    </row>
    <row>
      <c>
        <is>
          <t>1396992</t>
        </is>
      </c>
      <c>
        <v>1</v>
      </c>
      <c>
        <is>
          <t>MANİSA</t>
        </is>
      </c>
      <c>
        <v>DEMİRCİ</v>
      </c>
      <c>
        <is>
          <t>KILAVUZLAR KÖK 45-74-M00198_HatBaşıAyırıcı_53135284 M03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19:27:25</t>
        </is>
      </c>
      <c>
        <is>
          <t>07.07.2020 20:26:43</t>
        </is>
      </c>
      <c>
        <v>0.988333333</v>
      </c>
      <c>
        <v>0</v>
      </c>
      <c>
        <v>0</v>
      </c>
      <c>
        <v>3</v>
      </c>
      <c>
        <v>290</v>
      </c>
      <c>
        <v>0</v>
      </c>
      <c>
        <v>0</v>
      </c>
      <c>
        <v>2.965</v>
      </c>
      <c>
        <v>286.616667</v>
      </c>
    </row>
    <row>
      <c>
        <is>
          <t>1397178</t>
        </is>
      </c>
      <c>
        <v>1</v>
      </c>
      <c>
        <is>
          <t>MANİSA</t>
        </is>
      </c>
      <c>
        <v>DEMİRCİ</v>
      </c>
      <c>
        <is>
          <t>KILAVUZLAR KÖK 45-74-M00198_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00:15:42</t>
        </is>
      </c>
      <c>
        <is>
          <t>08.07.2020 00:30:00</t>
        </is>
      </c>
      <c>
        <v>0.238333333</v>
      </c>
      <c>
        <v>0</v>
      </c>
      <c>
        <v>0</v>
      </c>
      <c>
        <v>1</v>
      </c>
      <c>
        <v>201</v>
      </c>
      <c>
        <v>0</v>
      </c>
      <c>
        <v>0</v>
      </c>
      <c>
        <v>0.238333</v>
      </c>
      <c>
        <v>47.905</v>
      </c>
    </row>
    <row>
      <c>
        <is>
          <t>1397532</t>
        </is>
      </c>
      <c>
        <v>1</v>
      </c>
      <c>
        <is>
          <t>MANİSA</t>
        </is>
      </c>
      <c>
        <v>DEMİRCİ</v>
      </c>
      <c>
        <is>
          <t>KILAVUZLAR KÖK 45-74-M00198_KILAVUZLAR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11:08:18</t>
        </is>
      </c>
      <c>
        <is>
          <t>08.07.2020 11:46:18</t>
        </is>
      </c>
      <c>
        <v>0.633333333</v>
      </c>
      <c>
        <v>0</v>
      </c>
      <c>
        <v>0</v>
      </c>
      <c>
        <v>1</v>
      </c>
      <c>
        <v>77</v>
      </c>
      <c>
        <v>0</v>
      </c>
      <c>
        <v>0</v>
      </c>
      <c>
        <v>0.633333</v>
      </c>
      <c>
        <v>48.766667</v>
      </c>
    </row>
    <row>
      <c>
        <is>
          <t>1397172</t>
        </is>
      </c>
      <c>
        <v>1</v>
      </c>
      <c>
        <is>
          <t>MANİSA</t>
        </is>
      </c>
      <c>
        <v>DEMİRCİ</v>
      </c>
      <c>
        <is>
          <t>DELİDEMİRCİ TR-1 45-74-M00237_45-74-M00237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23:56:00</t>
        </is>
      </c>
      <c>
        <is>
          <t>08.07.2020 02:33:13</t>
        </is>
      </c>
      <c>
        <v>2.620277777</v>
      </c>
      <c>
        <v>0</v>
      </c>
      <c>
        <v>0</v>
      </c>
      <c>
        <v>1</v>
      </c>
      <c>
        <v>131</v>
      </c>
      <c>
        <v>0</v>
      </c>
      <c>
        <v>0</v>
      </c>
      <c>
        <v>2.620278</v>
      </c>
      <c>
        <v>343.256389</v>
      </c>
    </row>
    <row>
      <c>
        <is>
          <t>1423910</t>
        </is>
      </c>
      <c>
        <v>1</v>
      </c>
      <c>
        <is>
          <t>MANİSA</t>
        </is>
      </c>
      <c>
        <v>DEMİRCİ</v>
      </c>
      <c>
        <is>
          <t>DELİDEMİRCİ TR-1 45-74-M00237_45-74-M00237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02:46:51</t>
        </is>
      </c>
      <c>
        <is>
          <t>19.07.2020 04:21:57</t>
        </is>
      </c>
      <c>
        <v>1.585</v>
      </c>
      <c>
        <v>0</v>
      </c>
      <c>
        <v>0</v>
      </c>
      <c>
        <v>1</v>
      </c>
      <c>
        <v>131</v>
      </c>
      <c>
        <v>0</v>
      </c>
      <c>
        <v>0</v>
      </c>
      <c>
        <v>1.585</v>
      </c>
      <c>
        <v>207.635</v>
      </c>
    </row>
    <row>
      <c>
        <is>
          <t>1398700</t>
        </is>
      </c>
      <c>
        <v>1</v>
      </c>
      <c>
        <is>
          <t>MANİSA</t>
        </is>
      </c>
      <c>
        <v>DEMİRCİ</v>
      </c>
      <c>
        <is>
          <t>HOŞCALAR TR-1 45-74-M00106_45-74-M00106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23:19:20</t>
        </is>
      </c>
      <c>
        <is>
          <t>10.07.2020 01:10:53</t>
        </is>
      </c>
      <c>
        <v>1.859166666</v>
      </c>
      <c>
        <v>0</v>
      </c>
      <c>
        <v>0</v>
      </c>
      <c>
        <v>1</v>
      </c>
      <c>
        <v>119</v>
      </c>
      <c>
        <v>0</v>
      </c>
      <c>
        <v>0</v>
      </c>
      <c>
        <v>1.859167</v>
      </c>
      <c>
        <v>221.240833</v>
      </c>
    </row>
    <row>
      <c>
        <is>
          <t>1385924</t>
        </is>
      </c>
      <c>
        <v>1</v>
      </c>
      <c>
        <is>
          <t>MANİSA</t>
        </is>
      </c>
      <c>
        <v>SELENDİ</v>
      </c>
      <c>
        <is>
          <t>SELENDİ TR-10 45-81-M00010_B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17:10:35</t>
        </is>
      </c>
      <c>
        <is>
          <t>06.07.2020 21:29:56</t>
        </is>
      </c>
      <c>
        <v>4.3225</v>
      </c>
      <c>
        <v>0</v>
      </c>
      <c>
        <v>8</v>
      </c>
      <c>
        <v>0</v>
      </c>
      <c>
        <v>9</v>
      </c>
      <c>
        <v>0</v>
      </c>
      <c>
        <v>34.58</v>
      </c>
      <c>
        <v>0</v>
      </c>
      <c>
        <v>38.9025</v>
      </c>
    </row>
    <row>
      <c>
        <is>
          <t>1385397</t>
        </is>
      </c>
      <c>
        <v>1</v>
      </c>
      <c>
        <is>
          <t>MANİSA</t>
        </is>
      </c>
      <c>
        <v>SELENDİ</v>
      </c>
      <c>
        <is>
          <t>YILDIZ KUSURU TR-1 45-81-M00040_B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05:33:32</t>
        </is>
      </c>
      <c>
        <is>
          <t>06.07.2020 10:48:52</t>
        </is>
      </c>
      <c>
        <v>5.255555555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63.066667</v>
      </c>
    </row>
    <row>
      <c>
        <is>
          <t>1411939</t>
        </is>
      </c>
      <c>
        <v>1</v>
      </c>
      <c>
        <is>
          <t>İZMİR</t>
        </is>
      </c>
      <c>
        <v>BAYINDIR</v>
      </c>
      <c>
        <is>
          <t>TR-1-5/10 35-20-L00054_955214514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09:32:55</t>
        </is>
      </c>
      <c>
        <is>
          <t>15.07.2020 12:22:20</t>
        </is>
      </c>
      <c>
        <v>2.823611111</v>
      </c>
      <c>
        <v>0</v>
      </c>
      <c>
        <v>1</v>
      </c>
      <c>
        <v>0</v>
      </c>
      <c>
        <v>0</v>
      </c>
      <c>
        <v>0</v>
      </c>
      <c>
        <v>2.823611</v>
      </c>
      <c>
        <v>0</v>
      </c>
      <c>
        <v>0</v>
      </c>
    </row>
    <row>
      <c>
        <is>
          <t>1410492</t>
        </is>
      </c>
      <c>
        <v>1</v>
      </c>
      <c>
        <is>
          <t>MANİSA</t>
        </is>
      </c>
      <c>
        <v>SALİHLİ</v>
      </c>
      <c>
        <is>
          <t>NURİ KAŞARCI-1 TARIMSAL SULAMA TR 45-78-L00645_Ayırıcı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20:09:26</t>
        </is>
      </c>
      <c>
        <is>
          <t>12.07.2020 21:54:51</t>
        </is>
      </c>
      <c>
        <v>1.756944444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1.756944</v>
      </c>
    </row>
    <row>
      <c>
        <is>
          <t>1466259</t>
        </is>
      </c>
      <c>
        <v>1</v>
      </c>
      <c>
        <is>
          <t>MANİSA</t>
        </is>
      </c>
      <c>
        <v>SALİHLİ</v>
      </c>
      <c>
        <is>
          <t>ÇAYKÖY TR-1 45-78-L00429_49322446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16:44:33</t>
        </is>
      </c>
      <c>
        <is>
          <t>23.07.2020 20:06:24</t>
        </is>
      </c>
      <c>
        <v>3.364166666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90.8325</v>
      </c>
    </row>
    <row>
      <c>
        <is>
          <t>1410384</t>
        </is>
      </c>
      <c>
        <v>1</v>
      </c>
      <c>
        <is>
          <t>İZMİR</t>
        </is>
      </c>
      <c>
        <v>BERGAMA</v>
      </c>
      <c>
        <is>
          <t>AŞAĞICUMA DM 35-16-M00103_HatBaşıAyırıcı_53139678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15:44:13</t>
        </is>
      </c>
      <c>
        <is>
          <t>12.07.2020 17:43:06</t>
        </is>
      </c>
      <c>
        <v>1.981388888</v>
      </c>
      <c>
        <v>0</v>
      </c>
      <c>
        <v>0</v>
      </c>
      <c>
        <v>1</v>
      </c>
      <c>
        <v>0</v>
      </c>
      <c>
        <v>0</v>
      </c>
      <c>
        <v>0</v>
      </c>
      <c>
        <v>1.981389</v>
      </c>
      <c>
        <v>0</v>
      </c>
    </row>
    <row>
      <c>
        <is>
          <t>1445279</t>
        </is>
      </c>
      <c>
        <v>1</v>
      </c>
      <c>
        <is>
          <t>İZMİR</t>
        </is>
      </c>
      <c>
        <v>URLA</v>
      </c>
      <c>
        <is>
          <t>DEMİRCİLİ TR-2 35-19-M00212_7531981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18:09:53</t>
        </is>
      </c>
      <c>
        <is>
          <t>22.07.2020 02:51:24</t>
        </is>
      </c>
      <c>
        <v>8.691944444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69.535556</v>
      </c>
    </row>
    <row>
      <c>
        <is>
          <t>1455711</t>
        </is>
      </c>
      <c>
        <v>1</v>
      </c>
      <c>
        <is>
          <t>İZMİR</t>
        </is>
      </c>
      <c>
        <v>URLA</v>
      </c>
      <c>
        <is>
          <t>DEMİRCİLİ TR-1 35-19-M00211_A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15:58:49</t>
        </is>
      </c>
      <c>
        <is>
          <t>22.07.2020 19:56:47</t>
        </is>
      </c>
      <c>
        <v>3.966111111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51.559444</v>
      </c>
    </row>
    <row>
      <c>
        <is>
          <t>1397936</t>
        </is>
      </c>
      <c>
        <v>1</v>
      </c>
      <c>
        <is>
          <t>İZMİR</t>
        </is>
      </c>
      <c>
        <v>KEMALPAŞA</v>
      </c>
      <c>
        <is>
          <t>ÇİNİLİKÖY TR-4 35-27-L00334_35-27-L00334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20:50:52</t>
        </is>
      </c>
      <c>
        <is>
          <t>08.07.2020 21:55:03</t>
        </is>
      </c>
      <c>
        <v>1.069722222</v>
      </c>
      <c>
        <v>0</v>
      </c>
      <c>
        <v>0</v>
      </c>
      <c>
        <v>1</v>
      </c>
      <c>
        <v>13</v>
      </c>
      <c>
        <v>0</v>
      </c>
      <c>
        <v>0</v>
      </c>
      <c>
        <v>1.069722</v>
      </c>
      <c>
        <v>13.906389</v>
      </c>
    </row>
    <row>
      <c>
        <is>
          <t>1386110</t>
        </is>
      </c>
      <c>
        <v>1</v>
      </c>
      <c>
        <is>
          <t>MANİSA</t>
        </is>
      </c>
      <c>
        <v>SALİHLİ</v>
      </c>
      <c>
        <is>
          <t>ÇELİKLİ MANASTIR TR-2 45-78-M00750_953278137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21:01:00</t>
        </is>
      </c>
      <c>
        <is>
          <t>07.07.2020 02:07:21</t>
        </is>
      </c>
      <c>
        <v>5.105833333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5.105833</v>
      </c>
    </row>
    <row>
      <c>
        <is>
          <t>1477238</t>
        </is>
      </c>
      <c>
        <v>1</v>
      </c>
      <c>
        <is>
          <t>MANİSA</t>
        </is>
      </c>
      <c>
        <v>KIRKAĞAÇ</v>
      </c>
      <c>
        <is>
          <t>ÇINARCIK-BÜYÜKDAMLAR MAH. 45-76-M00170_A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11:34:48</t>
        </is>
      </c>
      <c>
        <is>
          <t>25.07.2020 12:10:54</t>
        </is>
      </c>
      <c>
        <v>0.601666666</v>
      </c>
      <c>
        <v>0</v>
      </c>
      <c>
        <v>8</v>
      </c>
      <c>
        <v>0</v>
      </c>
      <c>
        <v>1</v>
      </c>
      <c>
        <v>0</v>
      </c>
      <c>
        <v>4.813333</v>
      </c>
      <c>
        <v>0</v>
      </c>
      <c>
        <v>0.601667</v>
      </c>
    </row>
    <row>
      <c>
        <is>
          <t>1423915</t>
        </is>
      </c>
      <c>
        <v>1</v>
      </c>
      <c>
        <is>
          <t>MANİSA</t>
        </is>
      </c>
      <c>
        <v>KIRKAĞAÇ</v>
      </c>
      <c>
        <is>
          <t>ÇINARCIK-BÜYÜKDAMLAR MAH. 45-76-M00170_45-76-M00170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05:18:43</t>
        </is>
      </c>
      <c>
        <is>
          <t>19.07.2020 06:13:12</t>
        </is>
      </c>
      <c>
        <v>0.908055555</v>
      </c>
      <c>
        <v>0</v>
      </c>
      <c>
        <v>39</v>
      </c>
      <c>
        <v>1</v>
      </c>
      <c>
        <v>4</v>
      </c>
      <c>
        <v>0</v>
      </c>
      <c>
        <v>35.414167</v>
      </c>
      <c>
        <v>0.908056</v>
      </c>
      <c>
        <v>3.632222</v>
      </c>
    </row>
    <row>
      <c>
        <is>
          <t>1423928</t>
        </is>
      </c>
      <c>
        <v>1</v>
      </c>
      <c>
        <is>
          <t>MANİSA</t>
        </is>
      </c>
      <c>
        <v>KIRKAĞAÇ</v>
      </c>
      <c>
        <is>
          <t>ÇINARCIK-BÜYÜKDAMLAR MAH. 45-76-M00170_45-76-M00170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06:31:25</t>
        </is>
      </c>
      <c>
        <is>
          <t>19.07.2020 07:05:53</t>
        </is>
      </c>
      <c>
        <v>0.574444444</v>
      </c>
      <c>
        <v>0</v>
      </c>
      <c>
        <v>39</v>
      </c>
      <c>
        <v>1</v>
      </c>
      <c>
        <v>4</v>
      </c>
      <c>
        <v>0</v>
      </c>
      <c>
        <v>22.403333</v>
      </c>
      <c>
        <v>0.574444</v>
      </c>
      <c>
        <v>2.297778</v>
      </c>
    </row>
    <row>
      <c>
        <is>
          <t>1423886</t>
        </is>
      </c>
      <c>
        <v>1</v>
      </c>
      <c>
        <is>
          <t>MANİSA</t>
        </is>
      </c>
      <c>
        <v>KIRKAĞAÇ</v>
      </c>
      <c>
        <is>
          <t>ÇINARCIK-BÜYÜKDAMLAR MAH. 45-76-M00170_45-76-M00170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23:04:27</t>
        </is>
      </c>
      <c>
        <is>
          <t>19.07.2020 02:54:10</t>
        </is>
      </c>
      <c>
        <v>3.828611111</v>
      </c>
      <c>
        <v>0</v>
      </c>
      <c>
        <v>31</v>
      </c>
      <c>
        <v>1</v>
      </c>
      <c>
        <v>3</v>
      </c>
      <c>
        <v>0</v>
      </c>
      <c>
        <v>118.686944</v>
      </c>
      <c>
        <v>3.828611</v>
      </c>
      <c>
        <v>11.485833</v>
      </c>
    </row>
    <row>
      <c>
        <is>
          <t>1424256</t>
        </is>
      </c>
      <c>
        <v>1</v>
      </c>
      <c>
        <is>
          <t>MANİSA</t>
        </is>
      </c>
      <c>
        <v>KIRKAĞAÇ</v>
      </c>
      <c>
        <is>
          <t>DEMİRTAŞ TR-1 45-76-M00165_A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18:59:51</t>
        </is>
      </c>
      <c>
        <is>
          <t>19.07.2020 20:07:17</t>
        </is>
      </c>
      <c>
        <v>1.123888888</v>
      </c>
      <c>
        <v>0</v>
      </c>
      <c>
        <v>17</v>
      </c>
      <c>
        <v>0</v>
      </c>
      <c>
        <v>0</v>
      </c>
      <c>
        <v>0</v>
      </c>
      <c>
        <v>19.106111</v>
      </c>
      <c>
        <v>0</v>
      </c>
      <c>
        <v>0</v>
      </c>
    </row>
    <row>
      <c>
        <is>
          <t>1423857</t>
        </is>
      </c>
      <c>
        <v>1</v>
      </c>
      <c>
        <is>
          <t>MANİSA</t>
        </is>
      </c>
      <c>
        <v>KIRKAĞAÇ</v>
      </c>
      <c>
        <is>
          <t>ÇINARCIK-BÜYÜKDAMLAR MAH. 45-76-M00170_45-76-M00170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21:08:40</t>
        </is>
      </c>
      <c>
        <is>
          <t>18.07.2020 22:50:46</t>
        </is>
      </c>
      <c>
        <v>1.701666666</v>
      </c>
      <c>
        <v>0</v>
      </c>
      <c>
        <v>31</v>
      </c>
      <c>
        <v>1</v>
      </c>
      <c>
        <v>3</v>
      </c>
      <c>
        <v>0</v>
      </c>
      <c>
        <v>52.751667</v>
      </c>
      <c>
        <v>1.701667</v>
      </c>
      <c>
        <v>5.105</v>
      </c>
    </row>
    <row>
      <c>
        <is>
          <t>1423782</t>
        </is>
      </c>
      <c>
        <v>1</v>
      </c>
      <c>
        <is>
          <t>MANİSA</t>
        </is>
      </c>
      <c>
        <v>KIRKAĞAÇ</v>
      </c>
      <c>
        <is>
          <t>ÇINARCIK-BÜYÜKDAMLAR MAH. 45-76-M00170_45-76-M00170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18:14:25</t>
        </is>
      </c>
      <c>
        <is>
          <t>18.07.2020 20:33:35</t>
        </is>
      </c>
      <c>
        <v>2.319444444</v>
      </c>
      <c>
        <v>0</v>
      </c>
      <c>
        <v>31</v>
      </c>
      <c>
        <v>1</v>
      </c>
      <c>
        <v>3</v>
      </c>
      <c>
        <v>0</v>
      </c>
      <c>
        <v>71.902778</v>
      </c>
      <c>
        <v>2.319444</v>
      </c>
      <c>
        <v>6.958333</v>
      </c>
    </row>
    <row>
      <c>
        <is>
          <t>1423335</t>
        </is>
      </c>
      <c>
        <v>1</v>
      </c>
      <c>
        <is>
          <t>MANİSA</t>
        </is>
      </c>
      <c>
        <v>KIRKAĞAÇ</v>
      </c>
      <c>
        <is>
          <t>DEMİRTAŞ TR-1 45-76-M00165_45-76-M00165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21:00:20</t>
        </is>
      </c>
      <c>
        <is>
          <t>17.07.2020 22:19:59</t>
        </is>
      </c>
      <c>
        <v>1.3275</v>
      </c>
      <c>
        <v>0</v>
      </c>
      <c>
        <v>94</v>
      </c>
      <c>
        <v>1</v>
      </c>
      <c>
        <v>0</v>
      </c>
      <c>
        <v>0</v>
      </c>
      <c>
        <v>124.785</v>
      </c>
      <c>
        <v>1.3275</v>
      </c>
      <c>
        <v>0</v>
      </c>
    </row>
    <row>
      <c>
        <is>
          <t>1410287</t>
        </is>
      </c>
      <c>
        <v>1</v>
      </c>
      <c>
        <is>
          <t>MANİSA</t>
        </is>
      </c>
      <c>
        <v>KIRKAĞAÇ</v>
      </c>
      <c>
        <is>
          <t>ÇINARCIK-BÜYÜKDAMLAR MAH. 45-76-M00170_45-76-M00170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12:03:13</t>
        </is>
      </c>
      <c>
        <is>
          <t>12.07.2020 12:19:55</t>
        </is>
      </c>
      <c>
        <v>0.278333333</v>
      </c>
      <c>
        <v>0</v>
      </c>
      <c>
        <v>39</v>
      </c>
      <c>
        <v>1</v>
      </c>
      <c>
        <v>4</v>
      </c>
      <c>
        <v>0</v>
      </c>
      <c>
        <v>10.855</v>
      </c>
      <c>
        <v>0.278333</v>
      </c>
      <c>
        <v>1.113333</v>
      </c>
    </row>
    <row>
      <c>
        <is>
          <t>1410303</t>
        </is>
      </c>
      <c>
        <v>1</v>
      </c>
      <c>
        <is>
          <t>MANİSA</t>
        </is>
      </c>
      <c>
        <v>KIRKAĞAÇ</v>
      </c>
      <c>
        <is>
          <t>ÇINARCIK-BÜYÜKDAMLAR MAH. 45-76-M00170_45-76-M00170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12:33:03</t>
        </is>
      </c>
      <c>
        <is>
          <t>12.07.2020 13:25:27</t>
        </is>
      </c>
      <c>
        <v>0.873333333</v>
      </c>
      <c>
        <v>0</v>
      </c>
      <c>
        <v>39</v>
      </c>
      <c>
        <v>1</v>
      </c>
      <c>
        <v>4</v>
      </c>
      <c>
        <v>0</v>
      </c>
      <c>
        <v>34.06</v>
      </c>
      <c>
        <v>0.873333</v>
      </c>
      <c>
        <v>3.493333</v>
      </c>
    </row>
    <row>
      <c>
        <is>
          <t>1410301</t>
        </is>
      </c>
      <c>
        <v>1</v>
      </c>
      <c>
        <is>
          <t>MANİSA</t>
        </is>
      </c>
      <c>
        <v>KIRKAĞAÇ</v>
      </c>
      <c>
        <is>
          <t>DEMİRTAŞ TR-1 45-76-M00165_45-76-M00165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12:29:43</t>
        </is>
      </c>
      <c>
        <is>
          <t>12.07.2020 13:14:57</t>
        </is>
      </c>
      <c>
        <v>0.753888888</v>
      </c>
      <c>
        <v>0</v>
      </c>
      <c>
        <v>95</v>
      </c>
      <c>
        <v>1</v>
      </c>
      <c>
        <v>0</v>
      </c>
      <c>
        <v>0</v>
      </c>
      <c>
        <v>71.619444</v>
      </c>
      <c>
        <v>0.753889</v>
      </c>
      <c>
        <v>0</v>
      </c>
    </row>
    <row>
      <c>
        <is>
          <t>1410282</t>
        </is>
      </c>
      <c>
        <v>1</v>
      </c>
      <c>
        <is>
          <t>MANİSA</t>
        </is>
      </c>
      <c>
        <v>KIRKAĞAÇ</v>
      </c>
      <c>
        <is>
          <t>PUSAN MAH. TR-1 45-76-M00173_42787785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12.07.2020 11:55:11</t>
        </is>
      </c>
      <c>
        <is>
          <t>12.07.2020 12:01:12</t>
        </is>
      </c>
      <c>
        <v>0.100233333</v>
      </c>
      <c>
        <v>0</v>
      </c>
      <c>
        <v>8</v>
      </c>
      <c>
        <v>0</v>
      </c>
      <c>
        <v>0</v>
      </c>
      <c>
        <v>0</v>
      </c>
      <c>
        <v>0.801867</v>
      </c>
      <c>
        <v>0</v>
      </c>
      <c>
        <v>0</v>
      </c>
    </row>
    <row>
      <c>
        <is>
          <t>1373839</t>
        </is>
      </c>
      <c>
        <v>1</v>
      </c>
      <c>
        <is>
          <t>MANİSA</t>
        </is>
      </c>
      <c>
        <v>SALİHLİ</v>
      </c>
      <c>
        <is>
          <t>KORDON KÖK 45-78-M00730_HatBaşıAyırıcı_66076837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07:22:53</t>
        </is>
      </c>
      <c>
        <is>
          <t>04.07.2020 09:42:18</t>
        </is>
      </c>
      <c>
        <v>2.323611111</v>
      </c>
      <c>
        <v>0</v>
      </c>
      <c>
        <v>0</v>
      </c>
      <c>
        <v>7</v>
      </c>
      <c>
        <v>248</v>
      </c>
      <c>
        <v>0</v>
      </c>
      <c>
        <v>0</v>
      </c>
      <c>
        <v>16.265278</v>
      </c>
      <c>
        <v>576.255556</v>
      </c>
    </row>
    <row>
      <c>
        <is>
          <t>1399649</t>
        </is>
      </c>
      <c>
        <v>1</v>
      </c>
      <c>
        <is>
          <t>MANİSA</t>
        </is>
      </c>
      <c>
        <v>KIRKAĞAÇ</v>
      </c>
      <c>
        <is>
          <t>ÇINARCIK-BÜYÜKDAMLAR MAH. 45-76-M00170_45-76-M00170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11:01:46</t>
        </is>
      </c>
      <c>
        <is>
          <t>11.07.2020 13:55:02</t>
        </is>
      </c>
      <c>
        <v>2.887777777</v>
      </c>
      <c>
        <v>0</v>
      </c>
      <c>
        <v>39</v>
      </c>
      <c>
        <v>1</v>
      </c>
      <c>
        <v>4</v>
      </c>
      <c>
        <v>0</v>
      </c>
      <c>
        <v>112.623333</v>
      </c>
      <c>
        <v>2.887778</v>
      </c>
      <c>
        <v>11.551111</v>
      </c>
    </row>
    <row>
      <c>
        <is>
          <t>1422734</t>
        </is>
      </c>
      <c>
        <v>1</v>
      </c>
      <c>
        <is>
          <t>MANİSA</t>
        </is>
      </c>
      <c>
        <v>KIRKAĞAÇ</v>
      </c>
      <c>
        <is>
          <t>ÇINARCIK-BÜYÜKDAMLAR MAH. 45-76-M00170_45-76-M00170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21:19:29</t>
        </is>
      </c>
      <c>
        <is>
          <t>16.07.2020 23:03:44</t>
        </is>
      </c>
      <c>
        <v>1.7375</v>
      </c>
      <c>
        <v>0</v>
      </c>
      <c>
        <v>39</v>
      </c>
      <c>
        <v>1</v>
      </c>
      <c>
        <v>4</v>
      </c>
      <c>
        <v>0</v>
      </c>
      <c>
        <v>67.7625</v>
      </c>
      <c>
        <v>1.7375</v>
      </c>
      <c>
        <v>6.95</v>
      </c>
    </row>
    <row>
      <c>
        <is>
          <t>1477764</t>
        </is>
      </c>
      <c>
        <v>1</v>
      </c>
      <c>
        <is>
          <t>İZMİR</t>
        </is>
      </c>
      <c>
        <v>MENEMEN</v>
      </c>
      <c>
        <is>
          <t>EMİRALEM TR-16 35-28-M00234_C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13:56:00</t>
        </is>
      </c>
      <c>
        <is>
          <t>26.07.2020 14:27:59</t>
        </is>
      </c>
      <c>
        <v>0.533055555</v>
      </c>
      <c>
        <v>0</v>
      </c>
      <c>
        <v>12</v>
      </c>
      <c>
        <v>0</v>
      </c>
      <c>
        <v>14</v>
      </c>
      <c>
        <v>0</v>
      </c>
      <c>
        <v>6.396667</v>
      </c>
      <c>
        <v>0</v>
      </c>
      <c>
        <v>7.462778</v>
      </c>
    </row>
    <row>
      <c>
        <is>
          <t>1481027</t>
        </is>
      </c>
      <c>
        <v>1</v>
      </c>
      <c>
        <is>
          <t>İZMİR</t>
        </is>
      </c>
      <c>
        <v>BERGAMA</v>
      </c>
      <c>
        <is>
          <t>ÇELTİKÇİ TR-1 35-16-M00076_953320962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11:48:55</t>
        </is>
      </c>
      <c>
        <is>
          <t>31.07.2020 13:45:51</t>
        </is>
      </c>
      <c>
        <v>1.948888888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1.948889</v>
      </c>
    </row>
    <row>
      <c>
        <is>
          <t>1399588</t>
        </is>
      </c>
      <c>
        <v>1</v>
      </c>
      <c>
        <is>
          <t>İZMİR</t>
        </is>
      </c>
      <c>
        <v>TİRE</v>
      </c>
      <c>
        <is>
          <t>TİRE TR-11 35-29-L00011_950334597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09:38:47</t>
        </is>
      </c>
      <c>
        <is>
          <t>11.07.2020 15:23:21</t>
        </is>
      </c>
      <c>
        <v>5.742777777</v>
      </c>
      <c>
        <v>0</v>
      </c>
      <c>
        <v>1</v>
      </c>
      <c>
        <v>0</v>
      </c>
      <c>
        <v>0</v>
      </c>
      <c>
        <v>0</v>
      </c>
      <c>
        <v>5.742778</v>
      </c>
      <c>
        <v>0</v>
      </c>
      <c>
        <v>0</v>
      </c>
    </row>
    <row>
      <c>
        <is>
          <t>1372680</t>
        </is>
      </c>
      <c>
        <v>1</v>
      </c>
      <c>
        <is>
          <t>İZMİR</t>
        </is>
      </c>
      <c>
        <v>BAYINDIR</v>
      </c>
      <c>
        <is>
          <t>ÇENİKLER TR-1 35-20-L00284_955208444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18:17:36</t>
        </is>
      </c>
      <c>
        <is>
          <t>02.07.2020 21:56:39</t>
        </is>
      </c>
      <c>
        <v>3.650833333</v>
      </c>
      <c>
        <v>0</v>
      </c>
      <c>
        <v>1</v>
      </c>
      <c>
        <v>0</v>
      </c>
      <c>
        <v>0</v>
      </c>
      <c>
        <v>0</v>
      </c>
      <c>
        <v>3.650833</v>
      </c>
      <c>
        <v>0</v>
      </c>
      <c>
        <v>0</v>
      </c>
    </row>
    <row>
      <c>
        <is>
          <t>1397491</t>
        </is>
      </c>
      <c>
        <v>1</v>
      </c>
      <c>
        <is>
          <t>İZMİR</t>
        </is>
      </c>
      <c>
        <v>DİKİLİ</v>
      </c>
      <c>
        <is>
          <t>DEMİRTAŞ KÖK 35-30-M00149_DELİKTAŞ TR-1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08.07.2020 10:16:13</t>
        </is>
      </c>
      <c>
        <is>
          <t>08.07.2020 12:09:44</t>
        </is>
      </c>
      <c>
        <v>1.891944444</v>
      </c>
      <c>
        <v>0</v>
      </c>
      <c>
        <v>103</v>
      </c>
      <c>
        <v>2</v>
      </c>
      <c>
        <v>0</v>
      </c>
      <c>
        <v>0</v>
      </c>
      <c>
        <v>194.870278</v>
      </c>
      <c>
        <v>3.783889</v>
      </c>
      <c>
        <v>0</v>
      </c>
    </row>
    <row>
      <c>
        <is>
          <t>1372351</t>
        </is>
      </c>
      <c>
        <v>1</v>
      </c>
      <c>
        <is>
          <t>MANİSA</t>
        </is>
      </c>
      <c>
        <v>KIRKAĞAÇ</v>
      </c>
      <c>
        <is>
          <t>SAKARLI KÖK 45-76-M00046_HatBaşıAyırıcı_53137225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11:02:06</t>
        </is>
      </c>
      <c>
        <is>
          <t>02.07.2020 11:46:27</t>
        </is>
      </c>
      <c>
        <v>0.739166666</v>
      </c>
      <c>
        <v>0</v>
      </c>
      <c>
        <v>147</v>
      </c>
      <c>
        <v>3</v>
      </c>
      <c>
        <v>3</v>
      </c>
      <c>
        <v>0</v>
      </c>
      <c>
        <v>108.6575</v>
      </c>
      <c>
        <v>2.2175</v>
      </c>
      <c>
        <v>2.2175</v>
      </c>
    </row>
    <row>
      <c>
        <is>
          <t>1423481</t>
        </is>
      </c>
      <c>
        <v>1</v>
      </c>
      <c>
        <is>
          <t>MANİSA</t>
        </is>
      </c>
      <c>
        <v>KIRKAĞAÇ</v>
      </c>
      <c>
        <is>
          <t>ÇINARCIK-BÜYÜKDAMLAR MAH. 45-76-M00170_A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18.07.2020 09:32:10</t>
        </is>
      </c>
      <c>
        <is>
          <t>18.07.2020 17:25:00</t>
        </is>
      </c>
      <c>
        <v>7.880286944</v>
      </c>
      <c>
        <v>0</v>
      </c>
      <c>
        <v>8</v>
      </c>
      <c>
        <v>0</v>
      </c>
      <c>
        <v>1</v>
      </c>
      <c>
        <v>0</v>
      </c>
      <c>
        <v>63.042296</v>
      </c>
      <c>
        <v>0</v>
      </c>
      <c>
        <v>7.880287</v>
      </c>
    </row>
    <row>
      <c>
        <is>
          <t>1424479</t>
        </is>
      </c>
      <c>
        <v>1</v>
      </c>
      <c>
        <is>
          <t>MANİSA</t>
        </is>
      </c>
      <c>
        <v>KIRKAĞAÇ</v>
      </c>
      <c>
        <is>
          <t>ÇINARCIK-BÜYÜKDAMLAR MAH. 45-76-M00170_B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20.07.2020 09:44:40</t>
        </is>
      </c>
      <c>
        <is>
          <t>20.07.2020 12:20:47</t>
        </is>
      </c>
      <c>
        <v>2.601686111</v>
      </c>
      <c>
        <v>0</v>
      </c>
      <c>
        <v>31</v>
      </c>
      <c>
        <v>0</v>
      </c>
      <c>
        <v>3</v>
      </c>
      <c>
        <v>0</v>
      </c>
      <c>
        <v>80.652269</v>
      </c>
      <c>
        <v>0</v>
      </c>
      <c>
        <v>7.805058</v>
      </c>
    </row>
    <row>
      <c>
        <is>
          <t>1399851</t>
        </is>
      </c>
      <c>
        <v>1</v>
      </c>
      <c>
        <is>
          <t>MANİSA</t>
        </is>
      </c>
      <c>
        <v>TURGUTLU</v>
      </c>
      <c>
        <is>
          <t>ÇEPNİBEKTAŞ TR-1 45-83-L00300_955159588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15:00:14</t>
        </is>
      </c>
      <c>
        <is>
          <t>11.07.2020 18:49:19</t>
        </is>
      </c>
      <c>
        <v>3.818055555</v>
      </c>
      <c>
        <v>0</v>
      </c>
      <c>
        <v>1</v>
      </c>
      <c>
        <v>0</v>
      </c>
      <c>
        <v>0</v>
      </c>
      <c>
        <v>0</v>
      </c>
      <c>
        <v>3.818056</v>
      </c>
      <c>
        <v>0</v>
      </c>
      <c>
        <v>0</v>
      </c>
    </row>
    <row>
      <c>
        <is>
          <t>1398716</t>
        </is>
      </c>
      <c>
        <v>1</v>
      </c>
      <c>
        <is>
          <t>İZMİR</t>
        </is>
      </c>
      <c>
        <v>BALÇOVA</v>
      </c>
      <c>
        <is>
          <t>K-371 35-07-K00371_K-4732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01:29:24</t>
        </is>
      </c>
      <c>
        <is>
          <t>10.07.2020 02:33:06</t>
        </is>
      </c>
      <c>
        <v>1.061666666</v>
      </c>
      <c>
        <v>1</v>
      </c>
      <c>
        <v>23</v>
      </c>
      <c>
        <v>0</v>
      </c>
      <c>
        <v>1</v>
      </c>
      <c>
        <v>1.061667</v>
      </c>
      <c>
        <v>24.418333</v>
      </c>
      <c>
        <v>0</v>
      </c>
      <c>
        <v>1.061667</v>
      </c>
    </row>
    <row>
      <c>
        <is>
          <t>1480385</t>
        </is>
      </c>
      <c>
        <v>1</v>
      </c>
      <c>
        <is>
          <t>İZMİR</t>
        </is>
      </c>
      <c>
        <v>BAYINDIR</v>
      </c>
      <c>
        <is>
          <t>YAKAPINAR TR-1 35-20-L00148_954860794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10:27:37</t>
        </is>
      </c>
      <c>
        <is>
          <t>30.07.2020 12:37:00</t>
        </is>
      </c>
      <c>
        <v>2.156388888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2.156389</v>
      </c>
    </row>
    <row>
      <c>
        <is>
          <t>1371949</t>
        </is>
      </c>
      <c>
        <v>1</v>
      </c>
      <c>
        <is>
          <t>İZMİR</t>
        </is>
      </c>
      <c>
        <v>KİRAZ</v>
      </c>
      <c>
        <is>
          <t>ÇAYAĞZI TR-18 35-31-L00406_956578928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18:37:59</t>
        </is>
      </c>
      <c>
        <is>
          <t>01.07.2020 19:50:36</t>
        </is>
      </c>
      <c>
        <v>1.210277777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2.420556</v>
      </c>
    </row>
    <row>
      <c>
        <is>
          <t>1386362</t>
        </is>
      </c>
      <c>
        <v>1</v>
      </c>
      <c>
        <is>
          <t>MANİSA</t>
        </is>
      </c>
      <c>
        <v>ALAŞEHİR</v>
      </c>
      <c>
        <is>
          <t>DELEMENLER KÖK 45-73-M00490_GÜZLE BELENYAKA 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06:23:03</t>
        </is>
      </c>
      <c>
        <is>
          <t>07.07.2020 09:16:00</t>
        </is>
      </c>
      <c>
        <v>2.8825</v>
      </c>
      <c>
        <v>0</v>
      </c>
      <c>
        <v>0</v>
      </c>
      <c>
        <v>37</v>
      </c>
      <c>
        <v>1091</v>
      </c>
      <c>
        <v>0</v>
      </c>
      <c>
        <v>0</v>
      </c>
      <c>
        <v>106.6525</v>
      </c>
      <c>
        <v>3144.8075</v>
      </c>
    </row>
    <row>
      <c>
        <is>
          <t>1371668</t>
        </is>
      </c>
      <c>
        <v>1</v>
      </c>
      <c>
        <is>
          <t>İZMİR</t>
        </is>
      </c>
      <c>
        <v>ÖDEMİŞ</v>
      </c>
      <c>
        <is>
          <t>GERELİ KÖYÜ İBRAHİM KAYALI SULAMA GRB TR-12 35-15-M00311_35-15-M00311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10:38:50</t>
        </is>
      </c>
      <c>
        <is>
          <t>01.07.2020 13:10:54</t>
        </is>
      </c>
      <c>
        <v>2.534444444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70.964444</v>
      </c>
    </row>
    <row>
      <c>
        <is>
          <t>1397606</t>
        </is>
      </c>
      <c>
        <v>1</v>
      </c>
      <c>
        <is>
          <t>MANİSA</t>
        </is>
      </c>
      <c>
        <v>ALAŞEHİR</v>
      </c>
      <c>
        <is>
          <t>GİRELLİ KÖPRÜBAŞI MAH. TR-1 45-73-M00773_45-73-M00773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12:31:27</t>
        </is>
      </c>
      <c>
        <is>
          <t>08.07.2020 18:59:22</t>
        </is>
      </c>
      <c>
        <v>6.465277777</v>
      </c>
      <c>
        <v>0</v>
      </c>
      <c>
        <v>0</v>
      </c>
      <c>
        <v>1</v>
      </c>
      <c>
        <v>19</v>
      </c>
      <c>
        <v>0</v>
      </c>
      <c>
        <v>0</v>
      </c>
      <c>
        <v>6.465278</v>
      </c>
      <c>
        <v>122.840278</v>
      </c>
    </row>
    <row>
      <c>
        <is>
          <t>1480285</t>
        </is>
      </c>
      <c>
        <v>1</v>
      </c>
      <c>
        <is>
          <t>MANİSA</t>
        </is>
      </c>
      <c>
        <v>ALAŞEHİR</v>
      </c>
      <c>
        <is>
          <t>GİRELLİ AYDINÇEŞME TR-6 45-73-M00753_45-73-M00753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07:35:09</t>
        </is>
      </c>
      <c>
        <is>
          <t>30.07.2020 08:55:14</t>
        </is>
      </c>
      <c>
        <v>1.334722222</v>
      </c>
      <c>
        <v>0</v>
      </c>
      <c>
        <v>0</v>
      </c>
      <c>
        <v>1</v>
      </c>
      <c>
        <v>21</v>
      </c>
      <c>
        <v>0</v>
      </c>
      <c>
        <v>0</v>
      </c>
      <c>
        <v>1.334722</v>
      </c>
      <c>
        <v>28.029167</v>
      </c>
    </row>
    <row>
      <c>
        <is>
          <t>1477088</t>
        </is>
      </c>
      <c>
        <v>1</v>
      </c>
      <c>
        <is>
          <t>MANİSA</t>
        </is>
      </c>
      <c>
        <v>TURGUTLU</v>
      </c>
      <c>
        <is>
          <t>ÇEPNİBEKTAŞ TR-1 45-83-L00300_Ayırıcı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07:20:46</t>
        </is>
      </c>
      <c>
        <is>
          <t>25.07.2020 09:07:14</t>
        </is>
      </c>
      <c>
        <v>1.774444444</v>
      </c>
      <c>
        <v>0</v>
      </c>
      <c>
        <v>180</v>
      </c>
      <c>
        <v>2</v>
      </c>
      <c>
        <v>9</v>
      </c>
      <c>
        <v>0</v>
      </c>
      <c>
        <v>319.4</v>
      </c>
      <c>
        <v>3.548889</v>
      </c>
      <c>
        <v>15.97</v>
      </c>
    </row>
    <row>
      <c>
        <is>
          <t>1398293</t>
        </is>
      </c>
      <c>
        <v>1</v>
      </c>
      <c>
        <is>
          <t>MANİSA</t>
        </is>
      </c>
      <c>
        <v>TURGUTLU</v>
      </c>
      <c>
        <is>
          <t>TR-1/11A 45-83-M00592_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11:43:53</t>
        </is>
      </c>
      <c>
        <is>
          <t>09.07.2020 13:07:28</t>
        </is>
      </c>
      <c>
        <v>1.393055555</v>
      </c>
      <c>
        <v>1</v>
      </c>
      <c>
        <v>4</v>
      </c>
      <c>
        <v>0</v>
      </c>
      <c>
        <v>0</v>
      </c>
      <c>
        <v>1.393056</v>
      </c>
      <c>
        <v>5.572222</v>
      </c>
      <c>
        <v>0</v>
      </c>
      <c>
        <v>0</v>
      </c>
    </row>
    <row>
      <c>
        <is>
          <t>1477723</t>
        </is>
      </c>
      <c>
        <v>1</v>
      </c>
      <c>
        <is>
          <t>İZMİR</t>
        </is>
      </c>
      <c>
        <v>ÖDEMİŞ</v>
      </c>
      <c>
        <is>
          <t>KAYMAKÇI TR-37 35-15-L00231_35-15-L00231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11:38:26</t>
        </is>
      </c>
      <c>
        <is>
          <t>26.07.2020 17:46:29</t>
        </is>
      </c>
      <c>
        <v>6.134166666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190.159167</v>
      </c>
    </row>
    <row>
      <c>
        <is>
          <t>1411055</t>
        </is>
      </c>
      <c>
        <v>1</v>
      </c>
      <c>
        <is>
          <t>İZMİR</t>
        </is>
      </c>
      <c>
        <v>KİRAZ</v>
      </c>
      <c>
        <is>
          <t>KİBAR KÖYÜ TR-2 35-31-L00313_35-31-L00313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18:37:35</t>
        </is>
      </c>
      <c>
        <is>
          <t>13.07.2020 20:16:54</t>
        </is>
      </c>
      <c>
        <v>1.655277777</v>
      </c>
      <c>
        <v>0</v>
      </c>
      <c>
        <v>0</v>
      </c>
      <c>
        <v>1</v>
      </c>
      <c>
        <v>50</v>
      </c>
      <c>
        <v>0</v>
      </c>
      <c>
        <v>0</v>
      </c>
      <c>
        <v>1.655278</v>
      </c>
      <c>
        <v>82.763889</v>
      </c>
    </row>
    <row>
      <c>
        <is>
          <t>1399371</t>
        </is>
      </c>
      <c>
        <v>1</v>
      </c>
      <c>
        <is>
          <t>İZMİR</t>
        </is>
      </c>
      <c>
        <v>ÖDEMİŞ</v>
      </c>
      <c>
        <is>
          <t>KURUCUOVA TR-6 35-15-L00250_B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18:48:00</t>
        </is>
      </c>
      <c>
        <is>
          <t>10.07.2020 22:43:34</t>
        </is>
      </c>
      <c>
        <v>3.926111111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3.926111</v>
      </c>
    </row>
    <row>
      <c>
        <is>
          <t>1465998</t>
        </is>
      </c>
      <c>
        <v>1</v>
      </c>
      <c>
        <is>
          <t>İZMİR</t>
        </is>
      </c>
      <c>
        <v>TİRE</v>
      </c>
      <c>
        <is>
          <t>ÇERİKÖZÜ TR-1 35-29-L00326_35-29-L00326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09:53:39</t>
        </is>
      </c>
      <c>
        <is>
          <t>23.07.2020 11:07:44</t>
        </is>
      </c>
      <c>
        <v>1.234722222</v>
      </c>
      <c>
        <v>0</v>
      </c>
      <c>
        <v>0</v>
      </c>
      <c>
        <v>1</v>
      </c>
      <c>
        <v>99</v>
      </c>
      <c>
        <v>0</v>
      </c>
      <c>
        <v>0</v>
      </c>
      <c>
        <v>1.234722</v>
      </c>
      <c>
        <v>122.2375</v>
      </c>
    </row>
    <row>
      <c>
        <is>
          <t>1481161</t>
        </is>
      </c>
      <c>
        <v>1</v>
      </c>
      <c>
        <is>
          <t>İZMİR</t>
        </is>
      </c>
      <c>
        <v>ALİAĞA</v>
      </c>
      <c>
        <is>
          <t>ALMAK TM 35-17-A00003_KÖYLER M28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17:03:42</t>
        </is>
      </c>
      <c>
        <is>
          <t>31.07.2020 17:10:00</t>
        </is>
      </c>
      <c>
        <v>0.105</v>
      </c>
      <c>
        <v>34</v>
      </c>
      <c>
        <v>3537</v>
      </c>
      <c>
        <v>40</v>
      </c>
      <c>
        <v>948</v>
      </c>
      <c>
        <v>3.57</v>
      </c>
      <c>
        <v>371.385</v>
      </c>
      <c>
        <v>4.2</v>
      </c>
      <c>
        <v>99.54</v>
      </c>
    </row>
    <row>
      <c>
        <is>
          <t>1372244</t>
        </is>
      </c>
      <c>
        <v>1</v>
      </c>
      <c>
        <is>
          <t>MANİSA</t>
        </is>
      </c>
      <c>
        <v>ALAŞEHİR</v>
      </c>
      <c>
        <is>
          <t>ULUDERBENT DM 45-73-M00491_ÖRENCİK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09:27:12</t>
        </is>
      </c>
      <c>
        <is>
          <t>02.07.2020 09:38:00</t>
        </is>
      </c>
      <c>
        <v>0.18</v>
      </c>
      <c>
        <v>0</v>
      </c>
      <c>
        <v>0</v>
      </c>
      <c>
        <v>1</v>
      </c>
      <c>
        <v>57</v>
      </c>
      <c>
        <v>0</v>
      </c>
      <c>
        <v>0</v>
      </c>
      <c>
        <v>0.18</v>
      </c>
      <c>
        <v>10.26</v>
      </c>
    </row>
    <row>
      <c>
        <is>
          <t>1465960</t>
        </is>
      </c>
      <c>
        <v>1</v>
      </c>
      <c>
        <is>
          <t>MANİSA</t>
        </is>
      </c>
      <c>
        <v>ALAŞEHİR</v>
      </c>
      <c>
        <is>
          <t>ÇAMLIBEL TR-1 45-73-M00559_45-73-M00559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09:12:00</t>
        </is>
      </c>
      <c>
        <is>
          <t>23.07.2020 11:30:41</t>
        </is>
      </c>
      <c>
        <v>2.311388888</v>
      </c>
      <c>
        <v>0</v>
      </c>
      <c>
        <v>0</v>
      </c>
      <c>
        <v>1</v>
      </c>
      <c>
        <v>61</v>
      </c>
      <c>
        <v>0</v>
      </c>
      <c>
        <v>0</v>
      </c>
      <c>
        <v>2.311389</v>
      </c>
      <c>
        <v>140.994722</v>
      </c>
    </row>
    <row>
      <c>
        <is>
          <t>1477839</t>
        </is>
      </c>
      <c>
        <v>1</v>
      </c>
      <c>
        <is>
          <t>MANİSA</t>
        </is>
      </c>
      <c>
        <v>ALAŞEHİR</v>
      </c>
      <c>
        <is>
          <t>AKKEÇİLİ KÖK 45-73-M00239_KEMALİYE -2-M02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26.07.2020 17:22:43</t>
        </is>
      </c>
      <c>
        <is>
          <t>26.07.2020 17:23:13</t>
        </is>
      </c>
      <c>
        <v>0.008333333</v>
      </c>
      <c>
        <v>0</v>
      </c>
      <c>
        <v>0</v>
      </c>
      <c>
        <v>69</v>
      </c>
      <c>
        <v>1096</v>
      </c>
      <c>
        <v>0</v>
      </c>
      <c>
        <v>0</v>
      </c>
      <c>
        <v>0.575</v>
      </c>
      <c>
        <v>9.133333</v>
      </c>
    </row>
    <row>
      <c>
        <is>
          <t>1477006</t>
        </is>
      </c>
      <c>
        <v>1</v>
      </c>
      <c>
        <is>
          <t>MANİSA</t>
        </is>
      </c>
      <c>
        <v>SALİHLİ</v>
      </c>
      <c>
        <is>
          <t>BEYLİKLİ TR-2 45-78-M00728_45-78-M00728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20:51:51</t>
        </is>
      </c>
      <c>
        <is>
          <t>24.07.2020 21:35:12</t>
        </is>
      </c>
      <c>
        <v>0.7225</v>
      </c>
      <c>
        <v>0</v>
      </c>
      <c>
        <v>0</v>
      </c>
      <c>
        <v>1</v>
      </c>
      <c>
        <v>125</v>
      </c>
      <c>
        <v>0</v>
      </c>
      <c>
        <v>0</v>
      </c>
      <c>
        <v>0.7225</v>
      </c>
      <c>
        <v>90.3125</v>
      </c>
    </row>
    <row>
      <c>
        <is>
          <t>1480524</t>
        </is>
      </c>
      <c>
        <v>1</v>
      </c>
      <c>
        <is>
          <t>MANİSA</t>
        </is>
      </c>
      <c>
        <v>SALİHLİ</v>
      </c>
      <c>
        <is>
          <t>YEŞİLKAVAK TR-2 45-78-M00716_45-78-M00716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14:56:18</t>
        </is>
      </c>
      <c>
        <is>
          <t>30.07.2020 15:38:27</t>
        </is>
      </c>
      <c>
        <v>0.7025</v>
      </c>
      <c>
        <v>0</v>
      </c>
      <c>
        <v>0</v>
      </c>
      <c>
        <v>1</v>
      </c>
      <c>
        <v>78</v>
      </c>
      <c>
        <v>0</v>
      </c>
      <c>
        <v>0</v>
      </c>
      <c>
        <v>0.7025</v>
      </c>
      <c>
        <v>54.795</v>
      </c>
    </row>
    <row>
      <c>
        <is>
          <t>1481257</t>
        </is>
      </c>
      <c>
        <v>1</v>
      </c>
      <c>
        <is>
          <t>İZMİR</t>
        </is>
      </c>
      <c>
        <v>ALİAĞA</v>
      </c>
      <c>
        <is>
          <t>ALMAK TM 35-17-A00003_KÖYLER M28</t>
        </is>
      </c>
      <c>
        <v>Yangın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19:57:52</t>
        </is>
      </c>
      <c>
        <is>
          <t>31.07.2020 20:24:00</t>
        </is>
      </c>
      <c>
        <v>0.435555555</v>
      </c>
      <c>
        <v>34</v>
      </c>
      <c>
        <v>3537</v>
      </c>
      <c>
        <v>40</v>
      </c>
      <c>
        <v>948</v>
      </c>
      <c>
        <v>14.808889</v>
      </c>
      <c>
        <v>1540.559998</v>
      </c>
      <c>
        <v>17.422222</v>
      </c>
      <c>
        <v>412.906666</v>
      </c>
    </row>
    <row>
      <c>
        <is>
          <t>1372531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15:35:27</t>
        </is>
      </c>
      <c>
        <is>
          <t>02.07.2020 16:36:48</t>
        </is>
      </c>
      <c>
        <v>1.0225</v>
      </c>
      <c>
        <v>0</v>
      </c>
      <c>
        <v>0</v>
      </c>
      <c>
        <v>163</v>
      </c>
      <c>
        <v>1684</v>
      </c>
      <c>
        <v>0</v>
      </c>
      <c>
        <v>0</v>
      </c>
      <c>
        <v>166.6675</v>
      </c>
      <c>
        <v>1721.89</v>
      </c>
    </row>
    <row>
      <c>
        <is>
          <t>1477533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26.07.2020 00:23:52</t>
        </is>
      </c>
      <c>
        <is>
          <t>26.07.2020 00:24:03</t>
        </is>
      </c>
      <c>
        <v>0.003055555</v>
      </c>
      <c>
        <v>0</v>
      </c>
      <c>
        <v>0</v>
      </c>
      <c>
        <v>163</v>
      </c>
      <c>
        <v>1685</v>
      </c>
      <c>
        <v>0</v>
      </c>
      <c>
        <v>0</v>
      </c>
      <c>
        <v>0.498055</v>
      </c>
      <c>
        <v>5.14861</v>
      </c>
    </row>
    <row>
      <c>
        <is>
          <t>1397452</t>
        </is>
      </c>
      <c>
        <v>1</v>
      </c>
      <c>
        <is>
          <t>MANİSA</t>
        </is>
      </c>
      <c>
        <v>ALAŞEHİR</v>
      </c>
      <c>
        <is>
          <t>HACIALİLER TR-1 45-73-M00732_72372843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09:41:15</t>
        </is>
      </c>
      <c>
        <is>
          <t>08.07.2020 12:00:00</t>
        </is>
      </c>
      <c>
        <v>2.3125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43.9375</v>
      </c>
    </row>
    <row>
      <c>
        <is>
          <t>1386164</t>
        </is>
      </c>
      <c>
        <v>1</v>
      </c>
      <c>
        <is>
          <t>MANİSA</t>
        </is>
      </c>
      <c>
        <v>ALAŞEHİR</v>
      </c>
      <c>
        <is>
          <t>ALAŞEHİR TM 45-73-A00001_ALAŞEHİR ŞEHİR-1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21:43:16</t>
        </is>
      </c>
      <c>
        <is>
          <t>06.07.2020 22:03:00</t>
        </is>
      </c>
      <c>
        <v>0.328888888</v>
      </c>
      <c>
        <v>0</v>
      </c>
      <c>
        <v>0</v>
      </c>
      <c>
        <v>2</v>
      </c>
      <c>
        <v>64</v>
      </c>
      <c>
        <v>0</v>
      </c>
      <c>
        <v>0</v>
      </c>
      <c>
        <v>0.657778</v>
      </c>
      <c>
        <v>21.048889</v>
      </c>
    </row>
    <row>
      <c>
        <is>
          <t>1386189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21:44:36</t>
        </is>
      </c>
      <c>
        <is>
          <t>06.07.2020 22:36:00</t>
        </is>
      </c>
      <c>
        <v>0.856666666</v>
      </c>
      <c>
        <v>2</v>
      </c>
      <c>
        <v>111</v>
      </c>
      <c>
        <v>0</v>
      </c>
      <c>
        <v>0</v>
      </c>
      <c>
        <v>1.713333</v>
      </c>
      <c>
        <v>95.09</v>
      </c>
      <c>
        <v>0</v>
      </c>
      <c>
        <v>0</v>
      </c>
    </row>
    <row>
      <c>
        <is>
          <t>1410340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14:24:13</t>
        </is>
      </c>
      <c>
        <is>
          <t>12.07.2020 14:34:00</t>
        </is>
      </c>
      <c>
        <v>0.163055555</v>
      </c>
      <c>
        <v>20</v>
      </c>
      <c>
        <v>1032</v>
      </c>
      <c>
        <v>214</v>
      </c>
      <c>
        <v>2186</v>
      </c>
      <c>
        <v>3.261111</v>
      </c>
      <c>
        <v>168.273333</v>
      </c>
      <c>
        <v>34.893889</v>
      </c>
      <c>
        <v>356.439443</v>
      </c>
    </row>
    <row>
      <c>
        <is>
          <t>1424269</t>
        </is>
      </c>
      <c>
        <v>1</v>
      </c>
      <c>
        <is>
          <t>MANİSA</t>
        </is>
      </c>
      <c>
        <v>SALİHLİ</v>
      </c>
      <c>
        <is>
          <t>KABAZLI KÖK 45-78-M00675_HatBaşıAyırıcı_53140269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19:25:00</t>
        </is>
      </c>
      <c>
        <is>
          <t>19.07.2020 20:05:00</t>
        </is>
      </c>
      <c>
        <v>0.666666666</v>
      </c>
      <c>
        <v>0</v>
      </c>
      <c>
        <v>0</v>
      </c>
      <c>
        <v>7</v>
      </c>
      <c>
        <v>0</v>
      </c>
      <c>
        <v>0</v>
      </c>
      <c>
        <v>0</v>
      </c>
      <c>
        <v>4.666667</v>
      </c>
      <c>
        <v>0</v>
      </c>
    </row>
    <row>
      <c>
        <is>
          <t>1371679</t>
        </is>
      </c>
      <c>
        <v>1</v>
      </c>
      <c>
        <is>
          <t>MANİSA</t>
        </is>
      </c>
      <c>
        <v>SALİHLİ</v>
      </c>
      <c>
        <is>
          <t>KABAZLI TR-2 45-78-M00679_49290082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11:27:05</t>
        </is>
      </c>
      <c>
        <is>
          <t>01.07.2020 13:11:29</t>
        </is>
      </c>
      <c>
        <v>1.74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15.66</v>
      </c>
    </row>
    <row>
      <c>
        <is>
          <t>1477278</t>
        </is>
      </c>
      <c>
        <v>1</v>
      </c>
      <c>
        <is>
          <t>MANİSA</t>
        </is>
      </c>
      <c>
        <v>SALİHLİ</v>
      </c>
      <c>
        <is>
          <t>KABAZLI KÖK 45-78-M00675_HatBaşıAyırıcı_53140189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25.07.2020 12:55:43</t>
        </is>
      </c>
      <c>
        <is>
          <t>25.07.2020 13:02:14</t>
        </is>
      </c>
      <c>
        <v>0.108555555</v>
      </c>
      <c>
        <v>0</v>
      </c>
      <c>
        <v>0</v>
      </c>
      <c>
        <v>11</v>
      </c>
      <c>
        <v>0</v>
      </c>
      <c>
        <v>0</v>
      </c>
      <c>
        <v>0</v>
      </c>
      <c>
        <v>1.194111</v>
      </c>
      <c>
        <v>0</v>
      </c>
    </row>
    <row>
      <c>
        <is>
          <t>1398085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45-78-M00314_HatBaşıAyırıcı_53140291 M015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08:48:00</t>
        </is>
      </c>
      <c>
        <is>
          <t>09.07.2020 09:09:42</t>
        </is>
      </c>
      <c>
        <v>0.361666666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4.701667</v>
      </c>
    </row>
    <row>
      <c>
        <is>
          <t>1371905</t>
        </is>
      </c>
      <c>
        <v>1</v>
      </c>
      <c>
        <is>
          <t>MANİSA</t>
        </is>
      </c>
      <c>
        <v>ALAŞEHİR</v>
      </c>
      <c>
        <is>
          <t>ÇEŞNELİ TR-3 45-73-M00456_45-73-M00456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17:47:32</t>
        </is>
      </c>
      <c>
        <is>
          <t>01.07.2020 19:39:01</t>
        </is>
      </c>
      <c>
        <v>1.858055555</v>
      </c>
      <c>
        <v>0</v>
      </c>
      <c>
        <v>0</v>
      </c>
      <c>
        <v>1</v>
      </c>
      <c>
        <v>73</v>
      </c>
      <c>
        <v>0</v>
      </c>
      <c>
        <v>0</v>
      </c>
      <c>
        <v>1.858056</v>
      </c>
      <c>
        <v>135.638056</v>
      </c>
    </row>
    <row>
      <c>
        <is>
          <t>1372026</t>
        </is>
      </c>
      <c>
        <v>1</v>
      </c>
      <c>
        <is>
          <t>MANİSA</t>
        </is>
      </c>
      <c>
        <v>ALAŞEHİR</v>
      </c>
      <c>
        <is>
          <t>ÇEŞNELİ TR-3 45-73-M00456_45-73-M00456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20:48:32</t>
        </is>
      </c>
      <c>
        <is>
          <t>01.07.2020 23:05:18</t>
        </is>
      </c>
      <c>
        <v>2.279444444</v>
      </c>
      <c>
        <v>0</v>
      </c>
      <c>
        <v>0</v>
      </c>
      <c>
        <v>1</v>
      </c>
      <c>
        <v>73</v>
      </c>
      <c>
        <v>0</v>
      </c>
      <c>
        <v>0</v>
      </c>
      <c>
        <v>2.279444</v>
      </c>
      <c>
        <v>166.399444</v>
      </c>
    </row>
    <row>
      <c>
        <is>
          <t>1399864</t>
        </is>
      </c>
      <c>
        <v>1</v>
      </c>
      <c>
        <is>
          <t>İZMİR</t>
        </is>
      </c>
      <c>
        <v>BERGAMA</v>
      </c>
      <c>
        <is>
          <t>TR-118 35-16-L00118_953335948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16:47:04</t>
        </is>
      </c>
      <c>
        <is>
          <t>11.07.2020 18:41:11</t>
        </is>
      </c>
      <c>
        <v>1.901944444</v>
      </c>
      <c>
        <v>0</v>
      </c>
      <c>
        <v>2</v>
      </c>
      <c>
        <v>0</v>
      </c>
      <c>
        <v>0</v>
      </c>
      <c>
        <v>0</v>
      </c>
      <c>
        <v>3.803889</v>
      </c>
      <c>
        <v>0</v>
      </c>
      <c>
        <v>0</v>
      </c>
    </row>
    <row>
      <c>
        <is>
          <t>1374118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45-78-M00974_HatBaşıAyırıcı_53139585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13:55:38</t>
        </is>
      </c>
      <c>
        <is>
          <t>04.07.2020 15:03:36</t>
        </is>
      </c>
      <c>
        <v>1.132777777</v>
      </c>
      <c>
        <v>0</v>
      </c>
      <c>
        <v>0</v>
      </c>
      <c>
        <v>84</v>
      </c>
      <c>
        <v>22</v>
      </c>
      <c>
        <v>0</v>
      </c>
      <c>
        <v>0</v>
      </c>
      <c>
        <v>95.153333</v>
      </c>
      <c>
        <v>24.921111</v>
      </c>
    </row>
    <row>
      <c>
        <is>
          <t>1465971</t>
        </is>
      </c>
      <c>
        <v>1</v>
      </c>
      <c>
        <is>
          <t>MANİSA</t>
        </is>
      </c>
      <c>
        <v>SALİHLİ</v>
      </c>
      <c>
        <is>
          <t>MEVLÜTLÜ TR-2 45-78-M01083_Ayırıcı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09:04:21</t>
        </is>
      </c>
      <c>
        <is>
          <t>23.07.2020 10:22:13</t>
        </is>
      </c>
      <c>
        <v>1.297777777</v>
      </c>
      <c>
        <v>0</v>
      </c>
      <c>
        <v>0</v>
      </c>
      <c>
        <v>1</v>
      </c>
      <c>
        <v>112</v>
      </c>
      <c>
        <v>0</v>
      </c>
      <c>
        <v>0</v>
      </c>
      <c>
        <v>1.297778</v>
      </c>
      <c>
        <v>145.351111</v>
      </c>
    </row>
    <row>
      <c>
        <is>
          <t>1423451</t>
        </is>
      </c>
      <c>
        <v>1</v>
      </c>
      <c>
        <is>
          <t>MANİSA</t>
        </is>
      </c>
      <c>
        <v>SARUHANLI</v>
      </c>
      <c>
        <is>
          <t>SARUHANLI TR-6/A 45-80-M01200_956563642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08:37:06</t>
        </is>
      </c>
      <c>
        <is>
          <t>18.07.2020 09:03:24</t>
        </is>
      </c>
      <c>
        <v>0.438333333</v>
      </c>
      <c>
        <v>0</v>
      </c>
      <c>
        <v>8</v>
      </c>
      <c>
        <v>0</v>
      </c>
      <c>
        <v>0</v>
      </c>
      <c>
        <v>0</v>
      </c>
      <c>
        <v>3.506667</v>
      </c>
      <c>
        <v>0</v>
      </c>
      <c>
        <v>0</v>
      </c>
    </row>
    <row>
      <c>
        <is>
          <t>1397006</t>
        </is>
      </c>
      <c>
        <v>1</v>
      </c>
      <c>
        <is>
          <t>MANİSA</t>
        </is>
      </c>
      <c>
        <v>SOMA</v>
      </c>
      <c>
        <is>
          <t>ÇEVİRCEK KÖYÜ TR-1 45-82-M00347_Ayırıcı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19:25:54</t>
        </is>
      </c>
      <c>
        <is>
          <t>07.07.2020 23:50:26</t>
        </is>
      </c>
      <c>
        <v>4.408888888</v>
      </c>
      <c>
        <v>0</v>
      </c>
      <c>
        <v>0</v>
      </c>
      <c>
        <v>1</v>
      </c>
      <c>
        <v>38</v>
      </c>
      <c>
        <v>0</v>
      </c>
      <c>
        <v>0</v>
      </c>
      <c>
        <v>4.408889</v>
      </c>
      <c>
        <v>167.537778</v>
      </c>
    </row>
    <row>
      <c>
        <is>
          <t>1410420</t>
        </is>
      </c>
      <c>
        <v>1</v>
      </c>
      <c>
        <is>
          <t>MANİSA</t>
        </is>
      </c>
      <c>
        <v>ALAŞEHİR</v>
      </c>
      <c>
        <is>
          <t>ÇAKIRCA ALİ TR-304 TARIMSAL SULAMA 45-73-M00962_45-73-M00962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17:30:00</t>
        </is>
      </c>
      <c>
        <is>
          <t>12.07.2020 17:35:22</t>
        </is>
      </c>
      <c>
        <v>0.089444444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0.805</v>
      </c>
    </row>
    <row>
      <c>
        <is>
          <t>1479301</t>
        </is>
      </c>
      <c>
        <v>1</v>
      </c>
      <c>
        <is>
          <t>MANİSA</t>
        </is>
      </c>
      <c>
        <v>SALİHLİ</v>
      </c>
      <c>
        <is>
          <t>KORDON KÖK 45-78-M00730_HatBaşıAyırıcı_53139020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21:13:48</t>
        </is>
      </c>
      <c>
        <is>
          <t>29.07.2020 01:40:13</t>
        </is>
      </c>
      <c>
        <v>4.440277777</v>
      </c>
      <c>
        <v>0</v>
      </c>
      <c>
        <v>0</v>
      </c>
      <c>
        <v>2</v>
      </c>
      <c>
        <v>119</v>
      </c>
      <c>
        <v>0</v>
      </c>
      <c>
        <v>0</v>
      </c>
      <c>
        <v>8.880556</v>
      </c>
      <c>
        <v>528.393055</v>
      </c>
    </row>
    <row>
      <c>
        <is>
          <t>1372982</t>
        </is>
      </c>
      <c>
        <v>1</v>
      </c>
      <c>
        <is>
          <t>MANİSA</t>
        </is>
      </c>
      <c>
        <v>SELENDİ</v>
      </c>
      <c>
        <is>
          <t>OKLUİSA KÖK 45-81-M00046_HatBaşıAyırıcı_53134830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07:41:43</t>
        </is>
      </c>
      <c>
        <is>
          <t>03.07.2020 09:12:40</t>
        </is>
      </c>
      <c>
        <v>1.515833333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15.158333</v>
      </c>
    </row>
    <row>
      <c>
        <is>
          <t>1423314</t>
        </is>
      </c>
      <c>
        <v>1</v>
      </c>
      <c>
        <is>
          <t>MANİSA</t>
        </is>
      </c>
      <c>
        <v>SALİHLİ</v>
      </c>
      <c>
        <is>
          <t>DERBENT TR-1 45-78-M00947_49343680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20:27:14</t>
        </is>
      </c>
      <c>
        <is>
          <t>17.07.2020 22:17:16</t>
        </is>
      </c>
      <c>
        <v>1.833888888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3.667778</v>
      </c>
    </row>
    <row>
      <c>
        <is>
          <t>1477618</t>
        </is>
      </c>
      <c>
        <v>1</v>
      </c>
      <c>
        <is>
          <t>İZMİR</t>
        </is>
      </c>
      <c>
        <v>BORNOVA</v>
      </c>
      <c>
        <is>
          <t>M-531 KAVAKLIDERE KÖK 35-02-M00531_M-528 M010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26.07.2020 09:06:32</t>
        </is>
      </c>
      <c>
        <is>
          <t>26.07.2020 10:18:28</t>
        </is>
      </c>
      <c>
        <v>1.198888888</v>
      </c>
      <c>
        <v>26</v>
      </c>
      <c>
        <v>600</v>
      </c>
      <c>
        <v>0</v>
      </c>
      <c>
        <v>0</v>
      </c>
      <c>
        <v>31.171111</v>
      </c>
      <c>
        <v>719.333333</v>
      </c>
      <c>
        <v>0</v>
      </c>
      <c>
        <v>0</v>
      </c>
    </row>
    <row>
      <c>
        <is>
          <t>1455772</t>
        </is>
      </c>
      <c>
        <v>1</v>
      </c>
      <c>
        <is>
          <t>İZMİR</t>
        </is>
      </c>
      <c>
        <v>BAYINDIR</v>
      </c>
      <c>
        <is>
          <t>FAHRİ ÇAPUN SULAMA GRB 35-20-L00176_Ayırıcı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18:00:20</t>
        </is>
      </c>
      <c>
        <is>
          <t>22.07.2020 20:44:56</t>
        </is>
      </c>
      <c>
        <v>2.743333333</v>
      </c>
      <c>
        <v>0</v>
      </c>
      <c>
        <v>17</v>
      </c>
      <c>
        <v>0</v>
      </c>
      <c>
        <v>4</v>
      </c>
      <c>
        <v>0</v>
      </c>
      <c>
        <v>46.636667</v>
      </c>
      <c>
        <v>0</v>
      </c>
      <c>
        <v>10.973333</v>
      </c>
    </row>
    <row>
      <c>
        <is>
          <t>1424517</t>
        </is>
      </c>
      <c>
        <v>1</v>
      </c>
      <c>
        <is>
          <t>MANİSA</t>
        </is>
      </c>
      <c>
        <v>SARUHANLI</v>
      </c>
      <c>
        <is>
          <t>SARUHANLI TR-11 45-80-M00011_956562177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10:41:49</t>
        </is>
      </c>
      <c>
        <is>
          <t>20.07.2020 12:58:14</t>
        </is>
      </c>
      <c>
        <v>2.273611111</v>
      </c>
      <c>
        <v>0</v>
      </c>
      <c>
        <v>5</v>
      </c>
      <c>
        <v>0</v>
      </c>
      <c>
        <v>0</v>
      </c>
      <c>
        <v>0</v>
      </c>
      <c>
        <v>11.368056</v>
      </c>
      <c>
        <v>0</v>
      </c>
      <c>
        <v>0</v>
      </c>
    </row>
    <row>
      <c>
        <is>
          <t>1399239</t>
        </is>
      </c>
      <c>
        <v>1</v>
      </c>
      <c>
        <is>
          <t>MANİSA</t>
        </is>
      </c>
      <c>
        <v>SARUHANLI</v>
      </c>
      <c>
        <is>
          <t>SARUHANLI TR-11 45-80-M00011_956561128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16:33:38</t>
        </is>
      </c>
      <c>
        <is>
          <t>10.07.2020 17:07:22</t>
        </is>
      </c>
      <c>
        <v>0.562222222</v>
      </c>
      <c>
        <v>0</v>
      </c>
      <c>
        <v>17</v>
      </c>
      <c>
        <v>0</v>
      </c>
      <c>
        <v>0</v>
      </c>
      <c>
        <v>0</v>
      </c>
      <c>
        <v>9.557778</v>
      </c>
      <c>
        <v>0</v>
      </c>
      <c>
        <v>0</v>
      </c>
    </row>
    <row>
      <c>
        <is>
          <t>1424387</t>
        </is>
      </c>
      <c>
        <v>1</v>
      </c>
      <c>
        <is>
          <t>İZMİR</t>
        </is>
      </c>
      <c>
        <v>KEMALPAŞA</v>
      </c>
      <c>
        <is>
          <t>ÖMER YÜNGÜL ÖZEL TR 35-27-M00644Ö_Ayırıcı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06:35:35</t>
        </is>
      </c>
      <c>
        <is>
          <t>20.07.2020 08:21:25</t>
        </is>
      </c>
      <c>
        <v>1.763888888</v>
      </c>
      <c>
        <v>0</v>
      </c>
      <c>
        <v>0</v>
      </c>
      <c>
        <v>1</v>
      </c>
      <c>
        <v>0</v>
      </c>
      <c>
        <v>0</v>
      </c>
      <c>
        <v>0</v>
      </c>
      <c>
        <v>1.763889</v>
      </c>
      <c>
        <v>0</v>
      </c>
    </row>
    <row>
      <c>
        <is>
          <t>1399390</t>
        </is>
      </c>
      <c>
        <v>1</v>
      </c>
      <c>
        <is>
          <t>MANİSA</t>
        </is>
      </c>
      <c>
        <v>GÖRDES</v>
      </c>
      <c>
        <is>
          <t>DEREÇİFTLİK ESENÇAY 45-75-M00234_B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19:58:12</t>
        </is>
      </c>
      <c>
        <is>
          <t>10.07.2020 21:09:39</t>
        </is>
      </c>
      <c>
        <v>1.190833333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8.335833</v>
      </c>
    </row>
    <row>
      <c>
        <is>
          <t>1399532</t>
        </is>
      </c>
      <c>
        <v>1</v>
      </c>
      <c>
        <is>
          <t>MANİSA</t>
        </is>
      </c>
      <c>
        <v>GÖRDES</v>
      </c>
      <c>
        <is>
          <t>DEREÇİFTLİK ESENÇAY 45-75-M00234_C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08:54:00</t>
        </is>
      </c>
      <c>
        <is>
          <t>11.07.2020 10:18:10</t>
        </is>
      </c>
      <c>
        <v>1.402777777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12.625</v>
      </c>
    </row>
    <row>
      <c>
        <is>
          <t>1480554</t>
        </is>
      </c>
      <c>
        <v>1</v>
      </c>
      <c>
        <is>
          <t>İZMİR</t>
        </is>
      </c>
      <c>
        <v>MENDERES</v>
      </c>
      <c>
        <is>
          <t>TR-31 DEREKÖY 35-22-M00031_35-22-M00031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15:28:25</t>
        </is>
      </c>
      <c>
        <is>
          <t>30.07.2020 16:42:16</t>
        </is>
      </c>
      <c>
        <v>1.230833333</v>
      </c>
      <c>
        <v>0</v>
      </c>
      <c>
        <v>221</v>
      </c>
      <c>
        <v>1</v>
      </c>
      <c>
        <v>8</v>
      </c>
      <c>
        <v>0</v>
      </c>
      <c>
        <v>272.014167</v>
      </c>
      <c>
        <v>1.230833</v>
      </c>
      <c>
        <v>9.846667</v>
      </c>
    </row>
    <row>
      <c>
        <is>
          <t>1424463</t>
        </is>
      </c>
      <c>
        <v>1</v>
      </c>
      <c>
        <is>
          <t>İZMİR</t>
        </is>
      </c>
      <c>
        <v>BAYINDIR</v>
      </c>
      <c>
        <is>
          <t>ÇINARDİBİ KÖK 35-20-M00069_DERNEKLİ-BALCILAR-OSMANLAR-BAYRAMLAR-KAMBERLER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09:04:02</t>
        </is>
      </c>
      <c>
        <is>
          <t>20.07.2020 10:45:26</t>
        </is>
      </c>
      <c>
        <v>1.69</v>
      </c>
      <c>
        <v>0</v>
      </c>
      <c>
        <v>310</v>
      </c>
      <c>
        <v>34</v>
      </c>
      <c>
        <v>347</v>
      </c>
      <c>
        <v>0</v>
      </c>
      <c>
        <v>523.9</v>
      </c>
      <c>
        <v>57.46</v>
      </c>
      <c>
        <v>586.43</v>
      </c>
    </row>
    <row>
      <c>
        <is>
          <t>1400047</t>
        </is>
      </c>
      <c>
        <v>1</v>
      </c>
      <c>
        <is>
          <t>MANİSA</t>
        </is>
      </c>
      <c>
        <v>AHMETLİ</v>
      </c>
      <c>
        <is>
          <t>DEREKÖY TR-1 45-84-L00015_7674357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22:26:37</t>
        </is>
      </c>
      <c>
        <is>
          <t>11.07.2020 23:54:51</t>
        </is>
      </c>
      <c>
        <v>1.470555555</v>
      </c>
      <c>
        <v>0</v>
      </c>
      <c>
        <v>14</v>
      </c>
      <c>
        <v>0</v>
      </c>
      <c>
        <v>0</v>
      </c>
      <c>
        <v>0</v>
      </c>
      <c>
        <v>20.587778</v>
      </c>
      <c>
        <v>0</v>
      </c>
      <c>
        <v>0</v>
      </c>
    </row>
    <row>
      <c>
        <is>
          <t>1410245</t>
        </is>
      </c>
      <c>
        <v>1</v>
      </c>
      <c>
        <is>
          <t>MANİSA</t>
        </is>
      </c>
      <c>
        <v>AHMETLİ</v>
      </c>
      <c>
        <is>
          <t>DEREKÖY TR-1 45-84-L00015_7674357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10:34:00</t>
        </is>
      </c>
      <c>
        <is>
          <t>12.07.2020 12:07:26</t>
        </is>
      </c>
      <c>
        <v>1.557222222</v>
      </c>
      <c>
        <v>0</v>
      </c>
      <c>
        <v>14</v>
      </c>
      <c>
        <v>0</v>
      </c>
      <c>
        <v>0</v>
      </c>
      <c>
        <v>0</v>
      </c>
      <c>
        <v>21.801111</v>
      </c>
      <c>
        <v>0</v>
      </c>
      <c>
        <v>0</v>
      </c>
    </row>
    <row>
      <c>
        <is>
          <t>1410519</t>
        </is>
      </c>
      <c>
        <v>1</v>
      </c>
      <c>
        <is>
          <t>İZMİR</t>
        </is>
      </c>
      <c>
        <v>BAYINDIR</v>
      </c>
      <c>
        <is>
          <t>ÇINARDİBİ KÖK 35-20-M00069_DERNEKLİ-BALCILAR-OSMANLAR-BAYRAMLAR-KAMBERLER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21:13:43</t>
        </is>
      </c>
      <c>
        <is>
          <t>12.07.2020 22:15:39</t>
        </is>
      </c>
      <c>
        <v>1.032222222</v>
      </c>
      <c>
        <v>0</v>
      </c>
      <c>
        <v>315</v>
      </c>
      <c>
        <v>35</v>
      </c>
      <c>
        <v>352</v>
      </c>
      <c>
        <v>0</v>
      </c>
      <c>
        <v>325.15</v>
      </c>
      <c>
        <v>36.127778</v>
      </c>
      <c>
        <v>363.342222</v>
      </c>
    </row>
    <row>
      <c>
        <is>
          <t>1466406</t>
        </is>
      </c>
      <c>
        <v>1</v>
      </c>
      <c>
        <is>
          <t>MANİSA</t>
        </is>
      </c>
      <c>
        <v>AKHİSAR</v>
      </c>
      <c>
        <is>
          <t>DEREKÖY OVA MAH.TR-1 45-72-L00535_49648804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20:57:46</t>
        </is>
      </c>
      <c>
        <is>
          <t>23.07.2020 21:39:01</t>
        </is>
      </c>
      <c>
        <v>0.6875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24.0625</v>
      </c>
    </row>
    <row>
      <c>
        <is>
          <t>1424448</t>
        </is>
      </c>
      <c>
        <v>1</v>
      </c>
      <c>
        <is>
          <t>MANİSA</t>
        </is>
      </c>
      <c>
        <v>AKHİSAR</v>
      </c>
      <c>
        <is>
          <t>DEREKÖY OVA MAH.TR-1 45-72-L00535_49648804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09:12:00</t>
        </is>
      </c>
      <c>
        <is>
          <t>20.07.2020 11:01:42</t>
        </is>
      </c>
      <c>
        <v>1.828333333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63.991667</v>
      </c>
    </row>
    <row>
      <c>
        <is>
          <t>1373395</t>
        </is>
      </c>
      <c>
        <v>1</v>
      </c>
      <c>
        <is>
          <t>MANİSA</t>
        </is>
      </c>
      <c>
        <v>KIRKAĞAÇ</v>
      </c>
      <c>
        <is>
          <t>HELİMLER MAH. TR-1 45-76-M00158_Ayırıcı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15:08:02</t>
        </is>
      </c>
      <c>
        <is>
          <t>03.07.2020 15:56:00</t>
        </is>
      </c>
      <c>
        <v>0.799444444</v>
      </c>
      <c>
        <v>0</v>
      </c>
      <c>
        <v>24</v>
      </c>
      <c>
        <v>2</v>
      </c>
      <c>
        <v>2</v>
      </c>
      <c>
        <v>0</v>
      </c>
      <c>
        <v>19.186667</v>
      </c>
      <c>
        <v>1.598889</v>
      </c>
      <c>
        <v>1.598889</v>
      </c>
    </row>
    <row>
      <c>
        <is>
          <t>1480163</t>
        </is>
      </c>
      <c>
        <v>1</v>
      </c>
      <c>
        <is>
          <t>MANİSA</t>
        </is>
      </c>
      <c>
        <v>AKHİSAR</v>
      </c>
      <c>
        <is>
          <t>DEREKÖY TR-1 45-72-L00461_49587863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20:42:08</t>
        </is>
      </c>
      <c>
        <is>
          <t>29.07.2020 23:09:36</t>
        </is>
      </c>
      <c>
        <v>2.457777777</v>
      </c>
      <c>
        <v>0</v>
      </c>
      <c>
        <v>0</v>
      </c>
      <c>
        <v>0</v>
      </c>
      <c>
        <v>92</v>
      </c>
      <c>
        <v>0</v>
      </c>
      <c>
        <v>0</v>
      </c>
      <c>
        <v>0</v>
      </c>
      <c>
        <v>226.115555</v>
      </c>
    </row>
    <row>
      <c>
        <is>
          <t>1480301</t>
        </is>
      </c>
      <c>
        <v>1</v>
      </c>
      <c>
        <is>
          <t>MANİSA</t>
        </is>
      </c>
      <c>
        <v>AKHİSAR</v>
      </c>
      <c>
        <is>
          <t>DEREKÖY OVA MAH.TR-1 45-72-L00535_49648803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08:15:16</t>
        </is>
      </c>
      <c>
        <is>
          <t>30.07.2020 11:05:28</t>
        </is>
      </c>
      <c>
        <v>2.836666666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65.243333</v>
      </c>
    </row>
    <row>
      <c>
        <is>
          <t>1479203</t>
        </is>
      </c>
      <c>
        <v>1</v>
      </c>
      <c>
        <is>
          <t>MANİSA</t>
        </is>
      </c>
      <c>
        <v>AKHİSAR</v>
      </c>
      <c>
        <is>
          <t>DEREKÖY TR-1 45-72-L00461_49587918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18:22:53</t>
        </is>
      </c>
      <c>
        <is>
          <t>28.07.2020 19:49:17</t>
        </is>
      </c>
      <c>
        <v>1.44</v>
      </c>
      <c>
        <v>0</v>
      </c>
      <c>
        <v>0</v>
      </c>
      <c>
        <v>0</v>
      </c>
      <c>
        <v>160</v>
      </c>
      <c>
        <v>0</v>
      </c>
      <c>
        <v>0</v>
      </c>
      <c>
        <v>0</v>
      </c>
      <c>
        <v>230.4</v>
      </c>
    </row>
    <row>
      <c>
        <is>
          <t>1410950</t>
        </is>
      </c>
      <c>
        <v>1</v>
      </c>
      <c>
        <is>
          <t>İZMİR</t>
        </is>
      </c>
      <c>
        <v>BAYINDIR</v>
      </c>
      <c>
        <is>
          <t>ÇINARDİBİ KÖK 35-20-M00069_DERNEKLİ-BALCILAR-OSMANLAR-BAYRAMLAR-KAMBERLER-M04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15:58:59</t>
        </is>
      </c>
      <c>
        <is>
          <t>13.07.2020 16:41:33</t>
        </is>
      </c>
      <c>
        <v>0.709444444</v>
      </c>
      <c>
        <v>0</v>
      </c>
      <c>
        <v>315</v>
      </c>
      <c>
        <v>35</v>
      </c>
      <c>
        <v>352</v>
      </c>
      <c>
        <v>0</v>
      </c>
      <c>
        <v>223.475</v>
      </c>
      <c>
        <v>24.830556</v>
      </c>
      <c>
        <v>249.724444</v>
      </c>
    </row>
    <row>
      <c>
        <is>
          <t>1371531</t>
        </is>
      </c>
      <c>
        <v>1</v>
      </c>
      <c>
        <is>
          <t>İZMİR</t>
        </is>
      </c>
      <c>
        <v>BAYINDIR</v>
      </c>
      <c>
        <is>
          <t>ÇINARDİBİ TR-1 35-20-M00049_955199727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08:31:42</t>
        </is>
      </c>
      <c>
        <is>
          <t>01.07.2020 10:17:36</t>
        </is>
      </c>
      <c>
        <v>1.765</v>
      </c>
      <c>
        <v>0</v>
      </c>
      <c>
        <v>1</v>
      </c>
      <c>
        <v>0</v>
      </c>
      <c>
        <v>0</v>
      </c>
      <c>
        <v>0</v>
      </c>
      <c>
        <v>1.765</v>
      </c>
      <c>
        <v>0</v>
      </c>
      <c>
        <v>0</v>
      </c>
    </row>
    <row>
      <c>
        <is>
          <t>1466328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18:39:49</t>
        </is>
      </c>
      <c>
        <is>
          <t>23.07.2020 18:44:22</t>
        </is>
      </c>
      <c>
        <v>0.075833333</v>
      </c>
      <c>
        <v>0</v>
      </c>
      <c>
        <v>0</v>
      </c>
      <c>
        <v>103</v>
      </c>
      <c>
        <v>768</v>
      </c>
      <c>
        <v>0</v>
      </c>
      <c>
        <v>0</v>
      </c>
      <c>
        <v>7.810833</v>
      </c>
      <c>
        <v>58.24</v>
      </c>
    </row>
    <row>
      <c>
        <is>
          <t>1398376</t>
        </is>
      </c>
      <c>
        <v>1</v>
      </c>
      <c>
        <is>
          <t>İZMİR</t>
        </is>
      </c>
      <c>
        <v>BAYINDIR</v>
      </c>
      <c>
        <is>
          <t>ÇINARDİBİ TR-1 35-20-M00049_915929077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13:33:47</t>
        </is>
      </c>
      <c>
        <is>
          <t>09.07.2020 18:24:49</t>
        </is>
      </c>
      <c>
        <v>4.850555555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4.850556</v>
      </c>
    </row>
    <row>
      <c>
        <is>
          <t>1455399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22.07.2020 00:47:37</t>
        </is>
      </c>
      <c>
        <is>
          <t>22.07.2020 00:49:00</t>
        </is>
      </c>
      <c>
        <v>0.023055555</v>
      </c>
      <c>
        <v>0</v>
      </c>
      <c>
        <v>0</v>
      </c>
      <c>
        <v>103</v>
      </c>
      <c>
        <v>768</v>
      </c>
      <c>
        <v>0</v>
      </c>
      <c>
        <v>0</v>
      </c>
      <c>
        <v>2.374722</v>
      </c>
      <c>
        <v>17.706666</v>
      </c>
    </row>
    <row>
      <c>
        <is>
          <t>1397880</t>
        </is>
      </c>
      <c>
        <v>1</v>
      </c>
      <c>
        <is>
          <t>MANİSA</t>
        </is>
      </c>
      <c>
        <v>KULA</v>
      </c>
      <c>
        <is>
          <t>DEREKÖY KÖK 45-77-L00290_DEREKÖY-L04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19:08:29</t>
        </is>
      </c>
      <c>
        <is>
          <t>08.07.2020 19:52:20</t>
        </is>
      </c>
      <c>
        <v>0.730833333</v>
      </c>
      <c>
        <v>0</v>
      </c>
      <c>
        <v>0</v>
      </c>
      <c>
        <v>20</v>
      </c>
      <c>
        <v>298</v>
      </c>
      <c>
        <v>0</v>
      </c>
      <c>
        <v>0</v>
      </c>
      <c>
        <v>14.616667</v>
      </c>
      <c>
        <v>217.788333</v>
      </c>
    </row>
    <row>
      <c>
        <is>
          <t>1397766</t>
        </is>
      </c>
      <c>
        <v>1</v>
      </c>
      <c>
        <is>
          <t>MANİSA</t>
        </is>
      </c>
      <c>
        <v>KULA</v>
      </c>
      <c>
        <is>
          <t>DEREKÖY KÖK 45-77-L00290_DEREKÖY-L04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16:40:18</t>
        </is>
      </c>
      <c>
        <is>
          <t>08.07.2020 18:23:00</t>
        </is>
      </c>
      <c>
        <v>1.711666666</v>
      </c>
      <c>
        <v>0</v>
      </c>
      <c>
        <v>0</v>
      </c>
      <c>
        <v>1</v>
      </c>
      <c>
        <v>127</v>
      </c>
      <c>
        <v>0</v>
      </c>
      <c>
        <v>0</v>
      </c>
      <c>
        <v>1.711667</v>
      </c>
      <c>
        <v>217.381667</v>
      </c>
    </row>
    <row>
      <c>
        <is>
          <t>1396959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18:59:32</t>
        </is>
      </c>
      <c>
        <is>
          <t>07.07.2020 19:51:50</t>
        </is>
      </c>
      <c>
        <v>0.871666666</v>
      </c>
      <c>
        <v>0</v>
      </c>
      <c>
        <v>0</v>
      </c>
      <c>
        <v>100</v>
      </c>
      <c>
        <v>770</v>
      </c>
      <c>
        <v>0</v>
      </c>
      <c>
        <v>0</v>
      </c>
      <c>
        <v>87.166667</v>
      </c>
      <c>
        <v>671.183333</v>
      </c>
    </row>
    <row>
      <c>
        <is>
          <t>1373981</t>
        </is>
      </c>
      <c>
        <v>1</v>
      </c>
      <c>
        <is>
          <t>MANİSA</t>
        </is>
      </c>
      <c>
        <v>KULA</v>
      </c>
      <c>
        <is>
          <t>DEREKÖY KÖK 45-77-L00290_YURTBAŞI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10:37:33</t>
        </is>
      </c>
      <c>
        <is>
          <t>04.07.2020 11:14:24</t>
        </is>
      </c>
      <c>
        <v>0.614166666</v>
      </c>
      <c>
        <v>0</v>
      </c>
      <c>
        <v>0</v>
      </c>
      <c>
        <v>100</v>
      </c>
      <c>
        <v>770</v>
      </c>
      <c>
        <v>0</v>
      </c>
      <c>
        <v>0</v>
      </c>
      <c>
        <v>61.416667</v>
      </c>
      <c>
        <v>472.908333</v>
      </c>
    </row>
    <row>
      <c>
        <is>
          <t>1477579</t>
        </is>
      </c>
      <c>
        <v>1</v>
      </c>
      <c>
        <is>
          <t>İZMİR</t>
        </is>
      </c>
      <c>
        <v>BAYINDIR</v>
      </c>
      <c>
        <is>
          <t>ÇINARDİBİ KÖK 35-20-M00069_DERNEKLİ-BALCILAR-OSMANLAR-BAYRAMLAR-KAMBERLER-M04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07:40:02</t>
        </is>
      </c>
      <c>
        <is>
          <t>26.07.2020 09:05:00</t>
        </is>
      </c>
      <c>
        <v>1.416111111</v>
      </c>
      <c>
        <v>0</v>
      </c>
      <c>
        <v>315</v>
      </c>
      <c>
        <v>35</v>
      </c>
      <c>
        <v>353</v>
      </c>
      <c>
        <v>0</v>
      </c>
      <c>
        <v>446.075</v>
      </c>
      <c>
        <v>49.563889</v>
      </c>
      <c>
        <v>499.887222</v>
      </c>
    </row>
    <row>
      <c>
        <is>
          <t>1412032</t>
        </is>
      </c>
      <c>
        <v>1</v>
      </c>
      <c>
        <is>
          <t>İZMİR</t>
        </is>
      </c>
      <c>
        <v>BORNOVA</v>
      </c>
      <c>
        <is>
          <t>M-531 KAVAKLIDERE KÖK 35-02-M00531_M-528-M010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12:40:31</t>
        </is>
      </c>
      <c>
        <is>
          <t>15.07.2020 13:37:13</t>
        </is>
      </c>
      <c>
        <v>0.945</v>
      </c>
      <c>
        <v>26</v>
      </c>
      <c>
        <v>600</v>
      </c>
      <c>
        <v>0</v>
      </c>
      <c>
        <v>0</v>
      </c>
      <c>
        <v>24.57</v>
      </c>
      <c>
        <v>567</v>
      </c>
      <c>
        <v>0</v>
      </c>
      <c>
        <v>0</v>
      </c>
    </row>
    <row>
      <c>
        <is>
          <t>1386694</t>
        </is>
      </c>
      <c>
        <v>1</v>
      </c>
      <c>
        <is>
          <t>İZMİR</t>
        </is>
      </c>
      <c>
        <v>MENEMEN</v>
      </c>
      <c>
        <is>
          <t>MENEMEN TR-25 35-28-L00025_953383952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13:00:00</t>
        </is>
      </c>
      <c>
        <is>
          <t>07.07.2020 15:43:28</t>
        </is>
      </c>
      <c>
        <v>2.724444444</v>
      </c>
      <c>
        <v>0</v>
      </c>
      <c>
        <v>1</v>
      </c>
      <c>
        <v>0</v>
      </c>
      <c>
        <v>0</v>
      </c>
      <c>
        <v>0</v>
      </c>
      <c>
        <v>2.724444</v>
      </c>
      <c>
        <v>0</v>
      </c>
      <c>
        <v>0</v>
      </c>
    </row>
    <row>
      <c>
        <is>
          <t>1480162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20:46:21</t>
        </is>
      </c>
      <c>
        <is>
          <t>29.07.2020 21:14:32</t>
        </is>
      </c>
      <c>
        <v>0.469722222</v>
      </c>
      <c>
        <v>0</v>
      </c>
      <c>
        <v>0</v>
      </c>
      <c>
        <v>103</v>
      </c>
      <c>
        <v>718</v>
      </c>
      <c>
        <v>0</v>
      </c>
      <c>
        <v>0</v>
      </c>
      <c>
        <v>48.381389</v>
      </c>
      <c>
        <v>337.260555</v>
      </c>
    </row>
    <row>
      <c>
        <is>
          <t>1371608</t>
        </is>
      </c>
      <c>
        <v>1</v>
      </c>
      <c>
        <is>
          <t>İZMİR</t>
        </is>
      </c>
      <c>
        <v>ÖDEMİŞ</v>
      </c>
      <c>
        <is>
          <t>LOKMANKUYU KÖK 35-15-L00903_OVAKENT İM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10:01:51</t>
        </is>
      </c>
      <c>
        <is>
          <t>01.07.2020 12:28:38</t>
        </is>
      </c>
      <c>
        <v>2.446125</v>
      </c>
      <c>
        <v>0</v>
      </c>
      <c>
        <v>0</v>
      </c>
      <c>
        <v>76</v>
      </c>
      <c>
        <v>288</v>
      </c>
      <c>
        <v>0</v>
      </c>
      <c>
        <v>0</v>
      </c>
      <c>
        <v>185.9055</v>
      </c>
      <c>
        <v>704.484</v>
      </c>
    </row>
    <row>
      <c>
        <is>
          <t>1477644</t>
        </is>
      </c>
      <c>
        <v>1</v>
      </c>
      <c>
        <is>
          <t>İZMİR</t>
        </is>
      </c>
      <c>
        <v>BAYINDIR</v>
      </c>
      <c>
        <is>
          <t>DERNEKLİ TR-1 35-20-M00039_Ayırıcı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26.07.2020 09:34:04</t>
        </is>
      </c>
      <c>
        <is>
          <t>26.07.2020 18:35:55</t>
        </is>
      </c>
      <c>
        <v>9.030763888</v>
      </c>
      <c>
        <v>0</v>
      </c>
      <c>
        <v>64</v>
      </c>
      <c>
        <v>4</v>
      </c>
      <c>
        <v>2</v>
      </c>
      <c>
        <v>0</v>
      </c>
      <c>
        <v>577.968889</v>
      </c>
      <c>
        <v>36.123056</v>
      </c>
      <c>
        <v>18.061528</v>
      </c>
    </row>
    <row>
      <c>
        <is>
          <t>1399625</t>
        </is>
      </c>
      <c>
        <v>1</v>
      </c>
      <c>
        <is>
          <t>İZMİR</t>
        </is>
      </c>
      <c>
        <v>BAYINDIR</v>
      </c>
      <c>
        <is>
          <t>DERNEKLİ TR-1 35-20-M00039_35-20-M00039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09:10:00</t>
        </is>
      </c>
      <c>
        <is>
          <t>11.07.2020 17:08:00</t>
        </is>
      </c>
      <c>
        <v>7.966666666</v>
      </c>
      <c>
        <v>0</v>
      </c>
      <c>
        <v>64</v>
      </c>
      <c>
        <v>1</v>
      </c>
      <c>
        <v>2</v>
      </c>
      <c>
        <v>0</v>
      </c>
      <c>
        <v>509.866667</v>
      </c>
      <c>
        <v>7.966667</v>
      </c>
      <c>
        <v>15.933333</v>
      </c>
    </row>
    <row>
      <c>
        <is>
          <t>1410167</t>
        </is>
      </c>
      <c>
        <v>1</v>
      </c>
      <c>
        <is>
          <t>İZMİR</t>
        </is>
      </c>
      <c>
        <v>BAYINDIR</v>
      </c>
      <c>
        <is>
          <t>DERNEKLİ TR-1 35-20-M00039_35-20-M00039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12.07.2020 09:00:03</t>
        </is>
      </c>
      <c>
        <is>
          <t>12.07.2020 17:31:08</t>
        </is>
      </c>
      <c>
        <v>8.518055555</v>
      </c>
      <c>
        <v>0</v>
      </c>
      <c>
        <v>64</v>
      </c>
      <c>
        <v>1</v>
      </c>
      <c>
        <v>2</v>
      </c>
      <c>
        <v>0</v>
      </c>
      <c>
        <v>545.155556</v>
      </c>
      <c>
        <v>8.518056</v>
      </c>
      <c>
        <v>17.036111</v>
      </c>
    </row>
    <row>
      <c>
        <is>
          <t>1476554</t>
        </is>
      </c>
      <c>
        <v>1</v>
      </c>
      <c>
        <is>
          <t>İZMİR</t>
        </is>
      </c>
      <c>
        <v>BAYINDIR</v>
      </c>
      <c>
        <is>
          <t>DERNEKLİ TR-1 35-20-M00039_Ayırıcı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09:18:20</t>
        </is>
      </c>
      <c>
        <is>
          <t>24.07.2020 17:12:00</t>
        </is>
      </c>
      <c>
        <v>7.894213888</v>
      </c>
      <c>
        <v>0</v>
      </c>
      <c>
        <v>64</v>
      </c>
      <c>
        <v>4</v>
      </c>
      <c>
        <v>2</v>
      </c>
      <c>
        <v>0</v>
      </c>
      <c>
        <v>505.229689</v>
      </c>
      <c>
        <v>31.576856</v>
      </c>
      <c>
        <v>15.788428</v>
      </c>
    </row>
    <row>
      <c>
        <is>
          <t>1396816</t>
        </is>
      </c>
      <c>
        <v>1</v>
      </c>
      <c>
        <is>
          <t>İZMİR</t>
        </is>
      </c>
      <c>
        <v>ÖDEMİŞ</v>
      </c>
      <c>
        <is>
          <t>TR-3 35-15-L00003_C c1b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15:39:13</t>
        </is>
      </c>
      <c>
        <is>
          <t>07.07.2020 17:10:31</t>
        </is>
      </c>
      <c>
        <v>1.521666666</v>
      </c>
      <c>
        <v>0</v>
      </c>
      <c>
        <v>117</v>
      </c>
      <c>
        <v>0</v>
      </c>
      <c>
        <v>0</v>
      </c>
      <c>
        <v>0</v>
      </c>
      <c>
        <v>178.035</v>
      </c>
      <c>
        <v>0</v>
      </c>
      <c>
        <v>0</v>
      </c>
    </row>
    <row>
      <c>
        <is>
          <t>1398430</t>
        </is>
      </c>
      <c>
        <v>1</v>
      </c>
      <c>
        <is>
          <t>MANİSA</t>
        </is>
      </c>
      <c>
        <v>ŞEHZADELER</v>
      </c>
      <c>
        <is>
          <t>ALİ ÖRÜMLÜ TR-1 SULAMA 45-71-M01165_Ayırıcı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15:01:04</t>
        </is>
      </c>
      <c>
        <is>
          <t>09.07.2020 23:13:18</t>
        </is>
      </c>
      <c>
        <v>8.203888888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41.019444</v>
      </c>
    </row>
    <row>
      <c>
        <is>
          <t>1480905</t>
        </is>
      </c>
      <c>
        <v>1</v>
      </c>
      <c>
        <is>
          <t>MANİSA</t>
        </is>
      </c>
      <c>
        <v>SOMA</v>
      </c>
      <c>
        <is>
          <t>DEVLETHAN TR-1 45-82-M00203_Ayırıcı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05:28:15</t>
        </is>
      </c>
      <c>
        <is>
          <t>31.07.2020 09:11:58</t>
        </is>
      </c>
      <c>
        <v>3.728611111</v>
      </c>
      <c>
        <v>0</v>
      </c>
      <c>
        <v>0</v>
      </c>
      <c>
        <v>2</v>
      </c>
      <c>
        <v>41</v>
      </c>
      <c>
        <v>0</v>
      </c>
      <c>
        <v>0</v>
      </c>
      <c>
        <v>7.457222</v>
      </c>
      <c>
        <v>152.873056</v>
      </c>
    </row>
    <row>
      <c>
        <is>
          <t>1476879</t>
        </is>
      </c>
      <c>
        <v>1</v>
      </c>
      <c>
        <is>
          <t>İZMİR</t>
        </is>
      </c>
      <c>
        <v>GAZİEMİR</v>
      </c>
      <c>
        <is>
          <t>K-1113 35-08-K01113_913450954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17:05:33</t>
        </is>
      </c>
      <c>
        <is>
          <t>24.07.2020 20:06:45</t>
        </is>
      </c>
      <c>
        <v>3.02</v>
      </c>
      <c>
        <v>0</v>
      </c>
      <c>
        <v>7</v>
      </c>
      <c>
        <v>0</v>
      </c>
      <c>
        <v>0</v>
      </c>
      <c>
        <v>0</v>
      </c>
      <c>
        <v>21.14</v>
      </c>
      <c>
        <v>0</v>
      </c>
      <c>
        <v>0</v>
      </c>
    </row>
    <row>
      <c>
        <is>
          <t>1480529</t>
        </is>
      </c>
      <c>
        <v>1</v>
      </c>
      <c>
        <is>
          <t>İZMİR</t>
        </is>
      </c>
      <c>
        <v>TORBALI</v>
      </c>
      <c>
        <is>
          <t>KARAKUYU-10 35-26-M00217_5671838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14:57:56</t>
        </is>
      </c>
      <c>
        <is>
          <t>30.07.2020 17:35:33</t>
        </is>
      </c>
      <c>
        <v>2.626944444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78.808333</v>
      </c>
    </row>
    <row>
      <c>
        <is>
          <t>1479847</t>
        </is>
      </c>
      <c>
        <v>1</v>
      </c>
      <c>
        <is>
          <t>İZMİR</t>
        </is>
      </c>
      <c>
        <v>BERGAMA</v>
      </c>
      <c>
        <is>
          <t>ÇAMOBA TR-1 35-16-M00155_35-16-M00155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29.07.2020 14:08:14</t>
        </is>
      </c>
      <c>
        <is>
          <t>29.07.2020 15:31:11</t>
        </is>
      </c>
      <c>
        <v>1.382405555</v>
      </c>
      <c>
        <v>0</v>
      </c>
      <c>
        <v>0</v>
      </c>
      <c>
        <v>1</v>
      </c>
      <c>
        <v>61</v>
      </c>
      <c>
        <v>0</v>
      </c>
      <c>
        <v>0</v>
      </c>
      <c>
        <v>1.382406</v>
      </c>
      <c>
        <v>84.326739</v>
      </c>
    </row>
    <row>
      <c>
        <is>
          <t>1397705</t>
        </is>
      </c>
      <c>
        <v>1</v>
      </c>
      <c>
        <is>
          <t>MANİSA</t>
        </is>
      </c>
      <c>
        <v>AKHİSAR</v>
      </c>
      <c>
        <is>
          <t>KARABÖRGLÜ TR-2 45-72-L00175_956529963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15:08:09</t>
        </is>
      </c>
      <c>
        <is>
          <t>08.07.2020 17:59:08</t>
        </is>
      </c>
      <c>
        <v>2.849722222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2.849722</v>
      </c>
    </row>
    <row>
      <c>
        <is>
          <t>1385968</t>
        </is>
      </c>
      <c>
        <v>1</v>
      </c>
      <c>
        <is>
          <t>MANİSA</t>
        </is>
      </c>
      <c>
        <v>TURGUTLU</v>
      </c>
      <c>
        <is>
          <t>AVŞAR TR-3 45-83-L00351_45-83-L00351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17:46:43</t>
        </is>
      </c>
      <c>
        <is>
          <t>06.07.2020 18:35:38</t>
        </is>
      </c>
      <c>
        <v>0.815277777</v>
      </c>
      <c>
        <v>1</v>
      </c>
      <c>
        <v>399</v>
      </c>
      <c>
        <v>0</v>
      </c>
      <c>
        <v>0</v>
      </c>
      <c>
        <v>0.815278</v>
      </c>
      <c>
        <v>325.295833</v>
      </c>
      <c>
        <v>0</v>
      </c>
      <c>
        <v>0</v>
      </c>
    </row>
    <row>
      <c>
        <is>
          <t>1374893</t>
        </is>
      </c>
      <c>
        <v>1</v>
      </c>
      <c>
        <is>
          <t>MANİSA</t>
        </is>
      </c>
      <c>
        <v>YUNUSEMRE</v>
      </c>
      <c>
        <is>
          <t>EMLAKDERE TR-2 45-71-M01028_45-71-M01028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15:14:15</t>
        </is>
      </c>
      <c>
        <is>
          <t>05.07.2020 17:47:45</t>
        </is>
      </c>
      <c>
        <v>2.558333333</v>
      </c>
      <c>
        <v>0</v>
      </c>
      <c>
        <v>0</v>
      </c>
      <c>
        <v>1</v>
      </c>
      <c>
        <v>117</v>
      </c>
      <c>
        <v>0</v>
      </c>
      <c>
        <v>0</v>
      </c>
      <c>
        <v>2.558333</v>
      </c>
      <c>
        <v>299.325</v>
      </c>
    </row>
    <row>
      <c>
        <is>
          <t>1480594</t>
        </is>
      </c>
      <c>
        <v>1</v>
      </c>
      <c>
        <is>
          <t>MANİSA</t>
        </is>
      </c>
      <c>
        <v>YUNUSEMRE</v>
      </c>
      <c>
        <is>
          <t>YUKARI EMLAKDERE TR-1 45-71-M01032_45-71-M01032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16:46:35</t>
        </is>
      </c>
      <c>
        <is>
          <t>30.07.2020 18:26:24</t>
        </is>
      </c>
      <c>
        <v>1.663611111</v>
      </c>
      <c>
        <v>0</v>
      </c>
      <c>
        <v>0</v>
      </c>
      <c>
        <v>1</v>
      </c>
      <c>
        <v>112</v>
      </c>
      <c>
        <v>0</v>
      </c>
      <c>
        <v>0</v>
      </c>
      <c>
        <v>1.663611</v>
      </c>
      <c>
        <v>186.324444</v>
      </c>
    </row>
    <row>
      <c>
        <is>
          <t>1480227</t>
        </is>
      </c>
      <c>
        <v>1</v>
      </c>
      <c>
        <is>
          <t>MANİSA</t>
        </is>
      </c>
      <c>
        <v>SARUHANLI</v>
      </c>
      <c>
        <is>
          <t>DİLEK TR-2 45-80-M00136_C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01:00:41</t>
        </is>
      </c>
      <c>
        <is>
          <t>30.07.2020 02:52:08</t>
        </is>
      </c>
      <c>
        <v>1.8575</v>
      </c>
      <c>
        <v>0</v>
      </c>
      <c>
        <v>49</v>
      </c>
      <c>
        <v>0</v>
      </c>
      <c>
        <v>3</v>
      </c>
      <c>
        <v>0</v>
      </c>
      <c>
        <v>91.0175</v>
      </c>
      <c>
        <v>0</v>
      </c>
      <c>
        <v>5.5725</v>
      </c>
    </row>
    <row>
      <c>
        <is>
          <t>1372402</t>
        </is>
      </c>
      <c>
        <v>1</v>
      </c>
      <c>
        <is>
          <t>MANİSA</t>
        </is>
      </c>
      <c>
        <v>AKHİSAR</v>
      </c>
      <c>
        <is>
          <t>ÇAMÖNÜ TR-1 45-72-L00271_956514333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12:24:29</t>
        </is>
      </c>
      <c>
        <is>
          <t>02.07.2020 18:02:42</t>
        </is>
      </c>
      <c>
        <v>5.636944444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5.636944</v>
      </c>
    </row>
    <row>
      <c>
        <is>
          <t>1386496</t>
        </is>
      </c>
      <c>
        <v>1</v>
      </c>
      <c>
        <is>
          <t>MANİSA</t>
        </is>
      </c>
      <c>
        <v>SARUHANLI</v>
      </c>
      <c>
        <is>
          <t>DİLEK TR-1 45-80-M00137_45-80-M00137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09:23:00</t>
        </is>
      </c>
      <c>
        <is>
          <t>07.07.2020 10:26:37</t>
        </is>
      </c>
      <c>
        <v>1.060277777</v>
      </c>
      <c>
        <v>1</v>
      </c>
      <c>
        <v>272</v>
      </c>
      <c>
        <v>0</v>
      </c>
      <c>
        <v>2</v>
      </c>
      <c>
        <v>1.060278</v>
      </c>
      <c>
        <v>288.395555</v>
      </c>
      <c>
        <v>0</v>
      </c>
      <c>
        <v>2.120556</v>
      </c>
    </row>
    <row>
      <c>
        <is>
          <t>1423483</t>
        </is>
      </c>
      <c>
        <v>1</v>
      </c>
      <c>
        <is>
          <t>MANİSA</t>
        </is>
      </c>
      <c>
        <v>SARUHANLI</v>
      </c>
      <c>
        <is>
          <t>TR-38 TARIMSAL SULAMA 45-80-M01038_45-80-M01038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09:08:39</t>
        </is>
      </c>
      <c>
        <is>
          <t>18.07.2020 10:15:18</t>
        </is>
      </c>
      <c>
        <v>1.110833333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13.33</v>
      </c>
    </row>
    <row>
      <c>
        <is>
          <t>1397638</t>
        </is>
      </c>
      <c>
        <v>1</v>
      </c>
      <c>
        <is>
          <t>MANİSA</t>
        </is>
      </c>
      <c>
        <v>SELENDİ</v>
      </c>
      <c>
        <is>
          <t>ÇAMPINAR DERE MAH. TR-1 45-81-M00183_45-81-M00183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13:19:00</t>
        </is>
      </c>
      <c>
        <is>
          <t>08.07.2020 19:03:54</t>
        </is>
      </c>
      <c>
        <v>5.748333333</v>
      </c>
      <c>
        <v>0</v>
      </c>
      <c>
        <v>0</v>
      </c>
      <c>
        <v>2</v>
      </c>
      <c>
        <v>72</v>
      </c>
      <c>
        <v>0</v>
      </c>
      <c>
        <v>0</v>
      </c>
      <c>
        <v>11.496667</v>
      </c>
      <c>
        <v>413.88</v>
      </c>
    </row>
    <row>
      <c>
        <is>
          <t>1397299</t>
        </is>
      </c>
      <c>
        <v>1</v>
      </c>
      <c>
        <is>
          <t>MANİSA</t>
        </is>
      </c>
      <c>
        <v>SELENDİ</v>
      </c>
      <c>
        <is>
          <t>ÇAMPINAR TR-1 45-81-M00182_945637136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05:57:50</t>
        </is>
      </c>
      <c>
        <is>
          <t>08.07.2020 11:08:42</t>
        </is>
      </c>
      <c>
        <v>5.181111111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5.181111</v>
      </c>
    </row>
    <row>
      <c>
        <is>
          <t>1478328</t>
        </is>
      </c>
      <c>
        <v>1</v>
      </c>
      <c>
        <is>
          <t>MANİSA</t>
        </is>
      </c>
      <c>
        <v>SARUHANLI</v>
      </c>
      <c>
        <is>
          <t>DİLEK TR-1 45-80-M00137_45-80-M00137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16:38:30</t>
        </is>
      </c>
      <c>
        <is>
          <t>27.07.2020 17:35:03</t>
        </is>
      </c>
      <c>
        <v>0.9425</v>
      </c>
      <c>
        <v>1</v>
      </c>
      <c>
        <v>274</v>
      </c>
      <c>
        <v>0</v>
      </c>
      <c>
        <v>2</v>
      </c>
      <c>
        <v>0.9425</v>
      </c>
      <c>
        <v>258.245</v>
      </c>
      <c>
        <v>0</v>
      </c>
      <c>
        <v>1.885</v>
      </c>
    </row>
    <row>
      <c>
        <is>
          <t>1398981</t>
        </is>
      </c>
      <c>
        <v>1</v>
      </c>
      <c>
        <is>
          <t>MANİSA</t>
        </is>
      </c>
      <c>
        <v>SELENDİ</v>
      </c>
      <c>
        <is>
          <t>ÇAMPINAR DERE MAH. TR-1 45-81-M00183_945631648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10:53:17</t>
        </is>
      </c>
      <c>
        <is>
          <t>10.07.2020 12:40:28</t>
        </is>
      </c>
      <c>
        <v>1.786388888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1.786389</v>
      </c>
    </row>
    <row>
      <c>
        <is>
          <t>1411947</t>
        </is>
      </c>
      <c>
        <v>1</v>
      </c>
      <c>
        <is>
          <t>MANİSA</t>
        </is>
      </c>
      <c>
        <v>SARIGÖL</v>
      </c>
      <c>
        <is>
          <t>DİNDARLI KÖK TR-3 KAKLIK 45-79-M00395_YEŞİLOVA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09:47:21</t>
        </is>
      </c>
      <c>
        <is>
          <t>15.07.2020 11:12:00</t>
        </is>
      </c>
      <c>
        <v>1.410833333</v>
      </c>
      <c>
        <v>0</v>
      </c>
      <c>
        <v>0</v>
      </c>
      <c>
        <v>1</v>
      </c>
      <c>
        <v>36</v>
      </c>
      <c>
        <v>0</v>
      </c>
      <c>
        <v>0</v>
      </c>
      <c>
        <v>1.410833</v>
      </c>
      <c>
        <v>50.79</v>
      </c>
    </row>
    <row>
      <c>
        <is>
          <t>1411898</t>
        </is>
      </c>
      <c>
        <v>1</v>
      </c>
      <c>
        <is>
          <t>MANİSA</t>
        </is>
      </c>
      <c>
        <v>SARIGÖL</v>
      </c>
      <c>
        <is>
          <t>DİNDARLI KÖK TR-3 KAKLIK 45-79-M00395_HatBaşıAyırıcı_64287769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07:56:29</t>
        </is>
      </c>
      <c>
        <is>
          <t>15.07.2020 09:05:09</t>
        </is>
      </c>
      <c>
        <v>1.144444444</v>
      </c>
      <c>
        <v>0</v>
      </c>
      <c>
        <v>0</v>
      </c>
      <c>
        <v>4</v>
      </c>
      <c>
        <v>65</v>
      </c>
      <c>
        <v>0</v>
      </c>
      <c>
        <v>0</v>
      </c>
      <c>
        <v>4.577778</v>
      </c>
      <c>
        <v>74.388889</v>
      </c>
    </row>
    <row>
      <c>
        <is>
          <t>1410328</t>
        </is>
      </c>
      <c>
        <v>1</v>
      </c>
      <c>
        <is>
          <t>MANİSA</t>
        </is>
      </c>
      <c>
        <v>SELENDİ</v>
      </c>
      <c>
        <is>
          <t>ÇAMPINAR DERE MAH. TR-1 45-81-M00183_45-81-M00183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13:37:45</t>
        </is>
      </c>
      <c>
        <is>
          <t>12.07.2020 14:26:55</t>
        </is>
      </c>
      <c>
        <v>0.819444444</v>
      </c>
      <c>
        <v>0</v>
      </c>
      <c>
        <v>0</v>
      </c>
      <c>
        <v>1</v>
      </c>
      <c>
        <v>72</v>
      </c>
      <c>
        <v>0</v>
      </c>
      <c>
        <v>0</v>
      </c>
      <c>
        <v>0.819444</v>
      </c>
      <c>
        <v>59</v>
      </c>
    </row>
    <row>
      <c>
        <is>
          <t>1374461</t>
        </is>
      </c>
      <c>
        <v>1</v>
      </c>
      <c>
        <is>
          <t>MANİSA</t>
        </is>
      </c>
      <c>
        <v>SARIGÖL</v>
      </c>
      <c>
        <is>
          <t>DİNDARLI KÖK TR-3 KAKLIK 45-79-M00395_ALEMŞAHLI M05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22:27:08</t>
        </is>
      </c>
      <c>
        <is>
          <t>05.07.2020 05:01:42</t>
        </is>
      </c>
      <c>
        <v>6.576111111</v>
      </c>
      <c>
        <v>0</v>
      </c>
      <c>
        <v>0</v>
      </c>
      <c>
        <v>63</v>
      </c>
      <c>
        <v>616</v>
      </c>
      <c>
        <v>0</v>
      </c>
      <c>
        <v>0</v>
      </c>
      <c>
        <v>414.295</v>
      </c>
      <c>
        <v>4050.884444</v>
      </c>
    </row>
    <row>
      <c>
        <is>
          <t>1397284</t>
        </is>
      </c>
      <c>
        <v>1</v>
      </c>
      <c>
        <is>
          <t>MANİSA</t>
        </is>
      </c>
      <c>
        <v>AKHİSAR</v>
      </c>
      <c>
        <is>
          <t>SUDELİĞİ KÖK 45-72-L00111_HatBaşıAyırıcı_53139657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05:05:24</t>
        </is>
      </c>
      <c>
        <is>
          <t>08.07.2020 10:21:00</t>
        </is>
      </c>
      <c>
        <v>5.26</v>
      </c>
      <c>
        <v>0</v>
      </c>
      <c>
        <v>0</v>
      </c>
      <c>
        <v>2</v>
      </c>
      <c>
        <v>564</v>
      </c>
      <c>
        <v>0</v>
      </c>
      <c>
        <v>0</v>
      </c>
      <c>
        <v>10.52</v>
      </c>
      <c>
        <v>2966.64</v>
      </c>
    </row>
    <row>
      <c>
        <is>
          <t>1423838</t>
        </is>
      </c>
      <c>
        <v>1</v>
      </c>
      <c>
        <is>
          <t>MANİSA</t>
        </is>
      </c>
      <c>
        <v>TURGUTLU</v>
      </c>
      <c>
        <is>
          <t>ÇAMPINAR TARIMSAL SULAMA TR-6 45-83-M00363_45-83-M00363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20:46:00</t>
        </is>
      </c>
      <c>
        <is>
          <t>18.07.2020 21:15:01</t>
        </is>
      </c>
      <c>
        <v>0.483611111</v>
      </c>
      <c>
        <v>0</v>
      </c>
      <c>
        <v>11</v>
      </c>
      <c>
        <v>0</v>
      </c>
      <c>
        <v>0</v>
      </c>
      <c>
        <v>0</v>
      </c>
      <c>
        <v>5.319722</v>
      </c>
      <c>
        <v>0</v>
      </c>
      <c>
        <v>0</v>
      </c>
    </row>
    <row>
      <c>
        <is>
          <t>1386095</t>
        </is>
      </c>
      <c>
        <v>1</v>
      </c>
      <c>
        <is>
          <t>MANİSA</t>
        </is>
      </c>
      <c>
        <v>TURGUTLU</v>
      </c>
      <c>
        <is>
          <t>ARPALIK TARIMSAL SULAMA TR-4 45-83-M00341_45-83-M00341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20:16:05</t>
        </is>
      </c>
      <c>
        <is>
          <t>06.07.2020 21:12:56</t>
        </is>
      </c>
      <c>
        <v>0.9475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4.7375</v>
      </c>
    </row>
    <row>
      <c>
        <is>
          <t>1374217</t>
        </is>
      </c>
      <c>
        <v>1</v>
      </c>
      <c>
        <is>
          <t>İZMİR</t>
        </is>
      </c>
      <c>
        <v>TİRE</v>
      </c>
      <c>
        <is>
          <t>İSMAİL ŞİMŞEK SULAMA GRUBU 35-29-L00149_Ayırıcı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16:34:58</t>
        </is>
      </c>
      <c>
        <is>
          <t>04.07.2020 17:58:29</t>
        </is>
      </c>
      <c>
        <v>1.391944444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65.421389</v>
      </c>
    </row>
    <row>
      <c>
        <is>
          <t>1478405</t>
        </is>
      </c>
      <c>
        <v>1</v>
      </c>
      <c>
        <is>
          <t>MANİSA</t>
        </is>
      </c>
      <c>
        <v>GÖRDES</v>
      </c>
      <c>
        <is>
          <t>ÇİĞLİLER TR-1 45-75-M00237_C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19:42:12</t>
        </is>
      </c>
      <c>
        <is>
          <t>27.07.2020 20:41:05</t>
        </is>
      </c>
      <c>
        <v>0.981388888</v>
      </c>
      <c>
        <v>0</v>
      </c>
      <c>
        <v>0</v>
      </c>
      <c>
        <v>0</v>
      </c>
      <c>
        <v>148</v>
      </c>
      <c>
        <v>0</v>
      </c>
      <c>
        <v>0</v>
      </c>
      <c>
        <v>0</v>
      </c>
      <c>
        <v>145.245555</v>
      </c>
    </row>
    <row>
      <c>
        <is>
          <t>1478757</t>
        </is>
      </c>
      <c>
        <v>1</v>
      </c>
      <c>
        <is>
          <t>MANİSA</t>
        </is>
      </c>
      <c>
        <v>GÖRDES</v>
      </c>
      <c>
        <is>
          <t>ÇİĞLİLER TR-1 45-75-M00237_C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12:58:45</t>
        </is>
      </c>
      <c>
        <is>
          <t>28.07.2020 15:46:06</t>
        </is>
      </c>
      <c>
        <v>2.789166666</v>
      </c>
      <c>
        <v>0</v>
      </c>
      <c>
        <v>0</v>
      </c>
      <c>
        <v>0</v>
      </c>
      <c>
        <v>148</v>
      </c>
      <c>
        <v>0</v>
      </c>
      <c>
        <v>0</v>
      </c>
      <c>
        <v>0</v>
      </c>
      <c>
        <v>412.796667</v>
      </c>
    </row>
    <row>
      <c>
        <is>
          <t>1423672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15:14:05</t>
        </is>
      </c>
      <c>
        <is>
          <t>18.07.2020 15:41:28</t>
        </is>
      </c>
      <c>
        <v>0.456388888</v>
      </c>
      <c>
        <v>2</v>
      </c>
      <c>
        <v>141</v>
      </c>
      <c>
        <v>65</v>
      </c>
      <c>
        <v>1620</v>
      </c>
      <c>
        <v>0.912778</v>
      </c>
      <c>
        <v>64.350833</v>
      </c>
      <c>
        <v>29.665278</v>
      </c>
      <c>
        <v>739.349999</v>
      </c>
    </row>
    <row>
      <c>
        <is>
          <t>1477952</t>
        </is>
      </c>
      <c>
        <v>1</v>
      </c>
      <c>
        <is>
          <t>MANİSA</t>
        </is>
      </c>
      <c>
        <v>GÖRDES</v>
      </c>
      <c>
        <is>
          <t>ÇİĞLİLER TR-1 45-75-M00237_A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22:39:20</t>
        </is>
      </c>
      <c>
        <is>
          <t>27.07.2020 01:06:16</t>
        </is>
      </c>
      <c>
        <v>2.448888888</v>
      </c>
      <c>
        <v>0</v>
      </c>
      <c>
        <v>0</v>
      </c>
      <c>
        <v>0</v>
      </c>
      <c>
        <v>109</v>
      </c>
      <c>
        <v>0</v>
      </c>
      <c>
        <v>0</v>
      </c>
      <c>
        <v>0</v>
      </c>
      <c>
        <v>266.928889</v>
      </c>
    </row>
    <row>
      <c>
        <is>
          <t>1373896</t>
        </is>
      </c>
      <c>
        <v>1</v>
      </c>
      <c>
        <is>
          <t>İZMİR</t>
        </is>
      </c>
      <c>
        <v>KINIK</v>
      </c>
      <c>
        <is>
          <t>KINIK İM 35-24-A00001_YAYA KENT-M09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09:16:12</t>
        </is>
      </c>
      <c>
        <is>
          <t>04.07.2020 09:20:00</t>
        </is>
      </c>
      <c>
        <v>0.063333333</v>
      </c>
      <c>
        <v>7</v>
      </c>
      <c>
        <v>2286</v>
      </c>
      <c>
        <v>70</v>
      </c>
      <c>
        <v>186</v>
      </c>
      <c>
        <v>0.443333</v>
      </c>
      <c>
        <v>144.779999</v>
      </c>
      <c>
        <v>4.433333</v>
      </c>
      <c>
        <v>11.78</v>
      </c>
    </row>
    <row>
      <c>
        <is>
          <t>1396799</t>
        </is>
      </c>
      <c>
        <v>1</v>
      </c>
      <c>
        <is>
          <t>İZMİR</t>
        </is>
      </c>
      <c>
        <v>KİRAZ</v>
      </c>
      <c>
        <is>
          <t>DOĞANCI TR-13 35-31-L00368_35-31-L00368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15:12:31</t>
        </is>
      </c>
      <c>
        <is>
          <t>07.07.2020 19:44:29</t>
        </is>
      </c>
      <c>
        <v>4.532777777</v>
      </c>
      <c>
        <v>0</v>
      </c>
      <c>
        <v>0</v>
      </c>
      <c>
        <v>1</v>
      </c>
      <c>
        <v>27</v>
      </c>
      <c>
        <v>0</v>
      </c>
      <c>
        <v>0</v>
      </c>
      <c>
        <v>4.532778</v>
      </c>
      <c>
        <v>122.385</v>
      </c>
    </row>
    <row>
      <c>
        <is>
          <t>1386062</t>
        </is>
      </c>
      <c>
        <v>1</v>
      </c>
      <c>
        <is>
          <t>İZMİR</t>
        </is>
      </c>
      <c>
        <v>KİRAZ</v>
      </c>
      <c>
        <is>
          <t>DOĞANCI TR-13 35-31-L00368_35-31-L00368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20:00:34</t>
        </is>
      </c>
      <c>
        <is>
          <t>06.07.2020 21:15:38</t>
        </is>
      </c>
      <c>
        <v>1.251111111</v>
      </c>
      <c>
        <v>0</v>
      </c>
      <c>
        <v>0</v>
      </c>
      <c>
        <v>1</v>
      </c>
      <c>
        <v>27</v>
      </c>
      <c>
        <v>0</v>
      </c>
      <c>
        <v>0</v>
      </c>
      <c>
        <v>1.251111</v>
      </c>
      <c>
        <v>33.78</v>
      </c>
    </row>
    <row>
      <c>
        <is>
          <t>1478407</t>
        </is>
      </c>
      <c>
        <v>1</v>
      </c>
      <c>
        <is>
          <t>MANİSA</t>
        </is>
      </c>
      <c>
        <v>AKHİSAR</v>
      </c>
      <c>
        <is>
          <t>DOĞANKAYA OVA MAHALLE TR-2 45-72-L00191_49539068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18:46:10</t>
        </is>
      </c>
      <c>
        <is>
          <t>27.07.2020 20:25:19</t>
        </is>
      </c>
      <c>
        <v>1.6525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1.6525</v>
      </c>
    </row>
    <row>
      <c>
        <is>
          <t>1481315</t>
        </is>
      </c>
      <c>
        <v>1</v>
      </c>
      <c>
        <is>
          <t>MANİSA</t>
        </is>
      </c>
      <c>
        <v>ŞEHZADELER</v>
      </c>
      <c>
        <is>
          <t>HARMANDALI KÖK 45-71-M00061_HARMANDALI KÖYÜ-M02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22:22:02</t>
        </is>
      </c>
      <c>
        <is>
          <t>01.08.2020 00:47:04</t>
        </is>
      </c>
      <c>
        <v>2.417222222</v>
      </c>
      <c>
        <v>0</v>
      </c>
      <c>
        <v>0</v>
      </c>
      <c>
        <v>38</v>
      </c>
      <c>
        <v>181</v>
      </c>
      <c>
        <v>0</v>
      </c>
      <c>
        <v>0</v>
      </c>
      <c>
        <v>91.854444</v>
      </c>
      <c>
        <v>437.517222</v>
      </c>
    </row>
    <row>
      <c>
        <is>
          <t>1481264</t>
        </is>
      </c>
      <c>
        <v>1</v>
      </c>
      <c>
        <is>
          <t>MANİSA</t>
        </is>
      </c>
      <c>
        <v>ŞEHZADELER</v>
      </c>
      <c>
        <is>
          <t>HARMANDALI KÖK 45-71-M00061_AHMET KURUT-M011 M011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19:55:30</t>
        </is>
      </c>
      <c>
        <is>
          <t>01.08.2020 05:01:44</t>
        </is>
      </c>
      <c>
        <v>9.103888888</v>
      </c>
      <c>
        <v>0</v>
      </c>
      <c>
        <v>0</v>
      </c>
      <c>
        <v>99</v>
      </c>
      <c>
        <v>73</v>
      </c>
      <c>
        <v>0</v>
      </c>
      <c>
        <v>0</v>
      </c>
      <c>
        <v>901.285</v>
      </c>
      <c>
        <v>664.583889</v>
      </c>
    </row>
    <row>
      <c>
        <is>
          <t>1479630</t>
        </is>
      </c>
      <c>
        <v>1</v>
      </c>
      <c>
        <is>
          <t>MANİSA</t>
        </is>
      </c>
      <c>
        <v>SARIGÖL</v>
      </c>
      <c>
        <is>
          <t>ÇİMENTEPE TR-1 45-79-M00236_945563377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10:46:07</t>
        </is>
      </c>
      <c>
        <is>
          <t>29.07.2020 11:22:23</t>
        </is>
      </c>
      <c>
        <v>0.604444444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0.604444</v>
      </c>
    </row>
    <row>
      <c>
        <is>
          <t>1411872</t>
        </is>
      </c>
      <c>
        <v>1</v>
      </c>
      <c>
        <is>
          <t>MANİSA</t>
        </is>
      </c>
      <c>
        <v>ŞEHZADELER</v>
      </c>
      <c>
        <is>
          <t>HARMANDALI KÖK 45-71-M00061_NURİ SORMAN-M11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05:56:31</t>
        </is>
      </c>
      <c>
        <is>
          <t>15.07.2020 07:08:26</t>
        </is>
      </c>
      <c>
        <v>1.198611111</v>
      </c>
      <c>
        <v>0</v>
      </c>
      <c>
        <v>0</v>
      </c>
      <c>
        <v>52</v>
      </c>
      <c>
        <v>26</v>
      </c>
      <c>
        <v>0</v>
      </c>
      <c>
        <v>0</v>
      </c>
      <c>
        <v>62.327778</v>
      </c>
      <c>
        <v>31.163889</v>
      </c>
    </row>
    <row>
      <c>
        <is>
          <t>1411915</t>
        </is>
      </c>
      <c>
        <v>1</v>
      </c>
      <c>
        <is>
          <t>MANİSA</t>
        </is>
      </c>
      <c>
        <v>ŞEHZADELER</v>
      </c>
      <c>
        <is>
          <t>HARMANDALI KÖK 45-71-M00061_HARMANDALI KÖYÜ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08:58:21</t>
        </is>
      </c>
      <c>
        <is>
          <t>15.07.2020 10:22:15</t>
        </is>
      </c>
      <c>
        <v>1.398333333</v>
      </c>
      <c>
        <v>0</v>
      </c>
      <c>
        <v>0</v>
      </c>
      <c>
        <v>38</v>
      </c>
      <c>
        <v>181</v>
      </c>
      <c>
        <v>0</v>
      </c>
      <c>
        <v>0</v>
      </c>
      <c>
        <v>53.136667</v>
      </c>
      <c>
        <v>253.098333</v>
      </c>
    </row>
    <row>
      <c>
        <is>
          <t>1399916</t>
        </is>
      </c>
      <c>
        <v>1</v>
      </c>
      <c>
        <is>
          <t>MANİSA</t>
        </is>
      </c>
      <c>
        <v>ŞEHZADELER</v>
      </c>
      <c>
        <is>
          <t>AHMET KOCA TARIMSAL SULAMA GRB TR-1 45-71-M00902_45-71-M00902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18:27:03</t>
        </is>
      </c>
      <c>
        <is>
          <t>11.07.2020 21:02:02</t>
        </is>
      </c>
      <c>
        <v>2.583055555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30.996667</v>
      </c>
    </row>
    <row>
      <c>
        <is>
          <t>1423609</t>
        </is>
      </c>
      <c>
        <v>1</v>
      </c>
      <c>
        <is>
          <t>MANİSA</t>
        </is>
      </c>
      <c>
        <v>ŞEHZADELER</v>
      </c>
      <c>
        <is>
          <t>HARMANDALI KÖK 45-71-M00061_NURİ SORMAN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12:50:44</t>
        </is>
      </c>
      <c>
        <is>
          <t>18.07.2020 13:39:15</t>
        </is>
      </c>
      <c>
        <v>0.808611111</v>
      </c>
      <c>
        <v>0</v>
      </c>
      <c>
        <v>0</v>
      </c>
      <c>
        <v>52</v>
      </c>
      <c>
        <v>26</v>
      </c>
      <c>
        <v>0</v>
      </c>
      <c>
        <v>0</v>
      </c>
      <c>
        <v>42.047778</v>
      </c>
      <c>
        <v>21.023889</v>
      </c>
    </row>
    <row>
      <c>
        <is>
          <t>1424888</t>
        </is>
      </c>
      <c>
        <v>1</v>
      </c>
      <c>
        <is>
          <t>MANİSA</t>
        </is>
      </c>
      <c>
        <v>ŞEHZADELER</v>
      </c>
      <c>
        <is>
          <t>HARMANDALI KÖK 45-71-M00061_AHMET KURUT-M011 M011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21:05:40</t>
        </is>
      </c>
      <c>
        <is>
          <t>20.07.2020 23:46:01</t>
        </is>
      </c>
      <c>
        <v>2.6725</v>
      </c>
      <c>
        <v>0</v>
      </c>
      <c>
        <v>0</v>
      </c>
      <c>
        <v>99</v>
      </c>
      <c>
        <v>73</v>
      </c>
      <c>
        <v>0</v>
      </c>
      <c>
        <v>0</v>
      </c>
      <c>
        <v>264.5775</v>
      </c>
      <c>
        <v>195.0925</v>
      </c>
    </row>
    <row>
      <c>
        <is>
          <t>1424923</t>
        </is>
      </c>
      <c>
        <v>1</v>
      </c>
      <c>
        <is>
          <t>MANİSA</t>
        </is>
      </c>
      <c>
        <v>ŞEHZADELER</v>
      </c>
      <c>
        <is>
          <t>HARMANDALI KÖK 45-71-M00061_HatBaşıAyırıcı_53135219 M011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00:04:38</t>
        </is>
      </c>
      <c>
        <is>
          <t>21.07.2020 03:27:26</t>
        </is>
      </c>
      <c>
        <v>3.38</v>
      </c>
      <c>
        <v>0</v>
      </c>
      <c>
        <v>0</v>
      </c>
      <c>
        <v>2</v>
      </c>
      <c>
        <v>11</v>
      </c>
      <c>
        <v>0</v>
      </c>
      <c>
        <v>0</v>
      </c>
      <c>
        <v>6.76</v>
      </c>
      <c>
        <v>37.18</v>
      </c>
    </row>
    <row>
      <c>
        <is>
          <t>1424502</t>
        </is>
      </c>
      <c>
        <v>1</v>
      </c>
      <c>
        <is>
          <t>MANİSA</t>
        </is>
      </c>
      <c>
        <v>ŞEHZADELER</v>
      </c>
      <c>
        <is>
          <t>HARMANDALI KÖK 45-71-M00061_HARMANDALI KÖYÜ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09:59:42</t>
        </is>
      </c>
      <c>
        <is>
          <t>20.07.2020 13:59:03</t>
        </is>
      </c>
      <c>
        <v>3.989166666</v>
      </c>
      <c>
        <v>0</v>
      </c>
      <c>
        <v>0</v>
      </c>
      <c>
        <v>38</v>
      </c>
      <c>
        <v>180</v>
      </c>
      <c>
        <v>0</v>
      </c>
      <c>
        <v>0</v>
      </c>
      <c>
        <v>151.588333</v>
      </c>
      <c>
        <v>718.05</v>
      </c>
    </row>
    <row>
      <c>
        <is>
          <t>1385483</t>
        </is>
      </c>
      <c>
        <v>1</v>
      </c>
      <c>
        <is>
          <t>MANİSA</t>
        </is>
      </c>
      <c>
        <v>ŞEHZADELER</v>
      </c>
      <c>
        <is>
          <t>HARMANDALI KÖK 45-71-M00061_NURİ SORMAN-M11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08:36:44</t>
        </is>
      </c>
      <c>
        <is>
          <t>06.07.2020 10:58:27</t>
        </is>
      </c>
      <c>
        <v>2.361944444</v>
      </c>
      <c>
        <v>0</v>
      </c>
      <c>
        <v>0</v>
      </c>
      <c>
        <v>52</v>
      </c>
      <c>
        <v>26</v>
      </c>
      <c>
        <v>0</v>
      </c>
      <c>
        <v>0</v>
      </c>
      <c>
        <v>122.821111</v>
      </c>
      <c>
        <v>61.410556</v>
      </c>
    </row>
    <row>
      <c>
        <is>
          <t>1374533</t>
        </is>
      </c>
      <c>
        <v>1</v>
      </c>
      <c>
        <is>
          <t>MANİSA</t>
        </is>
      </c>
      <c>
        <v>ŞEHZADELER</v>
      </c>
      <c>
        <is>
          <t>HARMANDALI KÖK 45-71-M00061_AHMET KOCA-M10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06:21:48</t>
        </is>
      </c>
      <c>
        <is>
          <t>05.07.2020 07:19:15</t>
        </is>
      </c>
      <c>
        <v>0.9575</v>
      </c>
      <c>
        <v>0</v>
      </c>
      <c>
        <v>0</v>
      </c>
      <c>
        <v>41</v>
      </c>
      <c>
        <v>51</v>
      </c>
      <c>
        <v>0</v>
      </c>
      <c>
        <v>0</v>
      </c>
      <c>
        <v>39.2575</v>
      </c>
      <c>
        <v>48.8325</v>
      </c>
    </row>
    <row>
      <c>
        <is>
          <t>1375006</t>
        </is>
      </c>
      <c>
        <v>1</v>
      </c>
      <c>
        <is>
          <t>MANİSA</t>
        </is>
      </c>
      <c>
        <v>ŞEHZADELER</v>
      </c>
      <c>
        <is>
          <t>HARMANDALI KÖK 45-71-M00061_HatBaşıAyırıcı_53134444 M10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17:50:00</t>
        </is>
      </c>
      <c>
        <is>
          <t>05.07.2020 18:54:22</t>
        </is>
      </c>
      <c>
        <v>1.072777777</v>
      </c>
      <c>
        <v>0</v>
      </c>
      <c>
        <v>0</v>
      </c>
      <c>
        <v>10</v>
      </c>
      <c>
        <v>0</v>
      </c>
      <c>
        <v>0</v>
      </c>
      <c>
        <v>0</v>
      </c>
      <c>
        <v>10.727778</v>
      </c>
      <c>
        <v>0</v>
      </c>
    </row>
    <row>
      <c>
        <is>
          <t>1398656</t>
        </is>
      </c>
      <c>
        <v>1</v>
      </c>
      <c>
        <is>
          <t>MANİSA</t>
        </is>
      </c>
      <c>
        <v>SELENDİ</v>
      </c>
      <c>
        <is>
          <t>ÇİNAN TOYGAR TR-1 45-81-M00217_Ayırıcı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21:08:17</t>
        </is>
      </c>
      <c>
        <is>
          <t>09.07.2020 22:06:22</t>
        </is>
      </c>
      <c>
        <v>0.968055555</v>
      </c>
      <c>
        <v>0</v>
      </c>
      <c>
        <v>0</v>
      </c>
      <c>
        <v>1</v>
      </c>
      <c>
        <v>31</v>
      </c>
      <c>
        <v>0</v>
      </c>
      <c>
        <v>0</v>
      </c>
      <c>
        <v>0.968056</v>
      </c>
      <c>
        <v>30.009722</v>
      </c>
    </row>
    <row>
      <c>
        <is>
          <t>1480936</t>
        </is>
      </c>
      <c>
        <v>1</v>
      </c>
      <c>
        <is>
          <t>MANİSA</t>
        </is>
      </c>
      <c>
        <v>ŞEHZADELER</v>
      </c>
      <c>
        <is>
          <t>YENİ HARMANDALI TR-2 45-71-M00892_45-71-M00892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08:24:08</t>
        </is>
      </c>
      <c>
        <is>
          <t>31.07.2020 10:38:22</t>
        </is>
      </c>
      <c>
        <v>2.237222222</v>
      </c>
      <c>
        <v>0</v>
      </c>
      <c>
        <v>0</v>
      </c>
      <c>
        <v>1</v>
      </c>
      <c>
        <v>17</v>
      </c>
      <c>
        <v>0</v>
      </c>
      <c>
        <v>0</v>
      </c>
      <c>
        <v>2.237222</v>
      </c>
      <c>
        <v>38.032778</v>
      </c>
    </row>
    <row>
      <c>
        <is>
          <t>1398423</t>
        </is>
      </c>
      <c>
        <v>1</v>
      </c>
      <c>
        <is>
          <t>MANİSA</t>
        </is>
      </c>
      <c>
        <v>ŞEHZADELER</v>
      </c>
      <c>
        <is>
          <t>AHMET KOCA TR-3 45-71-M00907_Ayırıcı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13:48:05</t>
        </is>
      </c>
      <c>
        <is>
          <t>10.07.2020 01:37:33</t>
        </is>
      </c>
      <c>
        <v>11.824444444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70.946667</v>
      </c>
    </row>
    <row>
      <c>
        <is>
          <t>1397261</t>
        </is>
      </c>
      <c>
        <v>1</v>
      </c>
      <c>
        <is>
          <t>MANİSA</t>
        </is>
      </c>
      <c>
        <v>ŞEHZADELER</v>
      </c>
      <c>
        <is>
          <t>HARMANDALI KÖK 45-71-M00061_AHMET KURUT-M011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03:25:51</t>
        </is>
      </c>
      <c>
        <is>
          <t>08.07.2020 04:10:40</t>
        </is>
      </c>
      <c>
        <v>0.746944444</v>
      </c>
      <c>
        <v>0</v>
      </c>
      <c>
        <v>0</v>
      </c>
      <c>
        <v>96</v>
      </c>
      <c>
        <v>73</v>
      </c>
      <c>
        <v>0</v>
      </c>
      <c>
        <v>0</v>
      </c>
      <c>
        <v>71.706667</v>
      </c>
      <c>
        <v>54.526944</v>
      </c>
    </row>
    <row>
      <c>
        <is>
          <t>1397967</t>
        </is>
      </c>
      <c>
        <v>1</v>
      </c>
      <c>
        <is>
          <t>MANİSA</t>
        </is>
      </c>
      <c>
        <v>ŞEHZADELER</v>
      </c>
      <c>
        <is>
          <t>AHMET KOCA TR-3 45-71-M00907_Ayırıcı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21:22:40</t>
        </is>
      </c>
      <c>
        <is>
          <t>09.07.2020 03:52:07</t>
        </is>
      </c>
      <c>
        <v>6.490833333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38.945</v>
      </c>
    </row>
    <row>
      <c>
        <is>
          <t>1478370</t>
        </is>
      </c>
      <c>
        <v>1</v>
      </c>
      <c>
        <is>
          <t>İZMİR</t>
        </is>
      </c>
      <c>
        <v>ÖDEMİŞ</v>
      </c>
      <c>
        <is>
          <t>BOZDAĞ TR-7 35-15-L00290_C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17:34:31</t>
        </is>
      </c>
      <c>
        <is>
          <t>27.07.2020 22:32:19</t>
        </is>
      </c>
      <c>
        <v>4.963333333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24.816667</v>
      </c>
    </row>
    <row>
      <c>
        <is>
          <t>1397516</t>
        </is>
      </c>
      <c>
        <v>1</v>
      </c>
      <c>
        <is>
          <t>İZMİR</t>
        </is>
      </c>
      <c>
        <v>TİRE</v>
      </c>
      <c>
        <is>
          <t>İLHAN CAN SULAMA GRUBU 35-29-M00157_Ayırıcı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10:46:42</t>
        </is>
      </c>
      <c>
        <is>
          <t>08.07.2020 13:06:30</t>
        </is>
      </c>
      <c>
        <v>2.33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48.93</v>
      </c>
    </row>
    <row>
      <c>
        <is>
          <t>1478536</t>
        </is>
      </c>
      <c>
        <v>1</v>
      </c>
      <c>
        <is>
          <t>İZMİR</t>
        </is>
      </c>
      <c>
        <v>KEMALPAŞA</v>
      </c>
      <c>
        <is>
          <t>HALİLBEYLİ TR-1 KÖK 35-27-M01057_HAMZABABA VE KÖYLER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06:17:23</t>
        </is>
      </c>
      <c>
        <is>
          <t>28.07.2020 07:26:13</t>
        </is>
      </c>
      <c>
        <v>1.147222222</v>
      </c>
      <c>
        <v>0</v>
      </c>
      <c>
        <v>0</v>
      </c>
      <c>
        <v>27</v>
      </c>
      <c>
        <v>191</v>
      </c>
      <c>
        <v>0</v>
      </c>
      <c>
        <v>0</v>
      </c>
      <c>
        <v>30.975</v>
      </c>
      <c>
        <v>219.119444</v>
      </c>
    </row>
    <row>
      <c>
        <is>
          <t>1397477</t>
        </is>
      </c>
      <c>
        <v>1</v>
      </c>
      <c>
        <is>
          <t>MANİSA</t>
        </is>
      </c>
      <c>
        <v>AKHİSAR</v>
      </c>
      <c>
        <is>
          <t>ÇOBANHASAN TR-2 45-72-L00322_956524519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09:59:50</t>
        </is>
      </c>
      <c>
        <is>
          <t>08.07.2020 14:47:11</t>
        </is>
      </c>
      <c>
        <v>4.789166666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4.789167</v>
      </c>
    </row>
    <row>
      <c>
        <is>
          <t>1476740</t>
        </is>
      </c>
      <c>
        <v>1</v>
      </c>
      <c>
        <is>
          <t>MANİSA</t>
        </is>
      </c>
      <c>
        <v>AKHİSAR</v>
      </c>
      <c>
        <is>
          <t>DOĞUCA TR-1 45-72-L00642_49633448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13:46:16</t>
        </is>
      </c>
      <c>
        <is>
          <t>24.07.2020 18:06:53</t>
        </is>
      </c>
      <c>
        <v>4.343611111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21.718056</v>
      </c>
    </row>
    <row>
      <c>
        <is>
          <t>1410705</t>
        </is>
      </c>
      <c>
        <v>1</v>
      </c>
      <c>
        <is>
          <t>İZMİR</t>
        </is>
      </c>
      <c>
        <v>ÖDEMİŞ</v>
      </c>
      <c>
        <is>
          <t>ÇOBANLAR SUBATAN TR-2 35-15-L00357_C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09:53:00</t>
        </is>
      </c>
      <c>
        <is>
          <t>13.07.2020 10:04:50</t>
        </is>
      </c>
      <c>
        <v>0.197222222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3.155556</v>
      </c>
    </row>
    <row>
      <c>
        <is>
          <t>1410138</t>
        </is>
      </c>
      <c>
        <v>1</v>
      </c>
      <c>
        <is>
          <t>İZMİR</t>
        </is>
      </c>
      <c>
        <v>ÖDEMİŞ</v>
      </c>
      <c>
        <is>
          <t>ÇOBANLAR SUBATAN TR-2 35-15-L00357_B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08:00:15</t>
        </is>
      </c>
      <c>
        <is>
          <t>12.07.2020 10:54:03</t>
        </is>
      </c>
      <c>
        <v>2.896666666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26.07</v>
      </c>
    </row>
    <row>
      <c>
        <is>
          <t>1423498</t>
        </is>
      </c>
      <c>
        <v>1</v>
      </c>
      <c>
        <is>
          <t>İZMİR</t>
        </is>
      </c>
      <c>
        <v>ÖDEMİŞ</v>
      </c>
      <c>
        <is>
          <t>ÇOBANLAR AYVACIK TR-4 35-15-L00360_950406614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09:32:36</t>
        </is>
      </c>
      <c>
        <is>
          <t>18.07.2020 18:27:22</t>
        </is>
      </c>
      <c>
        <v>8.912777777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8.912778</v>
      </c>
    </row>
    <row>
      <c>
        <is>
          <t>1424528</t>
        </is>
      </c>
      <c>
        <v>1</v>
      </c>
      <c>
        <is>
          <t>İZMİR</t>
        </is>
      </c>
      <c>
        <v>ÖDEMİŞ</v>
      </c>
      <c>
        <is>
          <t>ÇOBANLAR AYVACIK TR-4 35-15-L00360_950353314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10:56:00</t>
        </is>
      </c>
      <c>
        <is>
          <t>20.07.2020 16:48:58</t>
        </is>
      </c>
      <c>
        <v>5.882777777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11.765556</v>
      </c>
    </row>
    <row>
      <c>
        <is>
          <t>1424587</t>
        </is>
      </c>
      <c>
        <v>1</v>
      </c>
      <c>
        <is>
          <t>İZMİR</t>
        </is>
      </c>
      <c>
        <v>ÖDEMİŞ</v>
      </c>
      <c>
        <is>
          <t>ÇOBANLAR SUBATAN TR-2 35-15-L00357_B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12:01:50</t>
        </is>
      </c>
      <c>
        <is>
          <t>20.07.2020 16:53:35</t>
        </is>
      </c>
      <c>
        <v>4.8625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43.7625</v>
      </c>
    </row>
    <row>
      <c>
        <is>
          <t>1371930</t>
        </is>
      </c>
      <c>
        <v>1</v>
      </c>
      <c>
        <is>
          <t>İZMİR</t>
        </is>
      </c>
      <c>
        <v>BUCA</v>
      </c>
      <c>
        <is>
          <t>K-3670 35-03-K03670_910179413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17:54:58</t>
        </is>
      </c>
      <c>
        <is>
          <t>01.07.2020 20:04:37</t>
        </is>
      </c>
      <c>
        <v>2.160833333</v>
      </c>
      <c>
        <v>0</v>
      </c>
      <c>
        <v>2</v>
      </c>
      <c>
        <v>0</v>
      </c>
      <c>
        <v>0</v>
      </c>
      <c>
        <v>0</v>
      </c>
      <c>
        <v>4.321667</v>
      </c>
      <c>
        <v>0</v>
      </c>
      <c>
        <v>0</v>
      </c>
    </row>
    <row>
      <c>
        <is>
          <t>1476917</t>
        </is>
      </c>
      <c>
        <v>1</v>
      </c>
      <c>
        <is>
          <t>İZMİR</t>
        </is>
      </c>
      <c>
        <v>ÖDEMİŞ</v>
      </c>
      <c>
        <is>
          <t>ÇOBANLAR SUBATAN TR-2 35-15-L00357_B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18:03:41</t>
        </is>
      </c>
      <c>
        <is>
          <t>24.07.2020 21:17:05</t>
        </is>
      </c>
      <c>
        <v>3.223333333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29.01</v>
      </c>
    </row>
    <row>
      <c>
        <is>
          <t>1425020</t>
        </is>
      </c>
      <c>
        <v>1</v>
      </c>
      <c>
        <is>
          <t>İZMİR</t>
        </is>
      </c>
      <c>
        <v>KİRAZ</v>
      </c>
      <c>
        <is>
          <t>DOKUZLAR TR-3 35-31-L00170_95000143648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09:28:30</t>
        </is>
      </c>
      <c>
        <is>
          <t>21.07.2020 13:42:51</t>
        </is>
      </c>
      <c>
        <v>4.239166666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4.239167</v>
      </c>
    </row>
    <row>
      <c>
        <is>
          <t>1422404</t>
        </is>
      </c>
      <c>
        <v>1</v>
      </c>
      <c>
        <is>
          <t>İZMİR</t>
        </is>
      </c>
      <c>
        <v>ÖDEMİŞ</v>
      </c>
      <c>
        <is>
          <t>ÇAĞLAYAN TR-1 35-15-L00742_A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09:44:00</t>
        </is>
      </c>
      <c>
        <is>
          <t>16.07.2020 13:59:00</t>
        </is>
      </c>
      <c>
        <v>4.25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195.5</v>
      </c>
    </row>
    <row>
      <c>
        <is>
          <t>1411537</t>
        </is>
      </c>
      <c>
        <v>1</v>
      </c>
      <c>
        <is>
          <t>İZMİR</t>
        </is>
      </c>
      <c>
        <v>ÖDEMİŞ</v>
      </c>
      <c>
        <is>
          <t>DOLAYLAR TR-1 35-15-L00743_A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14:15:44</t>
        </is>
      </c>
      <c>
        <is>
          <t>14.07.2020 15:35:33</t>
        </is>
      </c>
      <c>
        <v>1.330277777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18.623889</v>
      </c>
    </row>
    <row>
      <c>
        <is>
          <t>1479210</t>
        </is>
      </c>
      <c>
        <v>1</v>
      </c>
      <c>
        <is>
          <t>MANİSA</t>
        </is>
      </c>
      <c>
        <v>SALİHLİ</v>
      </c>
      <c>
        <is>
          <t>YILMAZ İM 45-78-A00003_AYTEKİN ŞENER-L12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18:35:41</t>
        </is>
      </c>
      <c>
        <is>
          <t>28.07.2020 19:47:22</t>
        </is>
      </c>
      <c>
        <v>1.194722222</v>
      </c>
      <c>
        <v>0</v>
      </c>
      <c>
        <v>0</v>
      </c>
      <c>
        <v>47</v>
      </c>
      <c>
        <v>6</v>
      </c>
      <c>
        <v>0</v>
      </c>
      <c>
        <v>0</v>
      </c>
      <c>
        <v>56.151944</v>
      </c>
      <c>
        <v>7.168333</v>
      </c>
    </row>
    <row>
      <c>
        <is>
          <t>1372755</t>
        </is>
      </c>
      <c>
        <v>1</v>
      </c>
      <c>
        <is>
          <t>İZMİR</t>
        </is>
      </c>
      <c>
        <v>KİRAZ</v>
      </c>
      <c>
        <is>
          <t>ÇÖMLEKÇİ TR-7 ARABACILAR 35-31-L00094_B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19:35:26</t>
        </is>
      </c>
      <c>
        <is>
          <t>02.07.2020 20:44:43</t>
        </is>
      </c>
      <c>
        <v>1.154722222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24.249167</v>
      </c>
    </row>
    <row>
      <c>
        <is>
          <t>1372310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45-78-M00314_HatBaşıAyırıcı_53139365 M06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10:27:22</t>
        </is>
      </c>
      <c>
        <is>
          <t>02.07.2020 11:36:17</t>
        </is>
      </c>
      <c>
        <v>1.148611111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5.743056</v>
      </c>
    </row>
    <row>
      <c>
        <is>
          <t>1375151</t>
        </is>
      </c>
      <c>
        <v>1</v>
      </c>
      <c>
        <is>
          <t>MANİSA</t>
        </is>
      </c>
      <c>
        <v>SALİHLİ</v>
      </c>
      <c>
        <is>
          <t>DOMBAYLI TR-1 45-78-M01111_Ayırıcı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20:11:40</t>
        </is>
      </c>
      <c>
        <is>
          <t>06.07.2020 01:33:46</t>
        </is>
      </c>
      <c>
        <v>5.368333333</v>
      </c>
      <c>
        <v>0</v>
      </c>
      <c>
        <v>0</v>
      </c>
      <c>
        <v>2</v>
      </c>
      <c>
        <v>164</v>
      </c>
      <c>
        <v>0</v>
      </c>
      <c>
        <v>0</v>
      </c>
      <c>
        <v>10.736667</v>
      </c>
      <c>
        <v>880.406667</v>
      </c>
    </row>
    <row>
      <c>
        <is>
          <t>1424675</t>
        </is>
      </c>
      <c>
        <v>1</v>
      </c>
      <c>
        <is>
          <t>İZMİR</t>
        </is>
      </c>
      <c>
        <v>TİRE</v>
      </c>
      <c>
        <is>
          <t>DOYRANLI TR-1 35-29-L00374_Ayırıcı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14:38:09</t>
        </is>
      </c>
      <c>
        <is>
          <t>20.07.2020 17:50:34</t>
        </is>
      </c>
      <c>
        <v>3.206944444</v>
      </c>
      <c>
        <v>0</v>
      </c>
      <c>
        <v>0</v>
      </c>
      <c>
        <v>1</v>
      </c>
      <c>
        <v>153</v>
      </c>
      <c>
        <v>0</v>
      </c>
      <c>
        <v>0</v>
      </c>
      <c>
        <v>3.206944</v>
      </c>
      <c>
        <v>490.6625</v>
      </c>
    </row>
    <row>
      <c>
        <is>
          <t>1424055</t>
        </is>
      </c>
      <c>
        <v>1</v>
      </c>
      <c>
        <is>
          <t>İZMİR</t>
        </is>
      </c>
      <c>
        <v>TİRE</v>
      </c>
      <c>
        <is>
          <t>ÇUKURKÖY TR-1 35-29-L00213_950348296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11:12:41</t>
        </is>
      </c>
      <c>
        <is>
          <t>19.07.2020 14:01:46</t>
        </is>
      </c>
      <c>
        <v>2.818055555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2.818056</v>
      </c>
    </row>
    <row>
      <c>
        <is>
          <t>1480793</t>
        </is>
      </c>
      <c>
        <v>1</v>
      </c>
      <c>
        <is>
          <t>MANİSA</t>
        </is>
      </c>
      <c>
        <v>SARUHANLI</v>
      </c>
      <c>
        <is>
          <t>ÇULLUGÖRECE TR-1 45-80-M00096_45-80-M00096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21:09:38</t>
        </is>
      </c>
      <c>
        <is>
          <t>30.07.2020 22:55:04</t>
        </is>
      </c>
      <c>
        <v>1.757222222</v>
      </c>
      <c>
        <v>0</v>
      </c>
      <c>
        <v>0</v>
      </c>
      <c>
        <v>2</v>
      </c>
      <c>
        <v>0</v>
      </c>
      <c>
        <v>0</v>
      </c>
      <c>
        <v>0</v>
      </c>
      <c>
        <v>3.514444</v>
      </c>
      <c>
        <v>0</v>
      </c>
    </row>
    <row>
      <c>
        <is>
          <t>1480734</t>
        </is>
      </c>
      <c>
        <v>1</v>
      </c>
      <c>
        <is>
          <t>MANİSA</t>
        </is>
      </c>
      <c>
        <v>SARUHANLI</v>
      </c>
      <c>
        <is>
          <t>ÇULLUGÖRECE TR-1 45-80-M00096_45-80-M00096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19:12:38</t>
        </is>
      </c>
      <c>
        <is>
          <t>30.07.2020 20:30:50</t>
        </is>
      </c>
      <c>
        <v>1.303333333</v>
      </c>
      <c>
        <v>0</v>
      </c>
      <c>
        <v>0</v>
      </c>
      <c>
        <v>2</v>
      </c>
      <c>
        <v>0</v>
      </c>
      <c>
        <v>0</v>
      </c>
      <c>
        <v>0</v>
      </c>
      <c>
        <v>2.606667</v>
      </c>
      <c>
        <v>0</v>
      </c>
    </row>
    <row>
      <c>
        <is>
          <t>1372677</t>
        </is>
      </c>
      <c>
        <v>1</v>
      </c>
      <c>
        <is>
          <t>İZMİR</t>
        </is>
      </c>
      <c>
        <v>KEMALPAŞA</v>
      </c>
      <c>
        <is>
          <t>TR-51 35-27-M00051_35-27-M00051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18:22:55</t>
        </is>
      </c>
      <c>
        <is>
          <t>02.07.2020 19:09:52</t>
        </is>
      </c>
      <c>
        <v>0.7825</v>
      </c>
      <c>
        <v>2</v>
      </c>
      <c>
        <v>403</v>
      </c>
      <c>
        <v>0</v>
      </c>
      <c>
        <v>0</v>
      </c>
      <c>
        <v>1.565</v>
      </c>
      <c>
        <v>315.3475</v>
      </c>
      <c>
        <v>0</v>
      </c>
      <c>
        <v>0</v>
      </c>
    </row>
    <row>
      <c>
        <is>
          <t>1466135</t>
        </is>
      </c>
      <c>
        <v>1</v>
      </c>
      <c>
        <is>
          <t>İZMİR</t>
        </is>
      </c>
      <c>
        <v>BERGAMA</v>
      </c>
      <c>
        <is>
          <t>ÇÜRÜKBAĞ TR-1 35-16-M00082_Ayırıcı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23.07.2020 12:38:19</t>
        </is>
      </c>
      <c>
        <is>
          <t>23.07.2020 14:02:30</t>
        </is>
      </c>
      <c>
        <v>1.403055555</v>
      </c>
      <c>
        <v>0</v>
      </c>
      <c>
        <v>0</v>
      </c>
      <c>
        <v>2</v>
      </c>
      <c>
        <v>96</v>
      </c>
      <c>
        <v>0</v>
      </c>
      <c>
        <v>0</v>
      </c>
      <c>
        <v>2.806111</v>
      </c>
      <c>
        <v>134.693333</v>
      </c>
    </row>
    <row>
      <c>
        <is>
          <t>1372719</t>
        </is>
      </c>
      <c>
        <v>1</v>
      </c>
      <c>
        <is>
          <t>MANİSA</t>
        </is>
      </c>
      <c>
        <v>SARIGÖL</v>
      </c>
      <c>
        <is>
          <t>DADAĞLI TR-2 IŞIKLAR 45-79-M00390_42208987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18:51:34</t>
        </is>
      </c>
      <c>
        <is>
          <t>02.07.2020 21:13:38</t>
        </is>
      </c>
      <c>
        <v>2.367777777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7.103333</v>
      </c>
    </row>
    <row>
      <c>
        <is>
          <t>1375134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20:00:23</t>
        </is>
      </c>
      <c>
        <is>
          <t>05.07.2020 20:13:19</t>
        </is>
      </c>
      <c>
        <v>0.215555555</v>
      </c>
      <c>
        <v>16</v>
      </c>
      <c>
        <v>1728</v>
      </c>
      <c>
        <v>84</v>
      </c>
      <c>
        <v>1069</v>
      </c>
      <c>
        <v>3.448889</v>
      </c>
      <c>
        <v>372.479999</v>
      </c>
      <c>
        <v>18.106667</v>
      </c>
      <c>
        <v>230.428888</v>
      </c>
    </row>
    <row>
      <c>
        <is>
          <t>1397094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21:52:25</t>
        </is>
      </c>
      <c>
        <is>
          <t>07.07.2020 21:58:00</t>
        </is>
      </c>
      <c>
        <v>0.093055555</v>
      </c>
      <c>
        <v>0</v>
      </c>
      <c>
        <v>0</v>
      </c>
      <c>
        <v>1</v>
      </c>
      <c>
        <v>28</v>
      </c>
      <c>
        <v>0</v>
      </c>
      <c>
        <v>0</v>
      </c>
      <c>
        <v>0.093056</v>
      </c>
      <c>
        <v>2.605556</v>
      </c>
    </row>
    <row>
      <c>
        <is>
          <t>1397956</t>
        </is>
      </c>
      <c>
        <v>1</v>
      </c>
      <c>
        <is>
          <t>MANİSA</t>
        </is>
      </c>
      <c>
        <v>KIRKAĞAÇ</v>
      </c>
      <c>
        <is>
          <t>DERE MAH. TR-1 45-76-M00156_A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21:16:36</t>
        </is>
      </c>
      <c>
        <is>
          <t>08.07.2020 23:59:14</t>
        </is>
      </c>
      <c>
        <v>2.710555555</v>
      </c>
      <c>
        <v>0</v>
      </c>
      <c>
        <v>5</v>
      </c>
      <c>
        <v>0</v>
      </c>
      <c>
        <v>0</v>
      </c>
      <c>
        <v>0</v>
      </c>
      <c>
        <v>13.552778</v>
      </c>
      <c>
        <v>0</v>
      </c>
      <c>
        <v>0</v>
      </c>
    </row>
    <row>
      <c>
        <is>
          <t>1372007</t>
        </is>
      </c>
      <c>
        <v>1</v>
      </c>
      <c>
        <is>
          <t>MANİSA</t>
        </is>
      </c>
      <c>
        <v>SARIGÖL</v>
      </c>
      <c>
        <is>
          <t>DADAĞLI TR-2 IŞIKLAR 45-79-M00390_42208987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20:35:40</t>
        </is>
      </c>
      <c>
        <is>
          <t>01.07.2020 22:19:27</t>
        </is>
      </c>
      <c>
        <v>1.729722222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5.189167</v>
      </c>
    </row>
    <row>
      <c>
        <is>
          <t>1476639</t>
        </is>
      </c>
      <c>
        <v>1</v>
      </c>
      <c>
        <is>
          <t>MANİSA</t>
        </is>
      </c>
      <c>
        <v>SOMA</v>
      </c>
      <c>
        <is>
          <t>DUALAR TR-1 45-82-M00163_A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10:50:31</t>
        </is>
      </c>
      <c>
        <is>
          <t>24.07.2020 13:05:59</t>
        </is>
      </c>
      <c>
        <v>2.257777777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67.733333</v>
      </c>
    </row>
    <row>
      <c>
        <is>
          <t>1374197</t>
        </is>
      </c>
      <c>
        <v>1</v>
      </c>
      <c>
        <is>
          <t>MANİSA</t>
        </is>
      </c>
      <c>
        <v>KIRKAĞAÇ</v>
      </c>
      <c>
        <is>
          <t>SAKARLI KÖK 45-76-M00046_HatBaşıAyırıcı_53136509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16:10:34</t>
        </is>
      </c>
      <c>
        <is>
          <t>04.07.2020 17:09:22</t>
        </is>
      </c>
      <c>
        <v>0.98</v>
      </c>
      <c>
        <v>0</v>
      </c>
      <c>
        <v>133</v>
      </c>
      <c>
        <v>4</v>
      </c>
      <c>
        <v>2</v>
      </c>
      <c>
        <v>0</v>
      </c>
      <c>
        <v>130.34</v>
      </c>
      <c>
        <v>3.92</v>
      </c>
      <c>
        <v>1.96</v>
      </c>
    </row>
    <row>
      <c>
        <is>
          <t>1374656</t>
        </is>
      </c>
      <c>
        <v>1</v>
      </c>
      <c>
        <is>
          <t>MANİSA</t>
        </is>
      </c>
      <c>
        <v>SARIGÖL</v>
      </c>
      <c>
        <is>
          <t>DADAĞLI TR-8 TARIMSAL SULAMA 45-79-M00403_Ayırıcı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09:52:59</t>
        </is>
      </c>
      <c>
        <is>
          <t>05.07.2020 10:38:43</t>
        </is>
      </c>
      <c>
        <v>0.762222222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8.384444</v>
      </c>
    </row>
    <row>
      <c>
        <is>
          <t>1477218</t>
        </is>
      </c>
      <c>
        <v>1</v>
      </c>
      <c>
        <is>
          <t>MANİSA</t>
        </is>
      </c>
      <c>
        <v>SARIGÖL</v>
      </c>
      <c>
        <is>
          <t>DADAĞLI TR-3 OVA 45-79-M00402_945569856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11:03:40</t>
        </is>
      </c>
      <c>
        <is>
          <t>25.07.2020 11:53:33</t>
        </is>
      </c>
      <c>
        <v>0.831388888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0.831389</v>
      </c>
    </row>
    <row>
      <c>
        <is>
          <t>1410502</t>
        </is>
      </c>
      <c>
        <v>1</v>
      </c>
      <c>
        <is>
          <t>MANİSA</t>
        </is>
      </c>
      <c>
        <v>SARIGÖL</v>
      </c>
      <c>
        <is>
          <t>DADAĞLI TR-10 (TR-2) 45-79-M00514_945570601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20:21:11</t>
        </is>
      </c>
      <c>
        <is>
          <t>12.07.2020 21:09:46</t>
        </is>
      </c>
      <c>
        <v>0.809722222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0.809722</v>
      </c>
    </row>
    <row>
      <c>
        <is>
          <t>1412149</t>
        </is>
      </c>
      <c>
        <v>1</v>
      </c>
      <c>
        <is>
          <t>İZMİR</t>
        </is>
      </c>
      <c>
        <v>BERGAMA</v>
      </c>
      <c>
        <is>
          <t>TR-123 35-16-L00123_953319746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16:44:45</t>
        </is>
      </c>
      <c>
        <is>
          <t>15.07.2020 20:12:47</t>
        </is>
      </c>
      <c>
        <v>3.467222222</v>
      </c>
      <c>
        <v>0</v>
      </c>
      <c>
        <v>6</v>
      </c>
      <c>
        <v>0</v>
      </c>
      <c>
        <v>0</v>
      </c>
      <c>
        <v>0</v>
      </c>
      <c>
        <v>20.803333</v>
      </c>
      <c>
        <v>0</v>
      </c>
      <c>
        <v>0</v>
      </c>
    </row>
    <row>
      <c>
        <is>
          <t>1455413</t>
        </is>
      </c>
      <c>
        <v>1</v>
      </c>
      <c>
        <is>
          <t>MANİSA</t>
        </is>
      </c>
      <c>
        <v>ALAŞEHİR</v>
      </c>
      <c>
        <is>
          <t>DM02/TR-14  BULVAR ÜZERİ 45-73-M00031_945678648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02:54:26</t>
        </is>
      </c>
      <c>
        <is>
          <t>22.07.2020 03:38:51</t>
        </is>
      </c>
      <c>
        <v>0.740277777</v>
      </c>
      <c>
        <v>0</v>
      </c>
      <c>
        <v>1</v>
      </c>
      <c>
        <v>0</v>
      </c>
      <c>
        <v>0</v>
      </c>
      <c>
        <v>0</v>
      </c>
      <c>
        <v>0.740278</v>
      </c>
      <c>
        <v>0</v>
      </c>
      <c>
        <v>0</v>
      </c>
    </row>
    <row>
      <c>
        <is>
          <t>1386441</t>
        </is>
      </c>
      <c>
        <v>1</v>
      </c>
      <c>
        <is>
          <t>İZMİR</t>
        </is>
      </c>
      <c>
        <v>KİRAZ</v>
      </c>
      <c>
        <is>
          <t>DOĞANCI TR-1 35-31-L00334_47797476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08:29:45</t>
        </is>
      </c>
      <c>
        <is>
          <t>07.07.2020 11:25:59</t>
        </is>
      </c>
      <c>
        <v>2.937222222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79.305</v>
      </c>
    </row>
    <row>
      <c>
        <is>
          <t>1455808</t>
        </is>
      </c>
      <c>
        <v>1</v>
      </c>
      <c>
        <is>
          <t>MANİSA</t>
        </is>
      </c>
      <c>
        <v>AKHİSAR</v>
      </c>
      <c>
        <is>
          <t>DURASIL TR-1 45-72-L00257_49540290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18:57:39</t>
        </is>
      </c>
      <c>
        <is>
          <t>22.07.2020 22:24:08</t>
        </is>
      </c>
      <c>
        <v>3.441388888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165.186667</v>
      </c>
    </row>
    <row>
      <c>
        <is>
          <t>1455575</t>
        </is>
      </c>
      <c>
        <v>1</v>
      </c>
      <c>
        <is>
          <t>MANİSA</t>
        </is>
      </c>
      <c>
        <v>SALİHLİ</v>
      </c>
      <c>
        <is>
          <t>MEVLÜTLÜ TR-1 45-78-M01082_Ayırıcı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11:04:38</t>
        </is>
      </c>
      <c>
        <is>
          <t>22.07.2020 11:42:21</t>
        </is>
      </c>
      <c>
        <v>0.628611111</v>
      </c>
      <c>
        <v>0</v>
      </c>
      <c>
        <v>0</v>
      </c>
      <c>
        <v>2</v>
      </c>
      <c>
        <v>157</v>
      </c>
      <c>
        <v>0</v>
      </c>
      <c>
        <v>0</v>
      </c>
      <c>
        <v>1.257222</v>
      </c>
      <c>
        <v>98.691944</v>
      </c>
    </row>
    <row>
      <c>
        <is>
          <t>1425003</t>
        </is>
      </c>
      <c>
        <v>1</v>
      </c>
      <c>
        <is>
          <t>MANİSA</t>
        </is>
      </c>
      <c>
        <v>SALİHLİ</v>
      </c>
      <c>
        <is>
          <t>TAYTAN TR-1 KÖK 45-78-M00305_OFİS KÖK GİRİŞ/DEMİRKÖPRÜ-1 ÇIKIŞ-M02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09:30:06</t>
        </is>
      </c>
      <c>
        <is>
          <t>21.07.2020 09:49:09</t>
        </is>
      </c>
      <c>
        <v>0.3175</v>
      </c>
      <c>
        <v>49</v>
      </c>
      <c>
        <v>2195</v>
      </c>
      <c>
        <v>16</v>
      </c>
      <c>
        <v>0</v>
      </c>
      <c>
        <v>15.5575</v>
      </c>
      <c>
        <v>696.9125</v>
      </c>
      <c>
        <v>5.08</v>
      </c>
      <c>
        <v>0</v>
      </c>
    </row>
    <row>
      <c>
        <is>
          <t>1424400</t>
        </is>
      </c>
      <c>
        <v>1</v>
      </c>
      <c>
        <is>
          <t>MANİSA</t>
        </is>
      </c>
      <c>
        <v>SALİHLİ</v>
      </c>
      <c>
        <is>
          <t>DURASILLI TR-1 KÖK 45-78-M01114_TR-12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07:51:17</t>
        </is>
      </c>
      <c>
        <is>
          <t>20.07.2020 08:28:37</t>
        </is>
      </c>
      <c>
        <v>0.622222222</v>
      </c>
      <c>
        <v>5</v>
      </c>
      <c>
        <v>239</v>
      </c>
      <c>
        <v>0</v>
      </c>
      <c>
        <v>0</v>
      </c>
      <c>
        <v>3.111111</v>
      </c>
      <c>
        <v>148.711111</v>
      </c>
      <c>
        <v>0</v>
      </c>
      <c>
        <v>0</v>
      </c>
    </row>
    <row>
      <c>
        <is>
          <t>1479396</t>
        </is>
      </c>
      <c>
        <v>1</v>
      </c>
      <c>
        <is>
          <t>MANİSA</t>
        </is>
      </c>
      <c>
        <v>ALAŞEHİR</v>
      </c>
      <c>
        <is>
          <t>SARIYER MAH. TR-1 45-73-M00532_Ayırıcı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06:56:16</t>
        </is>
      </c>
      <c>
        <is>
          <t>29.07.2020 10:41:00</t>
        </is>
      </c>
      <c>
        <v>3.745555555</v>
      </c>
      <c>
        <v>0</v>
      </c>
      <c>
        <v>0</v>
      </c>
      <c>
        <v>1</v>
      </c>
      <c>
        <v>51</v>
      </c>
      <c>
        <v>0</v>
      </c>
      <c>
        <v>0</v>
      </c>
      <c>
        <v>3.745556</v>
      </c>
      <c>
        <v>191.023333</v>
      </c>
    </row>
    <row>
      <c>
        <is>
          <t>1424157</t>
        </is>
      </c>
      <c>
        <v>1</v>
      </c>
      <c>
        <is>
          <t>MANİSA</t>
        </is>
      </c>
      <c>
        <v>SALİHLİ</v>
      </c>
      <c>
        <is>
          <t>TAYTAN TR-1 KÖK 45-78-M00305_OFİS KÖK GİRİŞ/DEMİRKÖPRÜ-1 ÇIKIŞ-M02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14:53:41</t>
        </is>
      </c>
      <c>
        <is>
          <t>19.07.2020 15:48:51</t>
        </is>
      </c>
      <c>
        <v>0.919444444</v>
      </c>
      <c>
        <v>56</v>
      </c>
      <c>
        <v>2971</v>
      </c>
      <c>
        <v>20</v>
      </c>
      <c>
        <v>32</v>
      </c>
      <c>
        <v>51.488889</v>
      </c>
      <c>
        <v>2731.669443</v>
      </c>
      <c>
        <v>18.388889</v>
      </c>
      <c>
        <v>29.422222</v>
      </c>
    </row>
    <row>
      <c>
        <is>
          <t>1424178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45-78-M00314_HatBaşıAyırıcı_53140386 M014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14:53:30</t>
        </is>
      </c>
      <c>
        <is>
          <t>19.07.2020 16:20:26</t>
        </is>
      </c>
      <c>
        <v>1.448888888</v>
      </c>
      <c>
        <v>0</v>
      </c>
      <c>
        <v>0</v>
      </c>
      <c>
        <v>4</v>
      </c>
      <c>
        <v>0</v>
      </c>
      <c>
        <v>0</v>
      </c>
      <c>
        <v>0</v>
      </c>
      <c>
        <v>5.795556</v>
      </c>
      <c>
        <v>0</v>
      </c>
    </row>
    <row>
      <c>
        <is>
          <t>1371655</t>
        </is>
      </c>
      <c>
        <v>1</v>
      </c>
      <c>
        <is>
          <t>MANİSA</t>
        </is>
      </c>
      <c>
        <v>ALAŞEHİR</v>
      </c>
      <c>
        <is>
          <t>SARIYER MAH. TR-1 45-73-M00532_Ayırıcı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12:29:13</t>
        </is>
      </c>
      <c>
        <is>
          <t>01.07.2020 13:02:17</t>
        </is>
      </c>
      <c>
        <v>0.551111111</v>
      </c>
      <c>
        <v>0</v>
      </c>
      <c>
        <v>0</v>
      </c>
      <c>
        <v>1</v>
      </c>
      <c>
        <v>51</v>
      </c>
      <c>
        <v>0</v>
      </c>
      <c>
        <v>0</v>
      </c>
      <c>
        <v>0.551111</v>
      </c>
      <c>
        <v>28.106667</v>
      </c>
    </row>
    <row>
      <c>
        <is>
          <t>1397885</t>
        </is>
      </c>
      <c>
        <v>1</v>
      </c>
      <c>
        <is>
          <t>MANİSA</t>
        </is>
      </c>
      <c>
        <v>ALAŞEHİR</v>
      </c>
      <c>
        <is>
          <t>AHMETTEPE MAH.TR-1 45-73-M00535_B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19:12:41</t>
        </is>
      </c>
      <c>
        <is>
          <t>08.07.2020 23:42:47</t>
        </is>
      </c>
      <c>
        <v>4.501666666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108.04</v>
      </c>
    </row>
    <row>
      <c>
        <is>
          <t>1398877</t>
        </is>
      </c>
      <c>
        <v>1</v>
      </c>
      <c>
        <is>
          <t>İZMİR</t>
        </is>
      </c>
      <c>
        <v>BERGAMA</v>
      </c>
      <c>
        <is>
          <t>CENNET MAHALLESİ TR-3 35-16-M00136_953325666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09:12:07</t>
        </is>
      </c>
      <c>
        <is>
          <t>10.07.2020 14:03:59</t>
        </is>
      </c>
      <c>
        <v>4.864444444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4.864444</v>
      </c>
    </row>
    <row>
      <c>
        <is>
          <t>1372945</t>
        </is>
      </c>
      <c>
        <v>1</v>
      </c>
      <c>
        <is>
          <t>MANİSA</t>
        </is>
      </c>
      <c>
        <v>SALİHLİ</v>
      </c>
      <c>
        <is>
          <t>DURASILLI TR-8 45-78-M01119_DAĞITIM TRAFOSU TR-8 - TR-20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05:17:37</t>
        </is>
      </c>
      <c>
        <is>
          <t>03.07.2020 06:08:57</t>
        </is>
      </c>
      <c>
        <v>0.855555555</v>
      </c>
      <c>
        <v>2</v>
      </c>
      <c>
        <v>4</v>
      </c>
      <c>
        <v>0</v>
      </c>
      <c>
        <v>0</v>
      </c>
      <c>
        <v>1.711111</v>
      </c>
      <c>
        <v>3.422222</v>
      </c>
      <c>
        <v>0</v>
      </c>
      <c>
        <v>0</v>
      </c>
    </row>
    <row>
      <c>
        <is>
          <t>1373027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45-78-M00974_HatBaşıAyırıcı_53139706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08:35:50</t>
        </is>
      </c>
      <c>
        <is>
          <t>03.07.2020 10:34:14</t>
        </is>
      </c>
      <c>
        <v>1.973333333</v>
      </c>
      <c>
        <v>0</v>
      </c>
      <c>
        <v>0</v>
      </c>
      <c>
        <v>1</v>
      </c>
      <c>
        <v>0</v>
      </c>
      <c>
        <v>0</v>
      </c>
      <c>
        <v>0</v>
      </c>
      <c>
        <v>1.973333</v>
      </c>
      <c>
        <v>0</v>
      </c>
    </row>
    <row>
      <c>
        <is>
          <t>1373149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10:30:00</t>
        </is>
      </c>
      <c>
        <is>
          <t>03.07.2020 10:42:06</t>
        </is>
      </c>
      <c>
        <v>0.201666666</v>
      </c>
      <c>
        <v>0</v>
      </c>
      <c>
        <v>0</v>
      </c>
      <c>
        <v>285</v>
      </c>
      <c>
        <v>849</v>
      </c>
      <c>
        <v>0</v>
      </c>
      <c>
        <v>0</v>
      </c>
      <c>
        <v>57.475</v>
      </c>
      <c>
        <v>171.214999</v>
      </c>
    </row>
    <row>
      <c>
        <is>
          <t>1397746</t>
        </is>
      </c>
      <c>
        <v>1</v>
      </c>
      <c>
        <is>
          <t>MANİSA</t>
        </is>
      </c>
      <c>
        <v>TURGUTLU</v>
      </c>
      <c>
        <is>
          <t>DALBAHÇE TR-1 45-83-L00187_955160891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16:01:19</t>
        </is>
      </c>
      <c>
        <is>
          <t>08.07.2020 17:07:52</t>
        </is>
      </c>
      <c>
        <v>1.109166666</v>
      </c>
      <c>
        <v>0</v>
      </c>
      <c>
        <v>1</v>
      </c>
      <c>
        <v>0</v>
      </c>
      <c>
        <v>0</v>
      </c>
      <c>
        <v>0</v>
      </c>
      <c>
        <v>1.109167</v>
      </c>
      <c>
        <v>0</v>
      </c>
      <c>
        <v>0</v>
      </c>
    </row>
    <row>
      <c>
        <is>
          <t>1374977</t>
        </is>
      </c>
      <c>
        <v>1</v>
      </c>
      <c>
        <is>
          <t>MANİSA</t>
        </is>
      </c>
      <c>
        <v>TURGUTLU</v>
      </c>
      <c>
        <is>
          <t>AVŞAR TR-1 45-83-L00340_45-83-L00340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17:03:01</t>
        </is>
      </c>
      <c>
        <is>
          <t>05.07.2020 17:21:32</t>
        </is>
      </c>
      <c>
        <v>0.308611111</v>
      </c>
      <c>
        <v>2</v>
      </c>
      <c>
        <v>157</v>
      </c>
      <c>
        <v>0</v>
      </c>
      <c>
        <v>0</v>
      </c>
      <c>
        <v>0.617222</v>
      </c>
      <c>
        <v>48.451944</v>
      </c>
      <c>
        <v>0</v>
      </c>
      <c>
        <v>0</v>
      </c>
    </row>
    <row>
      <c>
        <is>
          <t>1397387</t>
        </is>
      </c>
      <c>
        <v>1</v>
      </c>
      <c>
        <is>
          <t>MANİSA</t>
        </is>
      </c>
      <c>
        <v>SALİHLİ</v>
      </c>
      <c>
        <is>
          <t>AKÖREN TR-19 KÖK 45-78-M00974_ÇOBANOĞLU-M01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08:45:13</t>
        </is>
      </c>
      <c>
        <is>
          <t>08.07.2020 12:11:19</t>
        </is>
      </c>
      <c>
        <v>3.435</v>
      </c>
      <c>
        <v>0</v>
      </c>
      <c>
        <v>0</v>
      </c>
      <c>
        <v>3</v>
      </c>
      <c>
        <v>46</v>
      </c>
      <c>
        <v>0</v>
      </c>
      <c>
        <v>0</v>
      </c>
      <c>
        <v>10.305</v>
      </c>
      <c>
        <v>158.01</v>
      </c>
    </row>
    <row>
      <c>
        <is>
          <t>1397631</t>
        </is>
      </c>
      <c>
        <v>1</v>
      </c>
      <c>
        <is>
          <t>MANİSA</t>
        </is>
      </c>
      <c>
        <v>SALİHLİ</v>
      </c>
      <c>
        <is>
          <t>DURASILLI TR-6 45-78-M01117_49275182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12:56:25</t>
        </is>
      </c>
      <c>
        <is>
          <t>08.07.2020 15:14:57</t>
        </is>
      </c>
      <c>
        <v>2.308888888</v>
      </c>
      <c>
        <v>0</v>
      </c>
      <c>
        <v>114</v>
      </c>
      <c>
        <v>0</v>
      </c>
      <c>
        <v>0</v>
      </c>
      <c>
        <v>0</v>
      </c>
      <c>
        <v>263.213333</v>
      </c>
      <c>
        <v>0</v>
      </c>
      <c>
        <v>0</v>
      </c>
    </row>
    <row>
      <c>
        <is>
          <t>1386628</t>
        </is>
      </c>
      <c>
        <v>1</v>
      </c>
      <c>
        <is>
          <t>MANİSA</t>
        </is>
      </c>
      <c>
        <v>SALİHLİ</v>
      </c>
      <c>
        <is>
          <t>DURASILLI TARIMSAL SULAMA-4 TR 45-78-M00988_45-78-M00988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11:09:37</t>
        </is>
      </c>
      <c>
        <is>
          <t>07.07.2020 12:11:35</t>
        </is>
      </c>
      <c>
        <v>1.032777777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23.753889</v>
      </c>
    </row>
    <row>
      <c>
        <is>
          <t>1480151</t>
        </is>
      </c>
      <c>
        <v>1</v>
      </c>
      <c>
        <is>
          <t>İZMİR</t>
        </is>
      </c>
      <c>
        <v>BALÇOVA</v>
      </c>
      <c>
        <is>
          <t>M-2524 35-07-M02524_912462299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20:27:08</t>
        </is>
      </c>
      <c>
        <is>
          <t>29.07.2020 21:05:02</t>
        </is>
      </c>
      <c>
        <v>0.631666666</v>
      </c>
      <c>
        <v>0</v>
      </c>
      <c>
        <v>5</v>
      </c>
      <c>
        <v>0</v>
      </c>
      <c>
        <v>0</v>
      </c>
      <c>
        <v>0</v>
      </c>
      <c>
        <v>3.158333</v>
      </c>
      <c>
        <v>0</v>
      </c>
      <c>
        <v>0</v>
      </c>
    </row>
    <row>
      <c>
        <is>
          <t>1371659</t>
        </is>
      </c>
      <c>
        <v>1</v>
      </c>
      <c>
        <is>
          <t>MANİSA</t>
        </is>
      </c>
      <c>
        <v>AKHİSAR</v>
      </c>
      <c>
        <is>
          <t>DAYIOĞLU TR-2 45-72-L00340_956533090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01.07.2020 11:01:00</t>
        </is>
      </c>
      <c>
        <is>
          <t>01.07.2020 12:07:56</t>
        </is>
      </c>
      <c>
        <v>1.115555555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1.115556</v>
      </c>
    </row>
    <row>
      <c>
        <is>
          <t>1385414</t>
        </is>
      </c>
      <c>
        <v>1</v>
      </c>
      <c>
        <is>
          <t>MANİSA</t>
        </is>
      </c>
      <c>
        <v>AKHİSAR</v>
      </c>
      <c>
        <is>
          <t>DAYIOĞLU TR-1 45-72-L00339_Ayırıcı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06:39:06</t>
        </is>
      </c>
      <c>
        <is>
          <t>06.07.2020 12:17:53</t>
        </is>
      </c>
      <c>
        <v>5.646388888</v>
      </c>
      <c>
        <v>0</v>
      </c>
      <c>
        <v>0</v>
      </c>
      <c>
        <v>1</v>
      </c>
      <c>
        <v>128</v>
      </c>
      <c>
        <v>0</v>
      </c>
      <c>
        <v>0</v>
      </c>
      <c>
        <v>5.646389</v>
      </c>
      <c>
        <v>722.737778</v>
      </c>
    </row>
    <row>
      <c>
        <is>
          <t>1476984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20:23:20</t>
        </is>
      </c>
      <c>
        <is>
          <t>24.07.2020 20:50:59</t>
        </is>
      </c>
      <c>
        <v>0.460833333</v>
      </c>
      <c>
        <v>0</v>
      </c>
      <c>
        <v>0</v>
      </c>
      <c>
        <v>285</v>
      </c>
      <c>
        <v>849</v>
      </c>
      <c>
        <v>0</v>
      </c>
      <c>
        <v>0</v>
      </c>
      <c>
        <v>131.3375</v>
      </c>
      <c>
        <v>391.2475</v>
      </c>
    </row>
    <row>
      <c>
        <is>
          <t>1476900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45-78-M00314_HatBaşıAyırıcı_53140385 M014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16:51:29</t>
        </is>
      </c>
      <c>
        <is>
          <t>24.07.2020 18:42:32</t>
        </is>
      </c>
      <c>
        <v>1.850833333</v>
      </c>
      <c>
        <v>5</v>
      </c>
      <c>
        <v>0</v>
      </c>
      <c>
        <v>3</v>
      </c>
      <c>
        <v>0</v>
      </c>
      <c>
        <v>9.254167</v>
      </c>
      <c>
        <v>0</v>
      </c>
      <c>
        <v>5.5525</v>
      </c>
      <c>
        <v>0</v>
      </c>
    </row>
    <row>
      <c>
        <is>
          <t>1385721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45-78-M00314_HatBaşıAyırıcı_53140197 M014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12:00:09</t>
        </is>
      </c>
      <c>
        <is>
          <t>06.07.2020 14:56:39</t>
        </is>
      </c>
      <c>
        <v>2.941666666</v>
      </c>
      <c>
        <v>0</v>
      </c>
      <c>
        <v>0</v>
      </c>
      <c>
        <v>22</v>
      </c>
      <c>
        <v>0</v>
      </c>
      <c>
        <v>0</v>
      </c>
      <c>
        <v>0</v>
      </c>
      <c>
        <v>64.716667</v>
      </c>
      <c>
        <v>0</v>
      </c>
    </row>
    <row>
      <c>
        <is>
          <t>1424082</t>
        </is>
      </c>
      <c>
        <v>1</v>
      </c>
      <c>
        <is>
          <t>MANİSA</t>
        </is>
      </c>
      <c>
        <v>SELENDİ</v>
      </c>
      <c>
        <is>
          <t>DEDELER KAKLIKKAYA TR-1 45-81-M00068_945629093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12:00:24</t>
        </is>
      </c>
      <c>
        <is>
          <t>19.07.2020 12:52:56</t>
        </is>
      </c>
      <c>
        <v>0.875555555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0.875556</v>
      </c>
    </row>
    <row>
      <c>
        <is>
          <t>1386477</t>
        </is>
      </c>
      <c>
        <v>1</v>
      </c>
      <c>
        <is>
          <t>MANİSA</t>
        </is>
      </c>
      <c>
        <v>SALİHLİ</v>
      </c>
      <c>
        <is>
          <t>AKÖREN TR-19 KÖK 45-78-M00974_ÇOBANOĞLU-M01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09:09:03</t>
        </is>
      </c>
      <c>
        <is>
          <t>07.07.2020 10:59:23</t>
        </is>
      </c>
      <c>
        <v>1.838888888</v>
      </c>
      <c>
        <v>0</v>
      </c>
      <c>
        <v>0</v>
      </c>
      <c>
        <v>3</v>
      </c>
      <c>
        <v>46</v>
      </c>
      <c>
        <v>0</v>
      </c>
      <c>
        <v>0</v>
      </c>
      <c>
        <v>5.516667</v>
      </c>
      <c>
        <v>84.588889</v>
      </c>
    </row>
    <row>
      <c>
        <is>
          <t>1399127</t>
        </is>
      </c>
      <c>
        <v>1</v>
      </c>
      <c>
        <is>
          <t>MANİSA</t>
        </is>
      </c>
      <c>
        <v>SALİHLİ</v>
      </c>
      <c>
        <is>
          <t>AKÖREN TR-19 KÖK 45-78-M00974_ALAŞEHİR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13:44:25</t>
        </is>
      </c>
      <c>
        <is>
          <t>10.07.2020 13:56:00</t>
        </is>
      </c>
      <c>
        <v>0.193055555</v>
      </c>
      <c>
        <v>0</v>
      </c>
      <c>
        <v>0</v>
      </c>
      <c>
        <v>1</v>
      </c>
      <c>
        <v>74</v>
      </c>
      <c>
        <v>0</v>
      </c>
      <c>
        <v>0</v>
      </c>
      <c>
        <v>0.193056</v>
      </c>
      <c>
        <v>14.286111</v>
      </c>
    </row>
    <row>
      <c>
        <is>
          <t>1374284</t>
        </is>
      </c>
      <c>
        <v>1</v>
      </c>
      <c>
        <is>
          <t>MANİSA</t>
        </is>
      </c>
      <c>
        <v>SALİHLİ</v>
      </c>
      <c>
        <is>
          <t>TAYTAN TR-1 KÖK 45-78-M00305_OFİS KÖK GİRİŞ/DEMİRKÖPRÜ-1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18:14:16</t>
        </is>
      </c>
      <c>
        <is>
          <t>04.07.2020 18:25:32</t>
        </is>
      </c>
      <c>
        <v>0.187777777</v>
      </c>
      <c>
        <v>49</v>
      </c>
      <c>
        <v>2225</v>
      </c>
      <c>
        <v>16</v>
      </c>
      <c>
        <v>0</v>
      </c>
      <c>
        <v>9.201111</v>
      </c>
      <c>
        <v>417.805554</v>
      </c>
      <c>
        <v>3.004444</v>
      </c>
      <c>
        <v>0</v>
      </c>
    </row>
    <row>
      <c>
        <is>
          <t>1375191</t>
        </is>
      </c>
      <c>
        <v>1</v>
      </c>
      <c>
        <is>
          <t>MANİSA</t>
        </is>
      </c>
      <c>
        <v>SALİHLİ</v>
      </c>
      <c>
        <is>
          <t>AKÖREN TR-19 KÖK 45-78-M00974_ALAŞEHİR M04</t>
        </is>
      </c>
      <c>
        <v>OG Direk Yıkılması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20:21:26</t>
        </is>
      </c>
      <c>
        <is>
          <t>06.07.2020 14:23:14</t>
        </is>
      </c>
      <c>
        <v>18.03</v>
      </c>
      <c>
        <v>0</v>
      </c>
      <c>
        <v>0</v>
      </c>
      <c>
        <v>285</v>
      </c>
      <c>
        <v>849</v>
      </c>
      <c>
        <v>0</v>
      </c>
      <c>
        <v>0</v>
      </c>
      <c>
        <v>5138.55</v>
      </c>
      <c>
        <v>15307.47</v>
      </c>
    </row>
    <row>
      <c>
        <is>
          <t>1374937</t>
        </is>
      </c>
      <c>
        <v>1</v>
      </c>
      <c>
        <is>
          <t>MANİSA</t>
        </is>
      </c>
      <c>
        <v>SALİHLİ</v>
      </c>
      <c>
        <is>
          <t>TAYTAN TR-1 KÖK 45-78-M00305_OFİS KÖK GİRİŞ/DEMİRKÖPRÜ-1 ÇIKIŞ-M02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16:26:05</t>
        </is>
      </c>
      <c>
        <is>
          <t>05.07.2020 16:41:00</t>
        </is>
      </c>
      <c>
        <v>0.248611111</v>
      </c>
      <c>
        <v>2</v>
      </c>
      <c>
        <v>155</v>
      </c>
      <c>
        <v>0</v>
      </c>
      <c>
        <v>0</v>
      </c>
      <c>
        <v>0.497222</v>
      </c>
      <c>
        <v>38.534722</v>
      </c>
      <c>
        <v>0</v>
      </c>
      <c>
        <v>0</v>
      </c>
    </row>
    <row>
      <c>
        <is>
          <t>1374960</t>
        </is>
      </c>
      <c>
        <v>1</v>
      </c>
      <c>
        <is>
          <t>MANİSA</t>
        </is>
      </c>
      <c>
        <v>SALİHLİ</v>
      </c>
      <c>
        <is>
          <t>DURASILLI TR-7 45-78-M01118_TR-8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16:51:11</t>
        </is>
      </c>
      <c>
        <is>
          <t>05.07.2020 17:30:05</t>
        </is>
      </c>
      <c>
        <v>0.648333333</v>
      </c>
      <c>
        <v>15</v>
      </c>
      <c>
        <v>75</v>
      </c>
      <c>
        <v>16</v>
      </c>
      <c>
        <v>0</v>
      </c>
      <c>
        <v>9.725</v>
      </c>
      <c>
        <v>48.625</v>
      </c>
      <c>
        <v>10.373333</v>
      </c>
      <c>
        <v>0</v>
      </c>
    </row>
    <row>
      <c>
        <is>
          <t>1399969</t>
        </is>
      </c>
      <c>
        <v>1</v>
      </c>
      <c>
        <is>
          <t>MANİSA</t>
        </is>
      </c>
      <c>
        <v>SALİHLİ</v>
      </c>
      <c>
        <is>
          <t>DURASILLI TARIMSAL SULAMA-10 TR 45-78-M00995_45-78-M00995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19:55:17</t>
        </is>
      </c>
      <c>
        <is>
          <t>11.07.2020 21:06:07</t>
        </is>
      </c>
      <c>
        <v>1.180555555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9.444444</v>
      </c>
    </row>
    <row>
      <c>
        <is>
          <t>1398289</t>
        </is>
      </c>
      <c>
        <v>1</v>
      </c>
      <c>
        <is>
          <t>İZMİR</t>
        </is>
      </c>
      <c>
        <v>MENEMEN</v>
      </c>
      <c>
        <is>
          <t>EMİRALEM TR-18 KÖK 35-28-M00239_953380546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11:40:03</t>
        </is>
      </c>
      <c>
        <is>
          <t>09.07.2020 12:43:00</t>
        </is>
      </c>
      <c>
        <v>1.049166666</v>
      </c>
      <c>
        <v>0</v>
      </c>
      <c>
        <v>2</v>
      </c>
      <c>
        <v>0</v>
      </c>
      <c>
        <v>0</v>
      </c>
      <c>
        <v>0</v>
      </c>
      <c>
        <v>2.098333</v>
      </c>
      <c>
        <v>0</v>
      </c>
      <c>
        <v>0</v>
      </c>
    </row>
    <row>
      <c>
        <is>
          <t>1423375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45-78-M00974_HatBaşıAyırıcı_53139848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01:11:00</t>
        </is>
      </c>
      <c>
        <is>
          <t>18.07.2020 02:32:26</t>
        </is>
      </c>
      <c>
        <v>1.357222222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13.572222</v>
      </c>
    </row>
    <row>
      <c>
        <is>
          <t>1411903</t>
        </is>
      </c>
      <c>
        <v>1</v>
      </c>
      <c>
        <is>
          <t>MANİSA</t>
        </is>
      </c>
      <c>
        <v>DEMİRCİ</v>
      </c>
      <c>
        <is>
          <t>ÇATALOLUK DM 45-74-M00227_HatBaşıAyırıcı_53134467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08:12:04</t>
        </is>
      </c>
      <c>
        <is>
          <t>15.07.2020 09:37:59</t>
        </is>
      </c>
      <c>
        <v>1.431944444</v>
      </c>
      <c>
        <v>2</v>
      </c>
      <c>
        <v>38</v>
      </c>
      <c>
        <v>1</v>
      </c>
      <c>
        <v>24</v>
      </c>
      <c>
        <v>2.863889</v>
      </c>
      <c>
        <v>54.413889</v>
      </c>
      <c>
        <v>1.431944</v>
      </c>
      <c>
        <v>34.366667</v>
      </c>
    </row>
    <row>
      <c>
        <is>
          <t>1422898</t>
        </is>
      </c>
      <c>
        <v>1</v>
      </c>
      <c>
        <is>
          <t>İZMİR</t>
        </is>
      </c>
      <c>
        <v>KEMALPAŞA</v>
      </c>
      <c>
        <is>
          <t>BAĞYURDU TR-3 (DM-2/1) 35-27-L00242_BAĞYURDU TR-7 (DM-1/6)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09:40:31</t>
        </is>
      </c>
      <c>
        <is>
          <t>17.07.2020 17:51:00</t>
        </is>
      </c>
      <c>
        <v>8.174722222</v>
      </c>
      <c>
        <v>7</v>
      </c>
      <c>
        <v>1169</v>
      </c>
      <c>
        <v>3</v>
      </c>
      <c>
        <v>90</v>
      </c>
      <c>
        <v>57.223056</v>
      </c>
      <c>
        <v>9556.250278</v>
      </c>
      <c>
        <v>24.524167</v>
      </c>
      <c>
        <v>735.725</v>
      </c>
    </row>
    <row>
      <c>
        <is>
          <t>1479571</t>
        </is>
      </c>
      <c>
        <v>1</v>
      </c>
      <c>
        <is>
          <t>İZMİR</t>
        </is>
      </c>
      <c>
        <v>SEFERİHİSAR</v>
      </c>
      <c>
        <is>
          <t>L-105 DÜZCE AĞA ÇEŞMESİ 35-14-L00105_956658702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09:45:31</t>
        </is>
      </c>
      <c>
        <is>
          <t>29.07.2020 10:54:10</t>
        </is>
      </c>
      <c>
        <v>1.144166666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1.144167</v>
      </c>
    </row>
    <row>
      <c>
        <is>
          <t>1466311</t>
        </is>
      </c>
      <c>
        <v>1</v>
      </c>
      <c>
        <is>
          <t>İZMİR</t>
        </is>
      </c>
      <c>
        <v>BERGAMA</v>
      </c>
      <c>
        <is>
          <t>DURMUŞLAR TR-1 35-16-M00156_35-16-M00156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18:10:29</t>
        </is>
      </c>
      <c>
        <is>
          <t>23.07.2020 18:50:24</t>
        </is>
      </c>
      <c>
        <v>0.665277777</v>
      </c>
      <c>
        <v>0</v>
      </c>
      <c>
        <v>0</v>
      </c>
      <c>
        <v>2</v>
      </c>
      <c>
        <v>106</v>
      </c>
      <c>
        <v>0</v>
      </c>
      <c>
        <v>0</v>
      </c>
      <c>
        <v>1.330556</v>
      </c>
      <c>
        <v>70.519444</v>
      </c>
    </row>
    <row>
      <c>
        <is>
          <t>1423823</t>
        </is>
      </c>
      <c>
        <v>1</v>
      </c>
      <c>
        <is>
          <t>MANİSA</t>
        </is>
      </c>
      <c>
        <v>ALAŞEHİR</v>
      </c>
      <c>
        <is>
          <t>KENANPAŞA TR-1 45-73-M00749_45-73-M00749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20:18:34</t>
        </is>
      </c>
      <c>
        <is>
          <t>18.07.2020 22:36:03</t>
        </is>
      </c>
      <c>
        <v>2.291388888</v>
      </c>
      <c>
        <v>0</v>
      </c>
      <c>
        <v>0</v>
      </c>
      <c>
        <v>2</v>
      </c>
      <c>
        <v>77</v>
      </c>
      <c>
        <v>0</v>
      </c>
      <c>
        <v>0</v>
      </c>
      <c>
        <v>4.582778</v>
      </c>
      <c>
        <v>176.436944</v>
      </c>
    </row>
    <row>
      <c>
        <is>
          <t>1423680</t>
        </is>
      </c>
      <c>
        <v>1</v>
      </c>
      <c>
        <is>
          <t>İZMİR</t>
        </is>
      </c>
      <c>
        <v>TİRE</v>
      </c>
      <c>
        <is>
          <t>TAŞTEPE TR-1 35-29-L00395_48341859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15:36:56</t>
        </is>
      </c>
      <c>
        <is>
          <t>18.07.2020 17:19:11</t>
        </is>
      </c>
      <c>
        <v>1.704166666</v>
      </c>
      <c>
        <v>0</v>
      </c>
      <c>
        <v>13</v>
      </c>
      <c>
        <v>0</v>
      </c>
      <c>
        <v>2</v>
      </c>
      <c>
        <v>0</v>
      </c>
      <c>
        <v>22.154167</v>
      </c>
      <c>
        <v>0</v>
      </c>
      <c>
        <v>3.408333</v>
      </c>
    </row>
    <row>
      <c>
        <is>
          <t>1477737</t>
        </is>
      </c>
      <c>
        <v>1</v>
      </c>
      <c>
        <is>
          <t>İZMİR</t>
        </is>
      </c>
      <c>
        <v>KİRAZ</v>
      </c>
      <c>
        <is>
          <t>ÇAYAĞZI TR-21 35-31-L00280_956576541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12:24:53</t>
        </is>
      </c>
      <c>
        <is>
          <t>26.07.2020 14:29:45</t>
        </is>
      </c>
      <c>
        <v>2.081111111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2.081111</v>
      </c>
    </row>
    <row>
      <c>
        <is>
          <t>1386566</t>
        </is>
      </c>
      <c>
        <v>1</v>
      </c>
      <c>
        <is>
          <t>İZMİR</t>
        </is>
      </c>
      <c>
        <v>KINIK</v>
      </c>
      <c>
        <is>
          <t>DÜNDARLI TR-2 35-24-M00203_B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10:11:18</t>
        </is>
      </c>
      <c>
        <is>
          <t>07.07.2020 12:45:03</t>
        </is>
      </c>
      <c>
        <v>2.5625</v>
      </c>
      <c>
        <v>0</v>
      </c>
      <c>
        <v>42</v>
      </c>
      <c>
        <v>0</v>
      </c>
      <c>
        <v>0</v>
      </c>
      <c>
        <v>0</v>
      </c>
      <c>
        <v>107.625</v>
      </c>
      <c>
        <v>0</v>
      </c>
      <c>
        <v>0</v>
      </c>
    </row>
    <row>
      <c>
        <is>
          <t>1397617</t>
        </is>
      </c>
      <c>
        <v>1</v>
      </c>
      <c>
        <is>
          <t>MANİSA</t>
        </is>
      </c>
      <c>
        <v>ALAŞEHİR</v>
      </c>
      <c>
        <is>
          <t>DELEMENLER DERE MAH TR 45-73-M00671_45-73-M00671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12:39:24</t>
        </is>
      </c>
      <c>
        <is>
          <t>08.07.2020 16:36:04</t>
        </is>
      </c>
      <c>
        <v>3.944444444</v>
      </c>
      <c>
        <v>0</v>
      </c>
      <c>
        <v>0</v>
      </c>
      <c>
        <v>1</v>
      </c>
      <c>
        <v>125</v>
      </c>
      <c>
        <v>0</v>
      </c>
      <c>
        <v>0</v>
      </c>
      <c>
        <v>3.944444</v>
      </c>
      <c>
        <v>493.055556</v>
      </c>
    </row>
    <row>
      <c>
        <is>
          <t>1396954</t>
        </is>
      </c>
      <c>
        <v>1</v>
      </c>
      <c>
        <is>
          <t>MANİSA</t>
        </is>
      </c>
      <c>
        <v>ALAŞEHİR</v>
      </c>
      <c>
        <is>
          <t>DELEMENLER MAHMUTLAR TR-1 45-73-M00796_A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18:33:55</t>
        </is>
      </c>
      <c>
        <is>
          <t>07.07.2020 18:57:32</t>
        </is>
      </c>
      <c>
        <v>0.393611111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0.787222</v>
      </c>
    </row>
    <row>
      <c>
        <is>
          <t>1479315</t>
        </is>
      </c>
      <c>
        <v>1</v>
      </c>
      <c>
        <is>
          <t>İZMİR</t>
        </is>
      </c>
      <c>
        <v>TİRE</v>
      </c>
      <c>
        <is>
          <t>DÜNDARLI TR-1 35-29-L00332_B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21:15:27</t>
        </is>
      </c>
      <c>
        <is>
          <t>28.07.2020 22:44:03</t>
        </is>
      </c>
      <c>
        <v>1.476666666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23.626667</v>
      </c>
    </row>
    <row>
      <c>
        <is>
          <t>1477688</t>
        </is>
      </c>
      <c>
        <v>1</v>
      </c>
      <c>
        <is>
          <t>İZMİR</t>
        </is>
      </c>
      <c>
        <v>TİRE</v>
      </c>
      <c>
        <is>
          <t>DÜNDARLI TR-1 35-29-L00332_B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11:04:45</t>
        </is>
      </c>
      <c>
        <is>
          <t>26.07.2020 13:43:27</t>
        </is>
      </c>
      <c>
        <v>2.645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42.32</v>
      </c>
    </row>
    <row>
      <c>
        <is>
          <t>1397366</t>
        </is>
      </c>
      <c>
        <v>1</v>
      </c>
      <c>
        <is>
          <t>MANİSA</t>
        </is>
      </c>
      <c>
        <v>ALAŞEHİR</v>
      </c>
      <c>
        <is>
          <t>DELEMENLER BAHÇEARASI TR-1 45-73-M00670_Ayırıcı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08:14:03</t>
        </is>
      </c>
      <c>
        <is>
          <t>08.07.2020 12:25:14</t>
        </is>
      </c>
      <c>
        <v>4.186388888</v>
      </c>
      <c>
        <v>0</v>
      </c>
      <c>
        <v>0</v>
      </c>
      <c>
        <v>1</v>
      </c>
      <c>
        <v>87</v>
      </c>
      <c>
        <v>0</v>
      </c>
      <c>
        <v>0</v>
      </c>
      <c>
        <v>4.186389</v>
      </c>
      <c>
        <v>364.215833</v>
      </c>
    </row>
    <row>
      <c>
        <is>
          <t>1410382</t>
        </is>
      </c>
      <c>
        <v>1</v>
      </c>
      <c>
        <is>
          <t>MANİSA</t>
        </is>
      </c>
      <c>
        <v>ALAŞEHİR</v>
      </c>
      <c>
        <is>
          <t>DELEMENLER BAHÇEARASI TR-1 45-73-M00670_Ayırıcı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15:32:09</t>
        </is>
      </c>
      <c>
        <is>
          <t>12.07.2020 18:10:14</t>
        </is>
      </c>
      <c>
        <v>2.634722222</v>
      </c>
      <c>
        <v>0</v>
      </c>
      <c>
        <v>0</v>
      </c>
      <c>
        <v>1</v>
      </c>
      <c>
        <v>87</v>
      </c>
      <c>
        <v>0</v>
      </c>
      <c>
        <v>0</v>
      </c>
      <c>
        <v>2.634722</v>
      </c>
      <c>
        <v>229.220833</v>
      </c>
    </row>
    <row>
      <c>
        <is>
          <t>1385656</t>
        </is>
      </c>
      <c>
        <v>1</v>
      </c>
      <c>
        <is>
          <t>MANİSA</t>
        </is>
      </c>
      <c>
        <v>TURGUTLU</v>
      </c>
      <c>
        <is>
          <t>TR-2/8 45-83-L00008_48078090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11:13:07</t>
        </is>
      </c>
      <c>
        <is>
          <t>06.07.2020 12:05:09</t>
        </is>
      </c>
      <c>
        <v>0.867222222</v>
      </c>
      <c>
        <v>0</v>
      </c>
      <c>
        <v>45</v>
      </c>
      <c>
        <v>0</v>
      </c>
      <c>
        <v>0</v>
      </c>
      <c>
        <v>0</v>
      </c>
      <c>
        <v>39.025</v>
      </c>
      <c>
        <v>0</v>
      </c>
      <c>
        <v>0</v>
      </c>
    </row>
    <row>
      <c>
        <is>
          <t>1412153</t>
        </is>
      </c>
      <c>
        <v>1</v>
      </c>
      <c>
        <is>
          <t>İZMİR</t>
        </is>
      </c>
      <c>
        <v>KARABURUN</v>
      </c>
      <c>
        <is>
          <t>ARDIÇ MAHALLESİ TR-8 35-21-L00131_953357027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16:47:52</t>
        </is>
      </c>
      <c>
        <is>
          <t>15.07.2020 19:51:58</t>
        </is>
      </c>
      <c>
        <v>3.068333333</v>
      </c>
      <c>
        <v>0</v>
      </c>
      <c>
        <v>1</v>
      </c>
      <c>
        <v>0</v>
      </c>
      <c>
        <v>0</v>
      </c>
      <c>
        <v>0</v>
      </c>
      <c>
        <v>3.068333</v>
      </c>
      <c>
        <v>0</v>
      </c>
      <c>
        <v>0</v>
      </c>
    </row>
    <row>
      <c>
        <is>
          <t>1478261</t>
        </is>
      </c>
      <c>
        <v>1</v>
      </c>
      <c>
        <is>
          <t>İZMİR</t>
        </is>
      </c>
      <c>
        <v>BALÇOVA</v>
      </c>
      <c>
        <is>
          <t>M-2139 35-07-M02139_99229794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14:52:26</t>
        </is>
      </c>
      <c>
        <is>
          <t>27.07.2020 18:43:38</t>
        </is>
      </c>
      <c>
        <v>3.853333333</v>
      </c>
      <c>
        <v>0</v>
      </c>
      <c>
        <v>18</v>
      </c>
      <c>
        <v>0</v>
      </c>
      <c>
        <v>0</v>
      </c>
      <c>
        <v>0</v>
      </c>
      <c>
        <v>69.36</v>
      </c>
      <c>
        <v>0</v>
      </c>
      <c>
        <v>0</v>
      </c>
    </row>
    <row>
      <c>
        <is>
          <t>1372502</t>
        </is>
      </c>
      <c>
        <v>1</v>
      </c>
      <c>
        <is>
          <t>İZMİR</t>
        </is>
      </c>
      <c>
        <v>TORBALI</v>
      </c>
      <c>
        <is>
          <t>ÇAPAK TR-1 35-26-M00425_Ayırıcı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14:25:48</t>
        </is>
      </c>
      <c>
        <is>
          <t>02.07.2020 16:06:43</t>
        </is>
      </c>
      <c>
        <v>1.681944444</v>
      </c>
      <c>
        <v>0</v>
      </c>
      <c>
        <v>0</v>
      </c>
      <c>
        <v>1</v>
      </c>
      <c>
        <v>251</v>
      </c>
      <c>
        <v>0</v>
      </c>
      <c>
        <v>0</v>
      </c>
      <c>
        <v>1.681944</v>
      </c>
      <c>
        <v>422.168055</v>
      </c>
    </row>
    <row>
      <c>
        <is>
          <t>1455679</t>
        </is>
      </c>
      <c>
        <v>1</v>
      </c>
      <c>
        <is>
          <t>İZMİR</t>
        </is>
      </c>
      <c>
        <v>BALÇOVA</v>
      </c>
      <c>
        <is>
          <t>M-2139 35-07-M02139_B b1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14:46:19</t>
        </is>
      </c>
      <c>
        <is>
          <t>22.07.2020 16:26:01</t>
        </is>
      </c>
      <c>
        <v>1.661666666</v>
      </c>
      <c>
        <v>0</v>
      </c>
      <c>
        <v>257</v>
      </c>
      <c>
        <v>0</v>
      </c>
      <c>
        <v>0</v>
      </c>
      <c>
        <v>0</v>
      </c>
      <c>
        <v>427.048333</v>
      </c>
      <c>
        <v>0</v>
      </c>
      <c>
        <v>0</v>
      </c>
    </row>
    <row>
      <c>
        <is>
          <t>1435185</t>
        </is>
      </c>
      <c>
        <v>1</v>
      </c>
      <c>
        <is>
          <t>İZMİR</t>
        </is>
      </c>
      <c>
        <v>KİRAZ</v>
      </c>
      <c>
        <is>
          <t>ÇAYAĞZI TR-18 35-31-L00406_956578929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13:48:55</t>
        </is>
      </c>
      <c>
        <is>
          <t>21.07.2020 17:20:04</t>
        </is>
      </c>
      <c>
        <v>3.519166666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3.519167</v>
      </c>
    </row>
    <row>
      <c>
        <is>
          <t>1374300</t>
        </is>
      </c>
      <c>
        <v>1</v>
      </c>
      <c>
        <is>
          <t>İZMİR</t>
        </is>
      </c>
      <c>
        <v>ÖDEMİŞ</v>
      </c>
      <c>
        <is>
          <t>ÇAYLI TR-4 35-15-L00191_48679345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18:26:57</t>
        </is>
      </c>
      <c>
        <is>
          <t>04.07.2020 21:01:14</t>
        </is>
      </c>
      <c>
        <v>2.571388888</v>
      </c>
      <c>
        <v>0</v>
      </c>
      <c>
        <v>81</v>
      </c>
      <c>
        <v>0</v>
      </c>
      <c>
        <v>0</v>
      </c>
      <c>
        <v>0</v>
      </c>
      <c>
        <v>208.2825</v>
      </c>
      <c>
        <v>0</v>
      </c>
      <c>
        <v>0</v>
      </c>
    </row>
    <row>
      <c>
        <is>
          <t>1455414</t>
        </is>
      </c>
      <c>
        <v>1</v>
      </c>
      <c>
        <is>
          <t>İZMİR</t>
        </is>
      </c>
      <c>
        <v>KİRAZ</v>
      </c>
      <c>
        <is>
          <t>ÇAYAĞZI TEKKE TR-6 35-31-L00287_956575356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03:12:00</t>
        </is>
      </c>
      <c>
        <is>
          <t>22.07.2020 04:40:47</t>
        </is>
      </c>
      <c>
        <v>1.479722222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2.959444</v>
      </c>
    </row>
    <row>
      <c>
        <is>
          <t>1477405</t>
        </is>
      </c>
      <c>
        <v>1</v>
      </c>
      <c>
        <is>
          <t>MANİSA</t>
        </is>
      </c>
      <c>
        <v>GÖRDES</v>
      </c>
      <c>
        <is>
          <t>BODAMAS TR-1 45-75-M00297_Ayırıcı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17:30:34</t>
        </is>
      </c>
      <c>
        <is>
          <t>25.07.2020 17:57:08</t>
        </is>
      </c>
      <c>
        <v>0.442777777</v>
      </c>
      <c>
        <v>0</v>
      </c>
      <c>
        <v>0</v>
      </c>
      <c>
        <v>1</v>
      </c>
      <c>
        <v>30</v>
      </c>
      <c>
        <v>0</v>
      </c>
      <c>
        <v>0</v>
      </c>
      <c>
        <v>0.442778</v>
      </c>
      <c>
        <v>13.283333</v>
      </c>
    </row>
    <row>
      <c>
        <is>
          <t>1374716</t>
        </is>
      </c>
      <c>
        <v>1</v>
      </c>
      <c>
        <is>
          <t>İZMİR</t>
        </is>
      </c>
      <c>
        <v>KARABURUN</v>
      </c>
      <c>
        <is>
          <t>EĞLENHOCA TR-2 35-21-L00119_Ayırıcı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11:08:00</t>
        </is>
      </c>
      <c>
        <is>
          <t>05.07.2020 11:51:33</t>
        </is>
      </c>
      <c>
        <v>0.725833333</v>
      </c>
      <c>
        <v>0</v>
      </c>
      <c>
        <v>0</v>
      </c>
      <c>
        <v>1</v>
      </c>
      <c>
        <v>188</v>
      </c>
      <c>
        <v>0</v>
      </c>
      <c>
        <v>0</v>
      </c>
      <c>
        <v>0.725833</v>
      </c>
      <c>
        <v>136.456667</v>
      </c>
    </row>
    <row>
      <c>
        <is>
          <t>1399311</t>
        </is>
      </c>
      <c>
        <v>1</v>
      </c>
      <c>
        <is>
          <t>MANİSA</t>
        </is>
      </c>
      <c>
        <v>SELENDİ</v>
      </c>
      <c>
        <is>
          <t>SELENDİ TR-8 45-81-M00008_B B01b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10.07.2020 16:48:31</t>
        </is>
      </c>
      <c>
        <is>
          <t>10.07.2020 20:09:46</t>
        </is>
      </c>
      <c>
        <v>3.354166666</v>
      </c>
      <c>
        <v>0</v>
      </c>
      <c>
        <v>18</v>
      </c>
      <c>
        <v>0</v>
      </c>
      <c>
        <v>0</v>
      </c>
      <c>
        <v>0</v>
      </c>
      <c>
        <v>60.375</v>
      </c>
      <c>
        <v>0</v>
      </c>
      <c>
        <v>0</v>
      </c>
    </row>
    <row>
      <c>
        <is>
          <t>1455779</t>
        </is>
      </c>
      <c>
        <v>1</v>
      </c>
      <c>
        <is>
          <t>İZMİR</t>
        </is>
      </c>
      <c>
        <v>BAYINDIR</v>
      </c>
      <c>
        <is>
          <t>CANLI TR-3 35-20-L00134_955197325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18:12:50</t>
        </is>
      </c>
      <c>
        <is>
          <t>22.07.2020 19:29:01</t>
        </is>
      </c>
      <c>
        <v>1.269722222</v>
      </c>
      <c>
        <v>0</v>
      </c>
      <c>
        <v>1</v>
      </c>
      <c>
        <v>0</v>
      </c>
      <c>
        <v>0</v>
      </c>
      <c>
        <v>0</v>
      </c>
      <c>
        <v>1.269722</v>
      </c>
      <c>
        <v>0</v>
      </c>
      <c>
        <v>0</v>
      </c>
    </row>
    <row>
      <c>
        <is>
          <t>1478931</t>
        </is>
      </c>
      <c>
        <v>1</v>
      </c>
      <c>
        <is>
          <t>İZMİR</t>
        </is>
      </c>
      <c>
        <v>ÖDEMİŞ</v>
      </c>
      <c>
        <is>
          <t>TR-22 35-15-M00022_950349166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14:43:18</t>
        </is>
      </c>
      <c>
        <is>
          <t>28.07.2020 19:34:07</t>
        </is>
      </c>
      <c>
        <v>4.846944444</v>
      </c>
      <c>
        <v>0</v>
      </c>
      <c>
        <v>1</v>
      </c>
      <c>
        <v>0</v>
      </c>
      <c>
        <v>0</v>
      </c>
      <c>
        <v>0</v>
      </c>
      <c>
        <v>4.846944</v>
      </c>
      <c>
        <v>0</v>
      </c>
      <c>
        <v>0</v>
      </c>
    </row>
    <row>
      <c>
        <is>
          <t>1455352</t>
        </is>
      </c>
      <c>
        <v>1</v>
      </c>
      <c>
        <is>
          <t>İZMİR</t>
        </is>
      </c>
      <c>
        <v>ÖDEMİŞ</v>
      </c>
      <c>
        <is>
          <t>DEMİRCİLİ TR-2 35-15-L01136_B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20:51:28</t>
        </is>
      </c>
      <c>
        <is>
          <t>21.07.2020 22:26:52</t>
        </is>
      </c>
      <c>
        <v>1.59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15.9</v>
      </c>
    </row>
    <row>
      <c>
        <is>
          <t>1478335</t>
        </is>
      </c>
      <c>
        <v>1</v>
      </c>
      <c>
        <is>
          <t>İZMİR</t>
        </is>
      </c>
      <c>
        <v>ÖDEMİŞ</v>
      </c>
      <c>
        <is>
          <t>DEMİRCİLİ TR-1 35-15-L00390_950352259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16:34:18</t>
        </is>
      </c>
      <c>
        <is>
          <t>28.07.2020 10:25:25</t>
        </is>
      </c>
      <c>
        <v>17.851944444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17.851944</v>
      </c>
    </row>
    <row>
      <c>
        <is>
          <t>1481307</t>
        </is>
      </c>
      <c>
        <v>1</v>
      </c>
      <c>
        <is>
          <t>MANİSA</t>
        </is>
      </c>
      <c>
        <v>SOMA</v>
      </c>
      <c>
        <is>
          <t>EYNEZ TR-1 45-82-M00295_45-82-M00295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21:55:48</t>
        </is>
      </c>
      <c>
        <is>
          <t>31.07.2020 23:11:48</t>
        </is>
      </c>
      <c>
        <v>1.266666666</v>
      </c>
      <c>
        <v>0</v>
      </c>
      <c>
        <v>0</v>
      </c>
      <c>
        <v>1</v>
      </c>
      <c>
        <v>131</v>
      </c>
      <c>
        <v>0</v>
      </c>
      <c>
        <v>0</v>
      </c>
      <c>
        <v>1.266667</v>
      </c>
      <c>
        <v>165.933333</v>
      </c>
    </row>
    <row>
      <c>
        <is>
          <t>1398002</t>
        </is>
      </c>
      <c>
        <v>1</v>
      </c>
      <c>
        <is>
          <t>İZMİR</t>
        </is>
      </c>
      <c>
        <v>URLA</v>
      </c>
      <c>
        <is>
          <t>TR-297 SAYDAM SİTESİ 35-19-M00121_35-19-M00121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22:57:45</t>
        </is>
      </c>
      <c>
        <is>
          <t>09.07.2020 01:22:48</t>
        </is>
      </c>
      <c>
        <v>2.4175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60.4375</v>
      </c>
    </row>
    <row>
      <c>
        <is>
          <t>1374745</t>
        </is>
      </c>
      <c>
        <v>1</v>
      </c>
      <c>
        <is>
          <t>İZMİR</t>
        </is>
      </c>
      <c>
        <v>BORNOVA</v>
      </c>
      <c>
        <is>
          <t>M-869 EĞRİDERE KÖYÜ 35-02-M00869_Ayırıcı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11:45:41</t>
        </is>
      </c>
      <c>
        <is>
          <t>05.07.2020 20:14:48</t>
        </is>
      </c>
      <c>
        <v>8.485277777</v>
      </c>
      <c>
        <v>0</v>
      </c>
      <c>
        <v>0</v>
      </c>
      <c>
        <v>2</v>
      </c>
      <c>
        <v>110</v>
      </c>
      <c>
        <v>0</v>
      </c>
      <c>
        <v>0</v>
      </c>
      <c>
        <v>16.970556</v>
      </c>
      <c>
        <v>933.380555</v>
      </c>
    </row>
    <row>
      <c>
        <is>
          <t>1410860</t>
        </is>
      </c>
      <c>
        <v>1</v>
      </c>
      <c>
        <is>
          <t>MANİSA</t>
        </is>
      </c>
      <c>
        <v>KIRKAĞAÇ</v>
      </c>
      <c>
        <is>
          <t>KARPUZLUK TR-1 45-76-M00183_Ayırıcı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12:58:12</t>
        </is>
      </c>
      <c>
        <is>
          <t>13.07.2020 13:44:15</t>
        </is>
      </c>
      <c>
        <v>0.7675</v>
      </c>
      <c>
        <v>0</v>
      </c>
      <c>
        <v>14</v>
      </c>
      <c>
        <v>1</v>
      </c>
      <c>
        <v>2</v>
      </c>
      <c>
        <v>0</v>
      </c>
      <c>
        <v>10.745</v>
      </c>
      <c>
        <v>0.7675</v>
      </c>
      <c>
        <v>1.535</v>
      </c>
    </row>
    <row>
      <c>
        <is>
          <t>1478613</t>
        </is>
      </c>
      <c>
        <v>1</v>
      </c>
      <c>
        <is>
          <t>İZMİR</t>
        </is>
      </c>
      <c>
        <v>DİKİLİ</v>
      </c>
      <c>
        <is>
          <t>DEMİRTAŞ KÖK 35-30-M00149_HatBaşıAyırıcı_66094615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09:31:29</t>
        </is>
      </c>
      <c>
        <is>
          <t>28.07.2020 10:26:16</t>
        </is>
      </c>
      <c>
        <v>0.913055555</v>
      </c>
      <c>
        <v>0</v>
      </c>
      <c>
        <v>0</v>
      </c>
      <c>
        <v>1</v>
      </c>
      <c>
        <v>0</v>
      </c>
      <c>
        <v>0</v>
      </c>
      <c>
        <v>0</v>
      </c>
      <c>
        <v>0.913056</v>
      </c>
      <c>
        <v>0</v>
      </c>
    </row>
    <row>
      <c>
        <is>
          <t>1479311</t>
        </is>
      </c>
      <c>
        <v>1</v>
      </c>
      <c>
        <is>
          <t>İZMİR</t>
        </is>
      </c>
      <c>
        <v>DİKİLİ</v>
      </c>
      <c>
        <is>
          <t>DEMİRTAŞ TR-1 35-30-M00150_955316147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21:29:59</t>
        </is>
      </c>
      <c>
        <is>
          <t>29.07.2020 00:12:01</t>
        </is>
      </c>
      <c>
        <v>2.700555555</v>
      </c>
      <c>
        <v>0</v>
      </c>
      <c>
        <v>1</v>
      </c>
      <c>
        <v>0</v>
      </c>
      <c>
        <v>0</v>
      </c>
      <c>
        <v>0</v>
      </c>
      <c>
        <v>2.700556</v>
      </c>
      <c>
        <v>0</v>
      </c>
      <c>
        <v>0</v>
      </c>
    </row>
    <row>
      <c>
        <is>
          <t>1423929</t>
        </is>
      </c>
      <c>
        <v>1</v>
      </c>
      <c>
        <is>
          <t>İZMİR</t>
        </is>
      </c>
      <c>
        <v>BORNOVA</v>
      </c>
      <c>
        <is>
          <t>M-869 EĞRİDERE KÖYÜ 35-02-M00869_Ayırıcı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06:32:04</t>
        </is>
      </c>
      <c>
        <is>
          <t>19.07.2020 09:35:36</t>
        </is>
      </c>
      <c>
        <v>3.058888888</v>
      </c>
      <c>
        <v>0</v>
      </c>
      <c>
        <v>0</v>
      </c>
      <c>
        <v>2</v>
      </c>
      <c>
        <v>107</v>
      </c>
      <c>
        <v>0</v>
      </c>
      <c>
        <v>0</v>
      </c>
      <c>
        <v>6.117778</v>
      </c>
      <c>
        <v>327.301111</v>
      </c>
    </row>
    <row>
      <c>
        <is>
          <t>1424465</t>
        </is>
      </c>
      <c>
        <v>1</v>
      </c>
      <c>
        <is>
          <t>İZMİR</t>
        </is>
      </c>
      <c>
        <v>BORNOVA</v>
      </c>
      <c>
        <is>
          <t>M-869 EĞRİDERE KÖYÜ 35-02-M00869_Ayırıcı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09:27:00</t>
        </is>
      </c>
      <c>
        <is>
          <t>20.07.2020 21:12:58</t>
        </is>
      </c>
      <c>
        <v>11.766111111</v>
      </c>
      <c>
        <v>0</v>
      </c>
      <c>
        <v>0</v>
      </c>
      <c>
        <v>2</v>
      </c>
      <c>
        <v>107</v>
      </c>
      <c>
        <v>0</v>
      </c>
      <c>
        <v>0</v>
      </c>
      <c>
        <v>23.532222</v>
      </c>
      <c>
        <v>1258.973889</v>
      </c>
    </row>
    <row>
      <c>
        <is>
          <t>1411771</t>
        </is>
      </c>
      <c>
        <v>1</v>
      </c>
      <c>
        <is>
          <t>İZMİR</t>
        </is>
      </c>
      <c>
        <v>DİKİLİ</v>
      </c>
      <c>
        <is>
          <t>ZEKERİYA TUNCAY GRUBU 35-30-M00152_Ayırıcı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20:32:00</t>
        </is>
      </c>
      <c>
        <is>
          <t>14.07.2020 21:16:47</t>
        </is>
      </c>
      <c>
        <v>0.746388888</v>
      </c>
      <c>
        <v>0</v>
      </c>
      <c>
        <v>5</v>
      </c>
      <c>
        <v>0</v>
      </c>
      <c>
        <v>2</v>
      </c>
      <c>
        <v>0</v>
      </c>
      <c>
        <v>3.731944</v>
      </c>
      <c>
        <v>0</v>
      </c>
      <c>
        <v>1.492778</v>
      </c>
    </row>
    <row>
      <c>
        <is>
          <t>1397106</t>
        </is>
      </c>
      <c>
        <v>1</v>
      </c>
      <c>
        <is>
          <t>İZMİR</t>
        </is>
      </c>
      <c>
        <v>BERGAMA</v>
      </c>
      <c>
        <is>
          <t>EĞRİGÖL TARIMSAL SULAMA TR-2 35-16-M00178_A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22:09:08</t>
        </is>
      </c>
      <c>
        <is>
          <t>08.07.2020 15:31:15</t>
        </is>
      </c>
      <c>
        <v>17.368611111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121.580278</v>
      </c>
    </row>
    <row>
      <c>
        <is>
          <t>1410336</t>
        </is>
      </c>
      <c>
        <v>1</v>
      </c>
      <c>
        <is>
          <t>İZMİR</t>
        </is>
      </c>
      <c>
        <v>BERGAMA</v>
      </c>
      <c>
        <is>
          <t>EĞRİGÖL TR-1 35-16-M00050_A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14:06:59</t>
        </is>
      </c>
      <c>
        <is>
          <t>12.07.2020 16:09:58</t>
        </is>
      </c>
      <c>
        <v>2.049722222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59.441944</v>
      </c>
    </row>
    <row>
      <c>
        <is>
          <t>1411451</t>
        </is>
      </c>
      <c>
        <v>1</v>
      </c>
      <c>
        <is>
          <t>İZMİR</t>
        </is>
      </c>
      <c>
        <v>KARABURUN</v>
      </c>
      <c>
        <is>
          <t>KARABURUN TR-9 35-21-L00027_953358574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11:53:38</t>
        </is>
      </c>
      <c>
        <is>
          <t>14.07.2020 15:06:54</t>
        </is>
      </c>
      <c>
        <v>3.221111111</v>
      </c>
      <c>
        <v>0</v>
      </c>
      <c>
        <v>1</v>
      </c>
      <c>
        <v>0</v>
      </c>
      <c>
        <v>0</v>
      </c>
      <c>
        <v>0</v>
      </c>
      <c>
        <v>3.221111</v>
      </c>
      <c>
        <v>0</v>
      </c>
      <c>
        <v>0</v>
      </c>
    </row>
    <row>
      <c>
        <is>
          <t>1480388</t>
        </is>
      </c>
      <c>
        <v>1</v>
      </c>
      <c>
        <is>
          <t>İZMİR</t>
        </is>
      </c>
      <c>
        <v>BERGAMA</v>
      </c>
      <c>
        <is>
          <t>EĞRİGÖL TR-1 35-16-M00050_A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10:38:24</t>
        </is>
      </c>
      <c>
        <is>
          <t>30.07.2020 11:37:27</t>
        </is>
      </c>
      <c>
        <v>0.984166666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28.540833</v>
      </c>
    </row>
    <row>
      <c>
        <is>
          <t>1410613</t>
        </is>
      </c>
      <c>
        <v>1</v>
      </c>
      <c>
        <is>
          <t>İZMİR</t>
        </is>
      </c>
      <c>
        <v>URLA</v>
      </c>
      <c>
        <is>
          <t>TR-16 35-19-L00016_ C1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07:24:29</t>
        </is>
      </c>
      <c>
        <is>
          <t>13.07.2020 09:17:42</t>
        </is>
      </c>
      <c>
        <v>1.886944444</v>
      </c>
      <c>
        <v>0</v>
      </c>
      <c>
        <v>41</v>
      </c>
      <c>
        <v>0</v>
      </c>
      <c>
        <v>0</v>
      </c>
      <c>
        <v>0</v>
      </c>
      <c>
        <v>77.364722</v>
      </c>
      <c>
        <v>0</v>
      </c>
      <c>
        <v>0</v>
      </c>
    </row>
    <row>
      <c>
        <is>
          <t>1424028</t>
        </is>
      </c>
      <c>
        <v>1</v>
      </c>
      <c>
        <is>
          <t>İZMİR</t>
        </is>
      </c>
      <c>
        <v>TORBALI</v>
      </c>
      <c>
        <is>
          <t>TR-114 35-26-M00114_CANET/TORBALI DEVLET HASTANESİ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10:24:36</t>
        </is>
      </c>
      <c>
        <is>
          <t>19.07.2020 11:02:20</t>
        </is>
      </c>
      <c>
        <v>0.628888888</v>
      </c>
      <c>
        <v>1</v>
      </c>
      <c>
        <v>0</v>
      </c>
      <c>
        <v>0</v>
      </c>
      <c>
        <v>0</v>
      </c>
      <c>
        <v>0.628889</v>
      </c>
      <c>
        <v>0</v>
      </c>
      <c>
        <v>0</v>
      </c>
      <c>
        <v>0</v>
      </c>
    </row>
    <row>
      <c>
        <is>
          <t>1374460</t>
        </is>
      </c>
      <c>
        <v>1</v>
      </c>
      <c>
        <is>
          <t>İZMİR</t>
        </is>
      </c>
      <c>
        <v>BAYINDIR</v>
      </c>
      <c>
        <is>
          <t>ELİFLİ TR-4 35-20-L00111_8155138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22:25:51</t>
        </is>
      </c>
      <c>
        <is>
          <t>05.07.2020 00:41:54</t>
        </is>
      </c>
      <c>
        <v>2.2675</v>
      </c>
      <c>
        <v>0</v>
      </c>
      <c>
        <v>21</v>
      </c>
      <c>
        <v>0</v>
      </c>
      <c>
        <v>2</v>
      </c>
      <c>
        <v>0</v>
      </c>
      <c>
        <v>47.6175</v>
      </c>
      <c>
        <v>0</v>
      </c>
      <c>
        <v>4.535</v>
      </c>
    </row>
    <row>
      <c>
        <is>
          <t>1374339</t>
        </is>
      </c>
      <c>
        <v>1</v>
      </c>
      <c>
        <is>
          <t>İZMİR</t>
        </is>
      </c>
      <c>
        <v>BAYINDIR</v>
      </c>
      <c>
        <is>
          <t>ELİFLİ TR-4 35-20-L00111_10899162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19:34:03</t>
        </is>
      </c>
      <c>
        <is>
          <t>04.07.2020 20:16:03</t>
        </is>
      </c>
      <c>
        <v>0.7</v>
      </c>
      <c>
        <v>0</v>
      </c>
      <c>
        <v>22</v>
      </c>
      <c>
        <v>0</v>
      </c>
      <c>
        <v>1</v>
      </c>
      <c>
        <v>0</v>
      </c>
      <c>
        <v>15.4</v>
      </c>
      <c>
        <v>0</v>
      </c>
      <c>
        <v>0.7</v>
      </c>
    </row>
    <row>
      <c>
        <is>
          <t>1373670</t>
        </is>
      </c>
      <c>
        <v>1</v>
      </c>
      <c>
        <is>
          <t>İZMİR</t>
        </is>
      </c>
      <c>
        <v>BAYINDIR</v>
      </c>
      <c>
        <is>
          <t>ELİFLİ TR-4 35-20-L00111_10899162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20:15:26</t>
        </is>
      </c>
      <c>
        <is>
          <t>03.07.2020 22:08:50</t>
        </is>
      </c>
      <c>
        <v>1.89</v>
      </c>
      <c>
        <v>0</v>
      </c>
      <c>
        <v>22</v>
      </c>
      <c>
        <v>0</v>
      </c>
      <c>
        <v>1</v>
      </c>
      <c>
        <v>0</v>
      </c>
      <c>
        <v>41.58</v>
      </c>
      <c>
        <v>0</v>
      </c>
      <c>
        <v>1.89</v>
      </c>
    </row>
    <row>
      <c>
        <is>
          <t>1479638</t>
        </is>
      </c>
      <c>
        <v>1</v>
      </c>
      <c>
        <is>
          <t>İZMİR</t>
        </is>
      </c>
      <c>
        <v>KİRAZ</v>
      </c>
      <c>
        <is>
          <t>TR-2 35-31-L00002_A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11:01:00</t>
        </is>
      </c>
      <c>
        <is>
          <t>29.07.2020 11:56:43</t>
        </is>
      </c>
      <c>
        <v>0.928611111</v>
      </c>
      <c>
        <v>0</v>
      </c>
      <c>
        <v>48</v>
      </c>
      <c>
        <v>0</v>
      </c>
      <c>
        <v>0</v>
      </c>
      <c>
        <v>0</v>
      </c>
      <c>
        <v>44.573333</v>
      </c>
      <c>
        <v>0</v>
      </c>
      <c>
        <v>0</v>
      </c>
    </row>
    <row>
      <c>
        <is>
          <t>1386293</t>
        </is>
      </c>
      <c>
        <v>1</v>
      </c>
      <c>
        <is>
          <t>MANİSA</t>
        </is>
      </c>
      <c>
        <v>ALAŞEHİR</v>
      </c>
      <c>
        <is>
          <t>AVŞAR TR-6 DEĞİRMENDERE 45-73-M00774_B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00:21:37</t>
        </is>
      </c>
      <c>
        <is>
          <t>07.07.2020 03:22:58</t>
        </is>
      </c>
      <c>
        <v>3.0225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30.225</v>
      </c>
    </row>
    <row>
      <c>
        <is>
          <t>1477648</t>
        </is>
      </c>
      <c>
        <v>1</v>
      </c>
      <c>
        <is>
          <t>İZMİR</t>
        </is>
      </c>
      <c>
        <v>BAYINDIR</v>
      </c>
      <c>
        <is>
          <t>ELİFLİ TR-4 35-20-L00111_10899162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09:31:46</t>
        </is>
      </c>
      <c>
        <is>
          <t>26.07.2020 10:54:37</t>
        </is>
      </c>
      <c>
        <v>1.380833333</v>
      </c>
      <c>
        <v>0</v>
      </c>
      <c>
        <v>22</v>
      </c>
      <c>
        <v>0</v>
      </c>
      <c>
        <v>1</v>
      </c>
      <c>
        <v>0</v>
      </c>
      <c>
        <v>30.378333</v>
      </c>
      <c>
        <v>0</v>
      </c>
      <c>
        <v>1.380833</v>
      </c>
    </row>
    <row>
      <c>
        <is>
          <t>1465913</t>
        </is>
      </c>
      <c>
        <v>1</v>
      </c>
      <c>
        <is>
          <t>İZMİR</t>
        </is>
      </c>
      <c>
        <v>BAYINDIR</v>
      </c>
      <c>
        <is>
          <t>ELİFLİ TR-3 35-20-L00109_Ayırıcı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07:35:13</t>
        </is>
      </c>
      <c>
        <is>
          <t>23.07.2020 11:31:18</t>
        </is>
      </c>
      <c>
        <v>3.934722222</v>
      </c>
      <c>
        <v>0</v>
      </c>
      <c>
        <v>36</v>
      </c>
      <c>
        <v>1</v>
      </c>
      <c>
        <v>2</v>
      </c>
      <c>
        <v>0</v>
      </c>
      <c>
        <v>141.65</v>
      </c>
      <c>
        <v>3.934722</v>
      </c>
      <c>
        <v>7.869444</v>
      </c>
    </row>
    <row>
      <c>
        <is>
          <t>1466307</t>
        </is>
      </c>
      <c>
        <v>1</v>
      </c>
      <c>
        <is>
          <t>İZMİR</t>
        </is>
      </c>
      <c>
        <v>ÖDEMİŞ</v>
      </c>
      <c>
        <is>
          <t>TEKKE TR-2 35-15-L01012_B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18:03:05</t>
        </is>
      </c>
      <c>
        <is>
          <t>23.07.2020 20:24:55</t>
        </is>
      </c>
      <c>
        <v>2.363888888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11.819444</v>
      </c>
    </row>
    <row>
      <c>
        <is>
          <t>1374034</t>
        </is>
      </c>
      <c>
        <v>1</v>
      </c>
      <c>
        <is>
          <t>İZMİR</t>
        </is>
      </c>
      <c>
        <v>KİRAZ</v>
      </c>
      <c>
        <is>
          <t>İĞDELİ TR-2 35-31-L00301_47810819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12:07:26</t>
        </is>
      </c>
      <c>
        <is>
          <t>04.07.2020 18:15:57</t>
        </is>
      </c>
      <c>
        <v>6.141944444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491.355556</v>
      </c>
    </row>
    <row>
      <c>
        <is>
          <t>1371870</t>
        </is>
      </c>
      <c>
        <v>1</v>
      </c>
      <c>
        <is>
          <t>İZMİR</t>
        </is>
      </c>
      <c>
        <v>ÖDEMİŞ</v>
      </c>
      <c>
        <is>
          <t>KAYMAKÇI TR-4 35-15-M00406_Ayırıcı H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17:10:00</t>
        </is>
      </c>
      <c>
        <is>
          <t>01.07.2020 17:43:45</t>
        </is>
      </c>
      <c>
        <v>0.5625</v>
      </c>
      <c>
        <v>0</v>
      </c>
      <c>
        <v>0</v>
      </c>
      <c>
        <v>1</v>
      </c>
      <c>
        <v>12</v>
      </c>
      <c>
        <v>0</v>
      </c>
      <c>
        <v>0</v>
      </c>
      <c>
        <v>0.5625</v>
      </c>
      <c>
        <v>6.75</v>
      </c>
    </row>
    <row>
      <c>
        <is>
          <t>1478292</t>
        </is>
      </c>
      <c>
        <v>1</v>
      </c>
      <c>
        <is>
          <t>İZMİR</t>
        </is>
      </c>
      <c>
        <v>ALİAĞA</v>
      </c>
      <c>
        <is>
          <t>MAVİKÖŞE TR-3 35-17-M00227_950303932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15:40:00</t>
        </is>
      </c>
      <c>
        <is>
          <t>27.07.2020 18:49:14</t>
        </is>
      </c>
      <c>
        <v>3.153888888</v>
      </c>
      <c>
        <v>0</v>
      </c>
      <c>
        <v>1</v>
      </c>
      <c>
        <v>0</v>
      </c>
      <c>
        <v>0</v>
      </c>
      <c>
        <v>0</v>
      </c>
      <c>
        <v>3.153889</v>
      </c>
      <c>
        <v>0</v>
      </c>
      <c>
        <v>0</v>
      </c>
    </row>
    <row>
      <c>
        <is>
          <t>1374091</t>
        </is>
      </c>
      <c>
        <v>1</v>
      </c>
      <c>
        <is>
          <t>İZMİR</t>
        </is>
      </c>
      <c>
        <v>ÖDEMİŞ</v>
      </c>
      <c>
        <is>
          <t>TÜRKÖNÜ TR-1 35-15-M00301_C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13:16:18</t>
        </is>
      </c>
      <c>
        <is>
          <t>04.07.2020 18:20:15</t>
        </is>
      </c>
      <c>
        <v>5.065833333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55.724167</v>
      </c>
    </row>
    <row>
      <c>
        <is>
          <t>1455285</t>
        </is>
      </c>
      <c>
        <v>1</v>
      </c>
      <c>
        <is>
          <t>İZMİR</t>
        </is>
      </c>
      <c>
        <v>MENEMEN</v>
      </c>
      <c>
        <is>
          <t>EMİRALEM TR-15 35-28-M00237_72372355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19:01:55</t>
        </is>
      </c>
      <c>
        <is>
          <t>21.07.2020 19:15:27</t>
        </is>
      </c>
      <c>
        <v>0.225555555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0.451111</v>
      </c>
    </row>
    <row>
      <c>
        <is>
          <t>1397887</t>
        </is>
      </c>
      <c>
        <v>1</v>
      </c>
      <c>
        <is>
          <t>MANİSA</t>
        </is>
      </c>
      <c>
        <v>ALAŞEHİR</v>
      </c>
      <c>
        <is>
          <t>DELEMENLER DERE MAH TR 45-73-M00671_945650229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19:12:36</t>
        </is>
      </c>
      <c>
        <is>
          <t>09.07.2020 02:59:19</t>
        </is>
      </c>
      <c>
        <v>7.778611111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7.778611</v>
      </c>
    </row>
    <row>
      <c>
        <is>
          <t>1386727</t>
        </is>
      </c>
      <c>
        <v>1</v>
      </c>
      <c>
        <is>
          <t>MANİSA</t>
        </is>
      </c>
      <c>
        <v>ALAŞEHİR</v>
      </c>
      <c>
        <is>
          <t>KAVAKLIDERE TR-7 45-73-M00304_945666055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13:26:13</t>
        </is>
      </c>
      <c>
        <is>
          <t>07.07.2020 19:42:51</t>
        </is>
      </c>
      <c>
        <v>6.277222222</v>
      </c>
      <c>
        <v>0</v>
      </c>
      <c>
        <v>1</v>
      </c>
      <c>
        <v>0</v>
      </c>
      <c>
        <v>0</v>
      </c>
      <c>
        <v>0</v>
      </c>
      <c>
        <v>6.277222</v>
      </c>
      <c>
        <v>0</v>
      </c>
      <c>
        <v>0</v>
      </c>
    </row>
    <row>
      <c>
        <is>
          <t>1480345</t>
        </is>
      </c>
      <c>
        <v>1</v>
      </c>
      <c>
        <is>
          <t>İZMİR</t>
        </is>
      </c>
      <c>
        <v>KİRAZ</v>
      </c>
      <c>
        <is>
          <t>EMENLER TR-2 35-31-L00138_47840969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09:46:44</t>
        </is>
      </c>
      <c>
        <is>
          <t>30.07.2020 11:06:19</t>
        </is>
      </c>
      <c>
        <v>1.326388888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6.631944</v>
      </c>
    </row>
    <row>
      <c>
        <is>
          <t>1477845</t>
        </is>
      </c>
      <c>
        <v>1</v>
      </c>
      <c>
        <is>
          <t>MANİSA</t>
        </is>
      </c>
      <c>
        <v>SALİHLİ</v>
      </c>
      <c>
        <is>
          <t>EMİNBEY HASAN HOCA TR-1 45-78-M00856_49187504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17:37:30</t>
        </is>
      </c>
      <c>
        <is>
          <t>26.07.2020 20:01:24</t>
        </is>
      </c>
      <c>
        <v>2.398333333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52.763333</v>
      </c>
    </row>
    <row>
      <c>
        <is>
          <t>1373968</t>
        </is>
      </c>
      <c>
        <v>1</v>
      </c>
      <c>
        <is>
          <t>MANİSA</t>
        </is>
      </c>
      <c>
        <v>ALAŞEHİR</v>
      </c>
      <c>
        <is>
          <t>KAVAKLIDERE TR-11 45-73-M00144_945658759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10:17:12</t>
        </is>
      </c>
      <c>
        <is>
          <t>04.07.2020 11:09:06</t>
        </is>
      </c>
      <c>
        <v>0.865</v>
      </c>
      <c>
        <v>0</v>
      </c>
      <c>
        <v>1</v>
      </c>
      <c>
        <v>0</v>
      </c>
      <c>
        <v>0</v>
      </c>
      <c>
        <v>0</v>
      </c>
      <c>
        <v>0.865</v>
      </c>
      <c>
        <v>0</v>
      </c>
      <c>
        <v>0</v>
      </c>
    </row>
    <row>
      <c>
        <is>
          <t>1385494</t>
        </is>
      </c>
      <c>
        <v>1</v>
      </c>
      <c>
        <is>
          <t>MANİSA</t>
        </is>
      </c>
      <c>
        <v>SALİHLİ</v>
      </c>
      <c>
        <is>
          <t>EMİRHACILI TST TR-5 45-78-L00638_Ayırıcı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08:34:32</t>
        </is>
      </c>
      <c>
        <is>
          <t>06.07.2020 18:47:49</t>
        </is>
      </c>
      <c>
        <v>10.221388888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61.328333</v>
      </c>
    </row>
    <row>
      <c>
        <is>
          <t>1374530</t>
        </is>
      </c>
      <c>
        <v>1</v>
      </c>
      <c>
        <is>
          <t>MANİSA</t>
        </is>
      </c>
      <c>
        <v>ALAŞEHİR</v>
      </c>
      <c>
        <is>
          <t>KAVAKLIDERE TR-6 45-73-M00310_945659586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06:52:14</t>
        </is>
      </c>
      <c>
        <is>
          <t>05.07.2020 09:55:41</t>
        </is>
      </c>
      <c>
        <v>3.0575</v>
      </c>
      <c>
        <v>0</v>
      </c>
      <c>
        <v>1</v>
      </c>
      <c>
        <v>0</v>
      </c>
      <c>
        <v>0</v>
      </c>
      <c>
        <v>0</v>
      </c>
      <c>
        <v>3.0575</v>
      </c>
      <c>
        <v>0</v>
      </c>
      <c>
        <v>0</v>
      </c>
    </row>
    <row>
      <c>
        <is>
          <t>1371501</t>
        </is>
      </c>
      <c>
        <v>1</v>
      </c>
      <c>
        <is>
          <t>MANİSA</t>
        </is>
      </c>
      <c>
        <v>SALİHLİ</v>
      </c>
      <c>
        <is>
          <t>KORDON KÖK 45-78-M00730_ÇAKALDOĞAN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01.07.2020 06:56:52</t>
        </is>
      </c>
      <c>
        <is>
          <t>01.07.2020 06:58:07</t>
        </is>
      </c>
      <c>
        <v>0.020833333</v>
      </c>
      <c>
        <v>0</v>
      </c>
      <c>
        <v>0</v>
      </c>
      <c>
        <v>41</v>
      </c>
      <c>
        <v>829</v>
      </c>
      <c>
        <v>0</v>
      </c>
      <c>
        <v>0</v>
      </c>
      <c>
        <v>0.854167</v>
      </c>
      <c>
        <v>17.270833</v>
      </c>
    </row>
    <row>
      <c>
        <is>
          <t>1372426</t>
        </is>
      </c>
      <c>
        <v>1</v>
      </c>
      <c>
        <is>
          <t>MANİSA</t>
        </is>
      </c>
      <c>
        <v>SALİHLİ</v>
      </c>
      <c>
        <is>
          <t>YEŞİLKAVAK TR-4 45-78-M00718_953283465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12:49:15</t>
        </is>
      </c>
      <c>
        <is>
          <t>02.07.2020 14:05:31</t>
        </is>
      </c>
      <c>
        <v>1.271111111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1.271111</v>
      </c>
    </row>
    <row>
      <c>
        <is>
          <t>1399062</t>
        </is>
      </c>
      <c>
        <v>1</v>
      </c>
      <c>
        <is>
          <t>MANİSA</t>
        </is>
      </c>
      <c>
        <v>SALİHLİ</v>
      </c>
      <c>
        <is>
          <t>KORDON KÖK 45-78-M00730_ÇAKALDOĞAN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10.07.2020 12:37:55</t>
        </is>
      </c>
      <c>
        <is>
          <t>10.07.2020 12:39:00</t>
        </is>
      </c>
      <c>
        <v>0.018055555</v>
      </c>
      <c>
        <v>0</v>
      </c>
      <c>
        <v>0</v>
      </c>
      <c>
        <v>40</v>
      </c>
      <c>
        <v>821</v>
      </c>
      <c>
        <v>0</v>
      </c>
      <c>
        <v>0</v>
      </c>
      <c>
        <v>0.722222</v>
      </c>
      <c>
        <v>14.823611</v>
      </c>
    </row>
    <row>
      <c>
        <is>
          <t>1478419</t>
        </is>
      </c>
      <c>
        <v>1</v>
      </c>
      <c>
        <is>
          <t>İZMİR</t>
        </is>
      </c>
      <c>
        <v>MENEMEN</v>
      </c>
      <c>
        <is>
          <t>MENEMEN TR-18 35-28-L00018_953370001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18:53:54</t>
        </is>
      </c>
      <c>
        <is>
          <t>27.07.2020 20:18:55</t>
        </is>
      </c>
      <c>
        <v>1.416944444</v>
      </c>
      <c>
        <v>0</v>
      </c>
      <c>
        <v>1</v>
      </c>
      <c>
        <v>0</v>
      </c>
      <c>
        <v>0</v>
      </c>
      <c>
        <v>0</v>
      </c>
      <c>
        <v>1.416944</v>
      </c>
      <c>
        <v>0</v>
      </c>
      <c>
        <v>0</v>
      </c>
    </row>
    <row>
      <c>
        <is>
          <t>1424504</t>
        </is>
      </c>
      <c>
        <v>1</v>
      </c>
      <c>
        <is>
          <t>İZMİR</t>
        </is>
      </c>
      <c>
        <v>TİRE</v>
      </c>
      <c>
        <is>
          <t>DEREBAŞI TR-13 35-29-L00255_A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10:08:06</t>
        </is>
      </c>
      <c>
        <is>
          <t>20.07.2020 13:53:00</t>
        </is>
      </c>
      <c>
        <v>3.748333333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48.728333</v>
      </c>
    </row>
    <row>
      <c>
        <is>
          <t>1410437</t>
        </is>
      </c>
      <c>
        <v>1</v>
      </c>
      <c>
        <is>
          <t>MANİSA</t>
        </is>
      </c>
      <c>
        <v>GÖRDES</v>
      </c>
      <c>
        <is>
          <t>DEREÇİFTLİK 45-75-M00235_945612811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17:58:27</t>
        </is>
      </c>
      <c>
        <is>
          <t>12.07.2020 18:39:25</t>
        </is>
      </c>
      <c>
        <v>0.682777777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0.682778</v>
      </c>
    </row>
    <row>
      <c>
        <is>
          <t>1477351</t>
        </is>
      </c>
      <c>
        <v>1</v>
      </c>
      <c>
        <is>
          <t>MANİSA</t>
        </is>
      </c>
      <c>
        <v>AHMETLİ</v>
      </c>
      <c>
        <is>
          <t>DEREKÖY TR-1 45-84-L00015_Ayırıcı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15:15:10</t>
        </is>
      </c>
      <c>
        <is>
          <t>25.07.2020 16:06:22</t>
        </is>
      </c>
      <c>
        <v>0.853333333</v>
      </c>
      <c>
        <v>0</v>
      </c>
      <c>
        <v>50</v>
      </c>
      <c>
        <v>1</v>
      </c>
      <c>
        <v>0</v>
      </c>
      <c>
        <v>0</v>
      </c>
      <c>
        <v>42.666667</v>
      </c>
      <c>
        <v>0.853333</v>
      </c>
      <c>
        <v>0</v>
      </c>
    </row>
    <row>
      <c>
        <is>
          <t>1480917</t>
        </is>
      </c>
      <c>
        <v>1</v>
      </c>
      <c>
        <is>
          <t>İZMİR</t>
        </is>
      </c>
      <c>
        <v>ÖDEMİŞ</v>
      </c>
      <c>
        <is>
          <t>OVAKENT TR-8 35-15-L00588_D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07:07:29</t>
        </is>
      </c>
      <c>
        <is>
          <t>31.07.2020 10:38:57</t>
        </is>
      </c>
      <c>
        <v>3.524444444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28.195556</v>
      </c>
    </row>
    <row>
      <c>
        <is>
          <t>1465937</t>
        </is>
      </c>
      <c>
        <v>1</v>
      </c>
      <c>
        <is>
          <t>MANİSA</t>
        </is>
      </c>
      <c>
        <v>AHMETLİ</v>
      </c>
      <c>
        <is>
          <t>DEREKÖY TR-1 45-84-L00015_Ayırıcı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08:55:19</t>
        </is>
      </c>
      <c>
        <is>
          <t>23.07.2020 10:19:11</t>
        </is>
      </c>
      <c>
        <v>1.397777777</v>
      </c>
      <c>
        <v>0</v>
      </c>
      <c>
        <v>50</v>
      </c>
      <c>
        <v>1</v>
      </c>
      <c>
        <v>0</v>
      </c>
      <c>
        <v>0</v>
      </c>
      <c>
        <v>69.888889</v>
      </c>
      <c>
        <v>1.397778</v>
      </c>
      <c>
        <v>0</v>
      </c>
    </row>
    <row>
      <c>
        <is>
          <t>1398092</t>
        </is>
      </c>
      <c>
        <v>1</v>
      </c>
      <c>
        <is>
          <t>MANİSA</t>
        </is>
      </c>
      <c>
        <v>AKHİSAR</v>
      </c>
      <c>
        <is>
          <t>DEREKÖY TR-1 45-72-L00461_956525989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08:54:12</t>
        </is>
      </c>
      <c>
        <is>
          <t>09.07.2020 10:42:47</t>
        </is>
      </c>
      <c>
        <v>1.809722222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1.809722</v>
      </c>
    </row>
    <row>
      <c>
        <is>
          <t>1399550</t>
        </is>
      </c>
      <c>
        <v>1</v>
      </c>
      <c>
        <is>
          <t>MANİSA</t>
        </is>
      </c>
      <c>
        <v>SOMA</v>
      </c>
      <c>
        <is>
          <t>DEREKÖY TR-1 45-82-M00286_45-82-M00286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09:10:00</t>
        </is>
      </c>
      <c>
        <is>
          <t>11.07.2020 10:07:54</t>
        </is>
      </c>
      <c>
        <v>0.965</v>
      </c>
      <c>
        <v>0</v>
      </c>
      <c>
        <v>0</v>
      </c>
      <c>
        <v>1</v>
      </c>
      <c>
        <v>14</v>
      </c>
      <c>
        <v>0</v>
      </c>
      <c>
        <v>0</v>
      </c>
      <c>
        <v>0.965</v>
      </c>
      <c>
        <v>13.51</v>
      </c>
    </row>
    <row>
      <c>
        <is>
          <t>1465933</t>
        </is>
      </c>
      <c>
        <v>1</v>
      </c>
      <c>
        <is>
          <t>İZMİR</t>
        </is>
      </c>
      <c>
        <v>ÖDEMİŞ</v>
      </c>
      <c>
        <is>
          <t>KAYMAKÇI TR-27 35-15-L00237_35-15-L00237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08:36:54</t>
        </is>
      </c>
      <c>
        <is>
          <t>23.07.2020 10:27:20</t>
        </is>
      </c>
      <c>
        <v>1.840555555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88.346667</v>
      </c>
    </row>
    <row>
      <c>
        <is>
          <t>1412136</t>
        </is>
      </c>
      <c>
        <v>1</v>
      </c>
      <c>
        <is>
          <t>MANİSA</t>
        </is>
      </c>
      <c>
        <v>AKHİSAR</v>
      </c>
      <c>
        <is>
          <t>ERDELLİ TR-2 KÖK 45-72-L00476_ARABACI BOZKÖY ÇIKIŞ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15.07.2020 16:16:47</t>
        </is>
      </c>
      <c>
        <is>
          <t>15.07.2020 16:17:37</t>
        </is>
      </c>
      <c>
        <v>0.013888888</v>
      </c>
      <c>
        <v>0</v>
      </c>
      <c>
        <v>138</v>
      </c>
      <c>
        <v>299</v>
      </c>
      <c>
        <v>1749</v>
      </c>
      <c>
        <v>0</v>
      </c>
      <c>
        <v>1.916667</v>
      </c>
      <c>
        <v>4.152778</v>
      </c>
      <c>
        <v>24.291665</v>
      </c>
    </row>
    <row>
      <c>
        <is>
          <t>1455398</t>
        </is>
      </c>
      <c>
        <v>1</v>
      </c>
      <c>
        <is>
          <t>MANİSA</t>
        </is>
      </c>
      <c>
        <v>KULA</v>
      </c>
      <c>
        <is>
          <t>DEREKÖY MANAKLAR TR 45-77-L00305_45-77-L00305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00:40:00</t>
        </is>
      </c>
      <c>
        <is>
          <t>22.07.2020 02:15:27</t>
        </is>
      </c>
      <c>
        <v>1.590833333</v>
      </c>
      <c>
        <v>0</v>
      </c>
      <c>
        <v>0</v>
      </c>
      <c>
        <v>1</v>
      </c>
      <c>
        <v>96</v>
      </c>
      <c>
        <v>0</v>
      </c>
      <c>
        <v>0</v>
      </c>
      <c>
        <v>1.590833</v>
      </c>
      <c>
        <v>152.72</v>
      </c>
    </row>
    <row>
      <c>
        <is>
          <t>1466245</t>
        </is>
      </c>
      <c>
        <v>1</v>
      </c>
      <c>
        <is>
          <t>MANİSA</t>
        </is>
      </c>
      <c>
        <v>AKHİSAR</v>
      </c>
      <c>
        <is>
          <t>ERDELLİ TR-2 KÖK 45-72-L00476_ARABACI BOZKÖY ÇIKIŞ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16:40:19</t>
        </is>
      </c>
      <c>
        <is>
          <t>23.07.2020 17:40:00</t>
        </is>
      </c>
      <c>
        <v>0.994722222</v>
      </c>
      <c>
        <v>0</v>
      </c>
      <c>
        <v>138</v>
      </c>
      <c>
        <v>299</v>
      </c>
      <c>
        <v>1751</v>
      </c>
      <c>
        <v>0</v>
      </c>
      <c>
        <v>137.271667</v>
      </c>
      <c>
        <v>297.421944</v>
      </c>
      <c>
        <v>1741.758611</v>
      </c>
    </row>
    <row>
      <c>
        <is>
          <t>1424172</t>
        </is>
      </c>
      <c>
        <v>1</v>
      </c>
      <c>
        <is>
          <t>MANİSA</t>
        </is>
      </c>
      <c>
        <v>AKHİSAR</v>
      </c>
      <c>
        <is>
          <t>ERDELLİ TR-2 KÖK 45-72-L00476_ARABACI BOZKÖY ÇIKIŞ-L04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15:24:36</t>
        </is>
      </c>
      <c>
        <is>
          <t>19.07.2020 16:45:00</t>
        </is>
      </c>
      <c>
        <v>1.34</v>
      </c>
      <c>
        <v>0</v>
      </c>
      <c>
        <v>135</v>
      </c>
      <c>
        <v>296</v>
      </c>
      <c>
        <v>1727</v>
      </c>
      <c>
        <v>0</v>
      </c>
      <c>
        <v>180.9</v>
      </c>
      <c>
        <v>396.64</v>
      </c>
      <c>
        <v>2314.18</v>
      </c>
    </row>
    <row>
      <c>
        <is>
          <t>1373744</t>
        </is>
      </c>
      <c>
        <v>1</v>
      </c>
      <c>
        <is>
          <t>İZMİR</t>
        </is>
      </c>
      <c>
        <v>BAYINDIR</v>
      </c>
      <c>
        <is>
          <t>ÇINARDİBİ TR-4 35-20-M00046_93543771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22:47:13</t>
        </is>
      </c>
      <c>
        <is>
          <t>04.07.2020 01:22:51</t>
        </is>
      </c>
      <c>
        <v>2.593888888</v>
      </c>
      <c>
        <v>0</v>
      </c>
      <c>
        <v>0</v>
      </c>
      <c>
        <v>1</v>
      </c>
      <c>
        <v>0</v>
      </c>
      <c>
        <v>0</v>
      </c>
      <c>
        <v>0</v>
      </c>
      <c>
        <v>2.593889</v>
      </c>
      <c>
        <v>0</v>
      </c>
    </row>
    <row>
      <c>
        <is>
          <t>1374426</t>
        </is>
      </c>
      <c>
        <v>1</v>
      </c>
      <c>
        <is>
          <t>MANİSA</t>
        </is>
      </c>
      <c>
        <v>KULA</v>
      </c>
      <c>
        <is>
          <t>DEREKÖY TR 45-77-L00294_72372249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21:23:03</t>
        </is>
      </c>
      <c>
        <is>
          <t>04.07.2020 21:59:03</t>
        </is>
      </c>
      <c>
        <v>0.6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1.2</v>
      </c>
    </row>
    <row>
      <c>
        <is>
          <t>1372138</t>
        </is>
      </c>
      <c>
        <v>1</v>
      </c>
      <c>
        <is>
          <t>İZMİR</t>
        </is>
      </c>
      <c>
        <v>BORNOVA</v>
      </c>
      <c>
        <is>
          <t>M-674 ELİF KILIÇ 35-02-M00674Ö_Ayırıcı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06:13:00</t>
        </is>
      </c>
      <c>
        <is>
          <t>02.07.2020 06:37:19</t>
        </is>
      </c>
      <c>
        <v>0.405277777</v>
      </c>
      <c>
        <v>0</v>
      </c>
      <c>
        <v>0</v>
      </c>
      <c>
        <v>1</v>
      </c>
      <c>
        <v>0</v>
      </c>
      <c>
        <v>0</v>
      </c>
      <c>
        <v>0</v>
      </c>
      <c>
        <v>0.405278</v>
      </c>
      <c>
        <v>0</v>
      </c>
    </row>
    <row>
      <c>
        <is>
          <t>1478553</t>
        </is>
      </c>
      <c>
        <v>1</v>
      </c>
      <c>
        <is>
          <t>MANİSA</t>
        </is>
      </c>
      <c>
        <v>KULA</v>
      </c>
      <c>
        <is>
          <t>DEREKÖY YENİ MAH. TR 45-77-L00292_Ayırıcı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06:56:01</t>
        </is>
      </c>
      <c>
        <is>
          <t>28.07.2020 07:55:10</t>
        </is>
      </c>
      <c>
        <v>0.985833333</v>
      </c>
      <c>
        <v>0</v>
      </c>
      <c>
        <v>0</v>
      </c>
      <c>
        <v>3</v>
      </c>
      <c>
        <v>45</v>
      </c>
      <c>
        <v>0</v>
      </c>
      <c>
        <v>0</v>
      </c>
      <c>
        <v>2.9575</v>
      </c>
      <c>
        <v>44.3625</v>
      </c>
    </row>
    <row>
      <c>
        <is>
          <t>1478705</t>
        </is>
      </c>
      <c>
        <v>1</v>
      </c>
      <c>
        <is>
          <t>MANİSA</t>
        </is>
      </c>
      <c>
        <v>KULA</v>
      </c>
      <c>
        <is>
          <t>DEREKÖY TR 45-77-L00294_945502104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11:43:17</t>
        </is>
      </c>
      <c>
        <is>
          <t>28.07.2020 12:26:29</t>
        </is>
      </c>
      <c>
        <v>0.72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0.72</v>
      </c>
    </row>
    <row>
      <c>
        <is>
          <t>1412140</t>
        </is>
      </c>
      <c>
        <v>1</v>
      </c>
      <c>
        <is>
          <t>İZMİR</t>
        </is>
      </c>
      <c>
        <v>URLA</v>
      </c>
      <c>
        <is>
          <t>TR-43 35-19-M00043_956691201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16:15:46</t>
        </is>
      </c>
      <c>
        <is>
          <t>15.07.2020 17:28:17</t>
        </is>
      </c>
      <c>
        <v>1.208611111</v>
      </c>
      <c>
        <v>0</v>
      </c>
      <c>
        <v>1</v>
      </c>
      <c>
        <v>0</v>
      </c>
      <c>
        <v>0</v>
      </c>
      <c>
        <v>0</v>
      </c>
      <c>
        <v>1.208611</v>
      </c>
      <c>
        <v>0</v>
      </c>
      <c>
        <v>0</v>
      </c>
    </row>
    <row>
      <c>
        <is>
          <t>1477425</t>
        </is>
      </c>
      <c>
        <v>1</v>
      </c>
      <c>
        <is>
          <t>MANİSA</t>
        </is>
      </c>
      <c>
        <v>KULA</v>
      </c>
      <c>
        <is>
          <t>DEREKÖY TR 45-77-L00294_945501424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18:15:08</t>
        </is>
      </c>
      <c>
        <is>
          <t>25.07.2020 19:29:08</t>
        </is>
      </c>
      <c>
        <v>1.233333333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1.233333</v>
      </c>
    </row>
    <row>
      <c>
        <is>
          <t>1385926</t>
        </is>
      </c>
      <c>
        <v>1</v>
      </c>
      <c>
        <is>
          <t>MANİSA</t>
        </is>
      </c>
      <c>
        <v>ALAŞEHİR</v>
      </c>
      <c>
        <is>
          <t>ALAŞEHİR TR-73 45-73-M00073_C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17:12:13</t>
        </is>
      </c>
      <c>
        <is>
          <t>07.07.2020 15:43:20</t>
        </is>
      </c>
      <c>
        <v>22.518611111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157.630278</v>
      </c>
    </row>
    <row>
      <c>
        <is>
          <t>1466148</t>
        </is>
      </c>
      <c>
        <v>1</v>
      </c>
      <c>
        <is>
          <t>MANİSA</t>
        </is>
      </c>
      <c>
        <v>SARUHANLI</v>
      </c>
      <c>
        <is>
          <t>DEVELİ TR-1 45-80-M00072_956545759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13:55:57</t>
        </is>
      </c>
      <c>
        <is>
          <t>23.07.2020 14:36:11</t>
        </is>
      </c>
      <c>
        <v>0.670555555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1.341111</v>
      </c>
    </row>
    <row>
      <c>
        <is>
          <t>1373635</t>
        </is>
      </c>
      <c>
        <v>1</v>
      </c>
      <c>
        <is>
          <t>MANİSA</t>
        </is>
      </c>
      <c>
        <v>GÖRDES</v>
      </c>
      <c>
        <is>
          <t>ÇİÇEKLİ KÖK 45-75-M00070_META ÖZEL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19:49:22</t>
        </is>
      </c>
      <c>
        <is>
          <t>03.07.2020 21:12:33</t>
        </is>
      </c>
      <c>
        <v>1.386388888</v>
      </c>
      <c>
        <v>0</v>
      </c>
      <c>
        <v>0</v>
      </c>
      <c>
        <v>2</v>
      </c>
      <c>
        <v>0</v>
      </c>
      <c>
        <v>0</v>
      </c>
      <c>
        <v>0</v>
      </c>
      <c>
        <v>2.772778</v>
      </c>
      <c>
        <v>0</v>
      </c>
    </row>
    <row>
      <c>
        <is>
          <t>1398866</t>
        </is>
      </c>
      <c>
        <v>1</v>
      </c>
      <c>
        <is>
          <t>MANİSA</t>
        </is>
      </c>
      <c>
        <v>ALAŞEHİR</v>
      </c>
      <c>
        <is>
          <t>ALAŞEHİR TR-72 45-73-M00072_45-73-M00072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09:24:50</t>
        </is>
      </c>
      <c>
        <is>
          <t>10.07.2020 10:07:51</t>
        </is>
      </c>
      <c>
        <v>0.716944444</v>
      </c>
      <c>
        <v>0</v>
      </c>
      <c>
        <v>0</v>
      </c>
      <c>
        <v>2</v>
      </c>
      <c>
        <v>64</v>
      </c>
      <c>
        <v>0</v>
      </c>
      <c>
        <v>0</v>
      </c>
      <c>
        <v>1.433889</v>
      </c>
      <c>
        <v>45.884444</v>
      </c>
    </row>
    <row>
      <c>
        <is>
          <t>1411359</t>
        </is>
      </c>
      <c>
        <v>1</v>
      </c>
      <c>
        <is>
          <t>MANİSA</t>
        </is>
      </c>
      <c>
        <v>GÖRDES</v>
      </c>
      <c>
        <is>
          <t>ÇİÇEKLİ KÖK 45-75-M00070_ESKİCİ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09:58:00</t>
        </is>
      </c>
      <c>
        <is>
          <t>14.07.2020 11:10:57</t>
        </is>
      </c>
      <c>
        <v>1.215833333</v>
      </c>
      <c>
        <v>0</v>
      </c>
      <c>
        <v>0</v>
      </c>
      <c>
        <v>3</v>
      </c>
      <c>
        <v>48</v>
      </c>
      <c>
        <v>0</v>
      </c>
      <c>
        <v>0</v>
      </c>
      <c>
        <v>3.6475</v>
      </c>
      <c>
        <v>58.36</v>
      </c>
    </row>
    <row>
      <c>
        <is>
          <t>1410115</t>
        </is>
      </c>
      <c>
        <v>1</v>
      </c>
      <c>
        <is>
          <t>MANİSA</t>
        </is>
      </c>
      <c>
        <v>GÖRDES</v>
      </c>
      <c>
        <is>
          <t>ÇİÇEKLİ KÖK 45-75-M00070_ESKİCİ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06:26:07</t>
        </is>
      </c>
      <c>
        <is>
          <t>12.07.2020 07:20:09</t>
        </is>
      </c>
      <c>
        <v>0.900555555</v>
      </c>
      <c>
        <v>0</v>
      </c>
      <c>
        <v>0</v>
      </c>
      <c>
        <v>3</v>
      </c>
      <c>
        <v>48</v>
      </c>
      <c>
        <v>0</v>
      </c>
      <c>
        <v>0</v>
      </c>
      <c>
        <v>2.701667</v>
      </c>
      <c>
        <v>43.226667</v>
      </c>
    </row>
    <row>
      <c>
        <is>
          <t>1374784</t>
        </is>
      </c>
      <c>
        <v>1</v>
      </c>
      <c>
        <is>
          <t>MANİSA</t>
        </is>
      </c>
      <c>
        <v>GÖRDES</v>
      </c>
      <c>
        <is>
          <t>GÖRDES DM 45-75-M00050_GÖRDES ŞEHİR-2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12:29:12</t>
        </is>
      </c>
      <c>
        <is>
          <t>05.07.2020 12:39:49</t>
        </is>
      </c>
      <c>
        <v>0.176944444</v>
      </c>
      <c>
        <v>29</v>
      </c>
      <c>
        <v>3810</v>
      </c>
      <c>
        <v>15</v>
      </c>
      <c>
        <v>199</v>
      </c>
      <c>
        <v>5.131389</v>
      </c>
      <c>
        <v>674.158332</v>
      </c>
      <c>
        <v>2.654167</v>
      </c>
      <c>
        <v>35.211944</v>
      </c>
    </row>
    <row>
      <c>
        <is>
          <t>1477224</t>
        </is>
      </c>
      <c>
        <v>1</v>
      </c>
      <c>
        <is>
          <t>MANİSA</t>
        </is>
      </c>
      <c>
        <v>GÖRDES</v>
      </c>
      <c>
        <is>
          <t>ÇİÇEKLİ KÖK 45-75-M00070_ESKİCİ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10:58:01</t>
        </is>
      </c>
      <c>
        <is>
          <t>25.07.2020 13:08:27</t>
        </is>
      </c>
      <c>
        <v>2.173888888</v>
      </c>
      <c>
        <v>0</v>
      </c>
      <c>
        <v>0</v>
      </c>
      <c>
        <v>3</v>
      </c>
      <c>
        <v>48</v>
      </c>
      <c>
        <v>0</v>
      </c>
      <c>
        <v>0</v>
      </c>
      <c>
        <v>6.521667</v>
      </c>
      <c>
        <v>104.346667</v>
      </c>
    </row>
    <row>
      <c>
        <is>
          <t>1386451</t>
        </is>
      </c>
      <c>
        <v>1</v>
      </c>
      <c>
        <is>
          <t>MANİSA</t>
        </is>
      </c>
      <c>
        <v>SELENDİ</v>
      </c>
      <c>
        <is>
          <t>SELENDİ TR-15 45-81-M00015_C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09:57:02</t>
        </is>
      </c>
      <c>
        <is>
          <t>07.07.2020 12:08:24</t>
        </is>
      </c>
      <c>
        <v>2.189444444</v>
      </c>
      <c>
        <v>0</v>
      </c>
      <c>
        <v>1</v>
      </c>
      <c>
        <v>0</v>
      </c>
      <c>
        <v>15</v>
      </c>
      <c>
        <v>0</v>
      </c>
      <c>
        <v>2.189444</v>
      </c>
      <c>
        <v>0</v>
      </c>
      <c>
        <v>32.841667</v>
      </c>
    </row>
    <row>
      <c>
        <is>
          <t>1372978</t>
        </is>
      </c>
      <c>
        <v>1</v>
      </c>
      <c>
        <is>
          <t>MANİSA</t>
        </is>
      </c>
      <c>
        <v>SELENDİ</v>
      </c>
      <c>
        <is>
          <t>SELENDİ DM 45-81-M00001_OKLU İSA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07:32:37</t>
        </is>
      </c>
      <c>
        <is>
          <t>03.07.2020 07:36:00</t>
        </is>
      </c>
      <c>
        <v>0.056388888</v>
      </c>
      <c>
        <v>0</v>
      </c>
      <c>
        <v>0</v>
      </c>
      <c>
        <v>1</v>
      </c>
      <c>
        <v>14</v>
      </c>
      <c>
        <v>0</v>
      </c>
      <c>
        <v>0</v>
      </c>
      <c>
        <v>0.056389</v>
      </c>
      <c>
        <v>0.789444</v>
      </c>
    </row>
    <row>
      <c>
        <is>
          <t>1372995</t>
        </is>
      </c>
      <c>
        <v>1</v>
      </c>
      <c>
        <is>
          <t>MANİSA</t>
        </is>
      </c>
      <c>
        <v>SELENDİ</v>
      </c>
      <c>
        <is>
          <t>SELENDİ DM 45-81-M00001_SATILMIŞ-M14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08:03:42</t>
        </is>
      </c>
      <c>
        <is>
          <t>03.07.2020 08:07:00</t>
        </is>
      </c>
      <c>
        <v>0.055</v>
      </c>
      <c>
        <v>0</v>
      </c>
      <c>
        <v>0</v>
      </c>
      <c>
        <v>43</v>
      </c>
      <c>
        <v>1336</v>
      </c>
      <c>
        <v>0</v>
      </c>
      <c>
        <v>0</v>
      </c>
      <c>
        <v>2.365</v>
      </c>
      <c>
        <v>73.48</v>
      </c>
    </row>
    <row>
      <c>
        <is>
          <t>1435326</t>
        </is>
      </c>
      <c>
        <v>1</v>
      </c>
      <c>
        <is>
          <t>MANİSA</t>
        </is>
      </c>
      <c>
        <v>SELENDİ</v>
      </c>
      <c>
        <is>
          <t>ÇANŞA KÖK 45-81-M00047_-M02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17:47:07</t>
        </is>
      </c>
      <c>
        <is>
          <t>21.07.2020 18:51:09</t>
        </is>
      </c>
      <c>
        <v>1.067222222</v>
      </c>
      <c>
        <v>0</v>
      </c>
      <c>
        <v>0</v>
      </c>
      <c>
        <v>36</v>
      </c>
      <c>
        <v>1079</v>
      </c>
      <c>
        <v>0</v>
      </c>
      <c>
        <v>0</v>
      </c>
      <c>
        <v>38.42</v>
      </c>
      <c>
        <v>1151.532778</v>
      </c>
    </row>
    <row>
      <c>
        <is>
          <t>1424631</t>
        </is>
      </c>
      <c>
        <v>1</v>
      </c>
      <c>
        <is>
          <t>MANİSA</t>
        </is>
      </c>
      <c>
        <v>SELENDİ</v>
      </c>
      <c>
        <is>
          <t>SELENDİ DM 45-81-M00001_KINIK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13:04:37</t>
        </is>
      </c>
      <c>
        <is>
          <t>20.07.2020 16:23:56</t>
        </is>
      </c>
      <c>
        <v>3.321944444</v>
      </c>
      <c>
        <v>0</v>
      </c>
      <c>
        <v>4</v>
      </c>
      <c>
        <v>35</v>
      </c>
      <c>
        <v>468</v>
      </c>
      <c>
        <v>0</v>
      </c>
      <c>
        <v>13.287778</v>
      </c>
      <c>
        <v>116.268056</v>
      </c>
      <c>
        <v>1554.67</v>
      </c>
    </row>
    <row>
      <c>
        <is>
          <t>1423411</t>
        </is>
      </c>
      <c>
        <v>1</v>
      </c>
      <c>
        <is>
          <t>MANİSA</t>
        </is>
      </c>
      <c>
        <v>SELENDİ</v>
      </c>
      <c>
        <is>
          <t>SELENDİ DM 45-81-M00001_SATILMIŞ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18.07.2020 06:33:00</t>
        </is>
      </c>
      <c>
        <is>
          <t>18.07.2020 06:35:00</t>
        </is>
      </c>
      <c>
        <v>0.033333333</v>
      </c>
      <c>
        <v>0</v>
      </c>
      <c>
        <v>0</v>
      </c>
      <c>
        <v>42</v>
      </c>
      <c>
        <v>1310</v>
      </c>
      <c>
        <v>0</v>
      </c>
      <c>
        <v>0</v>
      </c>
      <c>
        <v>1.4</v>
      </c>
      <c>
        <v>43.666666</v>
      </c>
    </row>
    <row>
      <c>
        <is>
          <t>1411397</t>
        </is>
      </c>
      <c>
        <v>1</v>
      </c>
      <c>
        <is>
          <t>MANİSA</t>
        </is>
      </c>
      <c>
        <v>SELENDİ</v>
      </c>
      <c>
        <is>
          <t>RAMAZAN HOCALAR TR-1 45-81-M00134_B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10:57:00</t>
        </is>
      </c>
      <c>
        <is>
          <t>14.07.2020 13:18:23</t>
        </is>
      </c>
      <c>
        <v>2.356388888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63.6225</v>
      </c>
    </row>
    <row>
      <c>
        <is>
          <t>1480169</t>
        </is>
      </c>
      <c>
        <v>1</v>
      </c>
      <c>
        <is>
          <t>İZMİR</t>
        </is>
      </c>
      <c>
        <v>BAYINDIR</v>
      </c>
      <c>
        <is>
          <t>DEREKÖY TR-2 35-20-L00254_Ayırıcı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20:51:05</t>
        </is>
      </c>
      <c>
        <is>
          <t>29.07.2020 21:49:34</t>
        </is>
      </c>
      <c>
        <v>0.974722222</v>
      </c>
      <c>
        <v>0</v>
      </c>
      <c>
        <v>104</v>
      </c>
      <c>
        <v>1</v>
      </c>
      <c>
        <v>14</v>
      </c>
      <c>
        <v>0</v>
      </c>
      <c>
        <v>101.371111</v>
      </c>
      <c>
        <v>0.974722</v>
      </c>
      <c>
        <v>13.646111</v>
      </c>
    </row>
    <row>
      <c>
        <is>
          <t>1399679</t>
        </is>
      </c>
      <c>
        <v>1</v>
      </c>
      <c>
        <is>
          <t>İZMİR</t>
        </is>
      </c>
      <c>
        <v>BAYINDIR</v>
      </c>
      <c>
        <is>
          <t>ÇİFTÇİGEDİĞİ TR-2 35-20-L00170_955197955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11:58:37</t>
        </is>
      </c>
      <c>
        <is>
          <t>11.07.2020 15:48:42</t>
        </is>
      </c>
      <c>
        <v>3.834722222</v>
      </c>
      <c>
        <v>0</v>
      </c>
      <c>
        <v>1</v>
      </c>
      <c>
        <v>0</v>
      </c>
      <c>
        <v>0</v>
      </c>
      <c>
        <v>0</v>
      </c>
      <c>
        <v>3.834722</v>
      </c>
      <c>
        <v>0</v>
      </c>
      <c>
        <v>0</v>
      </c>
    </row>
    <row>
      <c>
        <is>
          <t>1373514</t>
        </is>
      </c>
      <c>
        <v>1</v>
      </c>
      <c>
        <is>
          <t>İZMİR</t>
        </is>
      </c>
      <c>
        <v>BEYDAĞ</v>
      </c>
      <c>
        <is>
          <t>YENİ ÇİFTLİK TR-3 35-32-L00079_946409803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17:48:26</t>
        </is>
      </c>
      <c>
        <is>
          <t>03.07.2020 19:07:21</t>
        </is>
      </c>
      <c>
        <v>1.315277777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1.315278</v>
      </c>
    </row>
    <row>
      <c>
        <is>
          <t>1412263</t>
        </is>
      </c>
      <c>
        <v>1</v>
      </c>
      <c>
        <is>
          <t>İZMİR</t>
        </is>
      </c>
      <c>
        <v>URLA</v>
      </c>
      <c>
        <is>
          <t>TR-13 35-19-L00013_956679052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20:28:03</t>
        </is>
      </c>
      <c>
        <is>
          <t>15.07.2020 22:05:38</t>
        </is>
      </c>
      <c>
        <v>1.626388888</v>
      </c>
      <c>
        <v>0</v>
      </c>
      <c>
        <v>2</v>
      </c>
      <c>
        <v>0</v>
      </c>
      <c>
        <v>0</v>
      </c>
      <c>
        <v>0</v>
      </c>
      <c>
        <v>3.252778</v>
      </c>
      <c>
        <v>0</v>
      </c>
      <c>
        <v>0</v>
      </c>
    </row>
    <row>
      <c>
        <is>
          <t>1455321</t>
        </is>
      </c>
      <c>
        <v>1</v>
      </c>
      <c>
        <is>
          <t>MANİSA</t>
        </is>
      </c>
      <c>
        <v>GÖRDES</v>
      </c>
      <c>
        <is>
          <t>ÇİĞLİLER TR-1 45-75-M00237_A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20:01:27</t>
        </is>
      </c>
      <c>
        <is>
          <t>21.07.2020 23:40:24</t>
        </is>
      </c>
      <c>
        <v>3.649166666</v>
      </c>
      <c>
        <v>0</v>
      </c>
      <c>
        <v>0</v>
      </c>
      <c>
        <v>0</v>
      </c>
      <c>
        <v>109</v>
      </c>
      <c>
        <v>0</v>
      </c>
      <c>
        <v>0</v>
      </c>
      <c>
        <v>0</v>
      </c>
      <c>
        <v>397.759167</v>
      </c>
    </row>
    <row>
      <c>
        <is>
          <t>1372453</t>
        </is>
      </c>
      <c>
        <v>1</v>
      </c>
      <c>
        <is>
          <t>MANİSA</t>
        </is>
      </c>
      <c>
        <v>AKHİSAR</v>
      </c>
      <c>
        <is>
          <t>EROĞLU TR-2 45-72-L00370_49602900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13:27:19</t>
        </is>
      </c>
      <c>
        <is>
          <t>02.07.2020 17:25:10</t>
        </is>
      </c>
      <c>
        <v>3.964166666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15.856667</v>
      </c>
    </row>
    <row>
      <c>
        <is>
          <t>1372178</t>
        </is>
      </c>
      <c>
        <v>1</v>
      </c>
      <c>
        <is>
          <t>MANİSA</t>
        </is>
      </c>
      <c>
        <v>AKHİSAR</v>
      </c>
      <c>
        <is>
          <t>EROĞLU TR-2 45-72-L00370_49602899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08:24:22</t>
        </is>
      </c>
      <c>
        <is>
          <t>02.07.2020 09:47:33</t>
        </is>
      </c>
      <c>
        <v>1.386388888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34.659722</v>
      </c>
    </row>
    <row>
      <c>
        <is>
          <t>1398441</t>
        </is>
      </c>
      <c>
        <v>1</v>
      </c>
      <c>
        <is>
          <t>MANİSA</t>
        </is>
      </c>
      <c>
        <v>AKHİSAR</v>
      </c>
      <c>
        <is>
          <t>EROĞLU TR-2 45-72-L00370_49602900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15:21:52</t>
        </is>
      </c>
      <c>
        <is>
          <t>09.07.2020 17:01:53</t>
        </is>
      </c>
      <c>
        <v>1.666944444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6.667778</v>
      </c>
    </row>
    <row>
      <c>
        <is>
          <t>1398861</t>
        </is>
      </c>
      <c>
        <v>1</v>
      </c>
      <c>
        <is>
          <t>MANİSA</t>
        </is>
      </c>
      <c>
        <v>AKHİSAR</v>
      </c>
      <c>
        <is>
          <t>EROĞLU TR-2 45-72-L00370_49602900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09:17:00</t>
        </is>
      </c>
      <c>
        <is>
          <t>10.07.2020 11:33:33</t>
        </is>
      </c>
      <c>
        <v>2.275833333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9.103333</v>
      </c>
    </row>
    <row>
      <c>
        <is>
          <t>1424115</t>
        </is>
      </c>
      <c>
        <v>1</v>
      </c>
      <c>
        <is>
          <t>MANİSA</t>
        </is>
      </c>
      <c>
        <v>AKHİSAR</v>
      </c>
      <c>
        <is>
          <t>EROĞLU TR-1 45-72-L00366_72373274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13:24:36</t>
        </is>
      </c>
      <c>
        <is>
          <t>19.07.2020 18:54:34</t>
        </is>
      </c>
      <c>
        <v>5.499444444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27.497222</v>
      </c>
    </row>
    <row>
      <c>
        <is>
          <t>1412138</t>
        </is>
      </c>
      <c>
        <v>1</v>
      </c>
      <c>
        <is>
          <t>MANİSA</t>
        </is>
      </c>
      <c>
        <v>KULA</v>
      </c>
      <c>
        <is>
          <t>EROĞLU TR-1 45-77-L00213_Ayırıcı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16:16:04</t>
        </is>
      </c>
      <c>
        <is>
          <t>15.07.2020 18:12:19</t>
        </is>
      </c>
      <c>
        <v>1.9375</v>
      </c>
      <c>
        <v>0</v>
      </c>
      <c>
        <v>0</v>
      </c>
      <c>
        <v>1</v>
      </c>
      <c>
        <v>96</v>
      </c>
      <c>
        <v>0</v>
      </c>
      <c>
        <v>0</v>
      </c>
      <c>
        <v>1.9375</v>
      </c>
      <c>
        <v>186</v>
      </c>
    </row>
    <row>
      <c>
        <is>
          <t>1479830</t>
        </is>
      </c>
      <c>
        <v>1</v>
      </c>
      <c>
        <is>
          <t>İZMİR</t>
        </is>
      </c>
      <c>
        <v>TİRE</v>
      </c>
      <c>
        <is>
          <t>TİRE İM-DM-1 35-29-A00001_GÖKÇEN SULAMA-M26 M26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13:49:30</t>
        </is>
      </c>
      <c>
        <is>
          <t>29.07.2020 14:02:00</t>
        </is>
      </c>
      <c>
        <v>0.208333333</v>
      </c>
      <c>
        <v>1</v>
      </c>
      <c>
        <v>0</v>
      </c>
      <c>
        <v>46</v>
      </c>
      <c>
        <v>251</v>
      </c>
      <c>
        <v>0.208333</v>
      </c>
      <c>
        <v>0</v>
      </c>
      <c>
        <v>9.583333</v>
      </c>
      <c>
        <v>52.291667</v>
      </c>
    </row>
    <row>
      <c>
        <is>
          <t>1372214</t>
        </is>
      </c>
      <c>
        <v>1</v>
      </c>
      <c>
        <is>
          <t>MANİSA</t>
        </is>
      </c>
      <c>
        <v>TURGUTLU</v>
      </c>
      <c>
        <is>
          <t>ABALIOĞLU DM 45-83-M00136_BAĞYURDU-DOĞALGAZ-OZAN BLOK-M09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09:11:00</t>
        </is>
      </c>
      <c>
        <is>
          <t>02.07.2020 09:16:11</t>
        </is>
      </c>
      <c>
        <v>0.086388888</v>
      </c>
      <c>
        <v>17</v>
      </c>
      <c>
        <v>1</v>
      </c>
      <c>
        <v>1</v>
      </c>
      <c>
        <v>0</v>
      </c>
      <c>
        <v>1.468611</v>
      </c>
      <c>
        <v>0.086389</v>
      </c>
      <c>
        <v>0.086389</v>
      </c>
      <c>
        <v>0</v>
      </c>
    </row>
    <row>
      <c>
        <is>
          <t>1455541</t>
        </is>
      </c>
      <c>
        <v>1</v>
      </c>
      <c>
        <is>
          <t>İZMİR</t>
        </is>
      </c>
      <c>
        <v>BORNOVA</v>
      </c>
      <c>
        <is>
          <t>M-870 EĞRİDERE TR-2 35-02-M00870_Ayırıcı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22.07.2020 09:54:30</t>
        </is>
      </c>
      <c>
        <is>
          <t>22.07.2020 17:19:44</t>
        </is>
      </c>
      <c>
        <v>7.420555555</v>
      </c>
      <c>
        <v>0</v>
      </c>
      <c>
        <v>0</v>
      </c>
      <c>
        <v>1</v>
      </c>
      <c>
        <v>55</v>
      </c>
      <c>
        <v>0</v>
      </c>
      <c>
        <v>0</v>
      </c>
      <c>
        <v>7.420556</v>
      </c>
      <c>
        <v>408.130556</v>
      </c>
    </row>
    <row>
      <c>
        <is>
          <t>1372112</t>
        </is>
      </c>
      <c>
        <v>1</v>
      </c>
      <c>
        <is>
          <t>İZMİR</t>
        </is>
      </c>
      <c>
        <v>MENDERES</v>
      </c>
      <c>
        <is>
          <t>DM-2/TR-21 35-22-M00063_DAĞITIM TRAFO DM-2/TR-21-M03 M03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01:25:33</t>
        </is>
      </c>
      <c>
        <is>
          <t>02.07.2020 01:30:00</t>
        </is>
      </c>
      <c>
        <v>0.074166666</v>
      </c>
      <c>
        <v>2</v>
      </c>
      <c>
        <v>1006</v>
      </c>
      <c>
        <v>0</v>
      </c>
      <c>
        <v>0</v>
      </c>
      <c>
        <v>0.148333</v>
      </c>
      <c>
        <v>74.611666</v>
      </c>
      <c>
        <v>0</v>
      </c>
      <c>
        <v>0</v>
      </c>
    </row>
    <row>
      <c>
        <is>
          <t>1398323</t>
        </is>
      </c>
      <c>
        <v>1</v>
      </c>
      <c>
        <is>
          <t>İZMİR</t>
        </is>
      </c>
      <c>
        <v>ÖDEMİŞ</v>
      </c>
      <c>
        <is>
          <t>TR-42 35-15-M00042_950369135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09.07.2020 12:29:51</t>
        </is>
      </c>
      <c>
        <is>
          <t>09.07.2020 15:05:45</t>
        </is>
      </c>
      <c>
        <v>2.598333333</v>
      </c>
      <c>
        <v>0</v>
      </c>
      <c>
        <v>1</v>
      </c>
      <c>
        <v>0</v>
      </c>
      <c>
        <v>0</v>
      </c>
      <c>
        <v>0</v>
      </c>
      <c>
        <v>2.598333</v>
      </c>
      <c>
        <v>0</v>
      </c>
      <c>
        <v>0</v>
      </c>
    </row>
    <row>
      <c>
        <is>
          <t>1455869</t>
        </is>
      </c>
      <c>
        <v>1</v>
      </c>
      <c>
        <is>
          <t>MANİSA</t>
        </is>
      </c>
      <c>
        <v>GÖRDES</v>
      </c>
      <c>
        <is>
          <t>ÇİĞLİLER TR-1 45-75-M00237_A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20:26:32</t>
        </is>
      </c>
      <c>
        <is>
          <t>22.07.2020 23:49:14</t>
        </is>
      </c>
      <c>
        <v>3.378333333</v>
      </c>
      <c>
        <v>0</v>
      </c>
      <c>
        <v>0</v>
      </c>
      <c>
        <v>0</v>
      </c>
      <c>
        <v>109</v>
      </c>
      <c>
        <v>0</v>
      </c>
      <c>
        <v>0</v>
      </c>
      <c>
        <v>0</v>
      </c>
      <c>
        <v>368.238333</v>
      </c>
    </row>
    <row>
      <c>
        <is>
          <t>1374355</t>
        </is>
      </c>
      <c>
        <v>1</v>
      </c>
      <c>
        <is>
          <t>İZMİR</t>
        </is>
      </c>
      <c>
        <v>ÖDEMİŞ</v>
      </c>
      <c>
        <is>
          <t>ERTUĞRUL TR-2 35-15-L00677_A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19:40:34</t>
        </is>
      </c>
      <c>
        <is>
          <t>04.07.2020 21:26:28</t>
        </is>
      </c>
      <c>
        <v>1.765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51.185</v>
      </c>
    </row>
    <row>
      <c>
        <is>
          <t>1466415</t>
        </is>
      </c>
      <c>
        <v>1</v>
      </c>
      <c>
        <is>
          <t>MANİSA</t>
        </is>
      </c>
      <c>
        <v>GÖRDES</v>
      </c>
      <c>
        <is>
          <t>ÇİĞLİLER TR-1 45-75-M00237_A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21:11:06</t>
        </is>
      </c>
      <c>
        <is>
          <t>24.07.2020 00:28:06</t>
        </is>
      </c>
      <c>
        <v>3.283333333</v>
      </c>
      <c>
        <v>0</v>
      </c>
      <c>
        <v>0</v>
      </c>
      <c>
        <v>0</v>
      </c>
      <c>
        <v>109</v>
      </c>
      <c>
        <v>0</v>
      </c>
      <c>
        <v>0</v>
      </c>
      <c>
        <v>0</v>
      </c>
      <c>
        <v>357.883333</v>
      </c>
    </row>
    <row>
      <c>
        <is>
          <t>1424242</t>
        </is>
      </c>
      <c>
        <v>1</v>
      </c>
      <c>
        <is>
          <t>MANİSA</t>
        </is>
      </c>
      <c>
        <v>GÖRDES</v>
      </c>
      <c>
        <is>
          <t>ÇİĞLİLER TR-1 45-75-M00237_A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18:20:53</t>
        </is>
      </c>
      <c>
        <is>
          <t>19.07.2020 19:01:42</t>
        </is>
      </c>
      <c>
        <v>0.680277777</v>
      </c>
      <c>
        <v>0</v>
      </c>
      <c>
        <v>0</v>
      </c>
      <c>
        <v>0</v>
      </c>
      <c>
        <v>109</v>
      </c>
      <c>
        <v>0</v>
      </c>
      <c>
        <v>0</v>
      </c>
      <c>
        <v>0</v>
      </c>
      <c>
        <v>74.150278</v>
      </c>
    </row>
    <row>
      <c>
        <is>
          <t>1399672</t>
        </is>
      </c>
      <c>
        <v>1</v>
      </c>
      <c>
        <is>
          <t>MANİSA</t>
        </is>
      </c>
      <c>
        <v>GÖRDES</v>
      </c>
      <c>
        <is>
          <t>ÇİĞLİLER TR-1 45-75-M00237_945618638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11:53:08</t>
        </is>
      </c>
      <c>
        <is>
          <t>11.07.2020 12:48:32</t>
        </is>
      </c>
      <c>
        <v>0.923333333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1.846667</v>
      </c>
    </row>
    <row>
      <c>
        <is>
          <t>1410455</t>
        </is>
      </c>
      <c>
        <v>1</v>
      </c>
      <c>
        <is>
          <t>MANİSA</t>
        </is>
      </c>
      <c>
        <v>GÖRDES</v>
      </c>
      <c>
        <is>
          <t>YASSIALAN TR-1 45-75-M00238_A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18:34:01</t>
        </is>
      </c>
      <c>
        <is>
          <t>12.07.2020 20:02:28</t>
        </is>
      </c>
      <c>
        <v>1.474166666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22.1125</v>
      </c>
    </row>
    <row>
      <c>
        <is>
          <t>1479162</t>
        </is>
      </c>
      <c>
        <v>1</v>
      </c>
      <c>
        <is>
          <t>MANİSA</t>
        </is>
      </c>
      <c>
        <v>GÖRDES</v>
      </c>
      <c>
        <is>
          <t>ÇİĞLİLER TR-1 45-75-M00237_A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17:18:21</t>
        </is>
      </c>
      <c>
        <is>
          <t>28.07.2020 18:38:27</t>
        </is>
      </c>
      <c>
        <v>1.335</v>
      </c>
      <c>
        <v>0</v>
      </c>
      <c>
        <v>0</v>
      </c>
      <c>
        <v>0</v>
      </c>
      <c>
        <v>109</v>
      </c>
      <c>
        <v>0</v>
      </c>
      <c>
        <v>0</v>
      </c>
      <c>
        <v>0</v>
      </c>
      <c>
        <v>145.515</v>
      </c>
    </row>
    <row>
      <c>
        <is>
          <t>1477207</t>
        </is>
      </c>
      <c>
        <v>1</v>
      </c>
      <c>
        <is>
          <t>İZMİR</t>
        </is>
      </c>
      <c>
        <v>TİRE</v>
      </c>
      <c>
        <is>
          <t>HALİM İNMEZ SULAMA GRUBU 35-29-L00231_Ayırıcı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10:39:01</t>
        </is>
      </c>
      <c>
        <is>
          <t>25.07.2020 12:54:14</t>
        </is>
      </c>
      <c>
        <v>2.253611111</v>
      </c>
      <c>
        <v>0</v>
      </c>
      <c>
        <v>0</v>
      </c>
      <c>
        <v>1</v>
      </c>
      <c>
        <v>60</v>
      </c>
      <c>
        <v>0</v>
      </c>
      <c>
        <v>0</v>
      </c>
      <c>
        <v>2.253611</v>
      </c>
      <c>
        <v>135.216667</v>
      </c>
    </row>
    <row>
      <c>
        <is>
          <t>1476620</t>
        </is>
      </c>
      <c>
        <v>1</v>
      </c>
      <c>
        <is>
          <t>İZMİR</t>
        </is>
      </c>
      <c>
        <v>ÖDEMİŞ</v>
      </c>
      <c>
        <is>
          <t>ERTUĞRUL TR-5 35-15-L00679_35-15-L00679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11:31:04</t>
        </is>
      </c>
      <c>
        <is>
          <t>24.07.2020 13:10:54</t>
        </is>
      </c>
      <c>
        <v>1.663888888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43.261111</v>
      </c>
    </row>
    <row>
      <c>
        <is>
          <t>1412255</t>
        </is>
      </c>
      <c>
        <v>1</v>
      </c>
      <c>
        <is>
          <t>İZMİR</t>
        </is>
      </c>
      <c>
        <v>KINIK</v>
      </c>
      <c>
        <is>
          <t>MELEK BEY ÇİFTLİĞİ TR 35-24-M00030_A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20:13:54</t>
        </is>
      </c>
      <c>
        <is>
          <t>15.07.2020 21:39:54</t>
        </is>
      </c>
      <c>
        <v>1.433333333</v>
      </c>
      <c>
        <v>0</v>
      </c>
      <c>
        <v>2</v>
      </c>
      <c>
        <v>0</v>
      </c>
      <c>
        <v>0</v>
      </c>
      <c>
        <v>0</v>
      </c>
      <c>
        <v>2.866667</v>
      </c>
      <c>
        <v>0</v>
      </c>
      <c>
        <v>0</v>
      </c>
    </row>
    <row>
      <c>
        <is>
          <t>1411888</t>
        </is>
      </c>
      <c>
        <v>1</v>
      </c>
      <c>
        <is>
          <t>MANİSA</t>
        </is>
      </c>
      <c>
        <v>ŞEHZADELER</v>
      </c>
      <c>
        <is>
          <t>NURİ SOLMAN 45-71-M00918_Ayırıcı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07:15:12</t>
        </is>
      </c>
      <c>
        <is>
          <t>15.07.2020 08:21:01</t>
        </is>
      </c>
      <c>
        <v>1.096944444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4.387778</v>
      </c>
    </row>
    <row>
      <c>
        <is>
          <t>1476962</t>
        </is>
      </c>
      <c>
        <v>1</v>
      </c>
      <c>
        <is>
          <t>MANİSA</t>
        </is>
      </c>
      <c>
        <v>ŞEHZADELER</v>
      </c>
      <c>
        <is>
          <t>AHMET KOCA TARIMSAL SULAMA GRB TR-1 45-71-M00902_Ayırıcı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19:19:48</t>
        </is>
      </c>
      <c>
        <is>
          <t>24.07.2020 22:34:28</t>
        </is>
      </c>
      <c>
        <v>3.244444444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38.933333</v>
      </c>
    </row>
    <row>
      <c>
        <is>
          <t>1397176</t>
        </is>
      </c>
      <c>
        <v>1</v>
      </c>
      <c>
        <is>
          <t>İZMİR</t>
        </is>
      </c>
      <c>
        <v>NARLIDERE</v>
      </c>
      <c>
        <is>
          <t>K-2846 35-07-K02846_913222904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00:08:00</t>
        </is>
      </c>
      <c>
        <is>
          <t>08.07.2020 01:03:45</t>
        </is>
      </c>
      <c>
        <v>0.929166666</v>
      </c>
      <c>
        <v>0</v>
      </c>
      <c>
        <v>8</v>
      </c>
      <c>
        <v>0</v>
      </c>
      <c>
        <v>0</v>
      </c>
      <c>
        <v>0</v>
      </c>
      <c>
        <v>7.433333</v>
      </c>
      <c>
        <v>0</v>
      </c>
      <c>
        <v>0</v>
      </c>
    </row>
    <row>
      <c>
        <is>
          <t>1479644</t>
        </is>
      </c>
      <c>
        <v>1</v>
      </c>
      <c>
        <is>
          <t>MANİSA</t>
        </is>
      </c>
      <c>
        <v>AKHİSAR</v>
      </c>
      <c>
        <is>
          <t>DOĞUCA TR-1 45-72-L00642_956516067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10:36:31</t>
        </is>
      </c>
      <c>
        <is>
          <t>29.07.2020 15:58:07</t>
        </is>
      </c>
      <c>
        <v>5.36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5.36</v>
      </c>
    </row>
    <row>
      <c>
        <is>
          <t>1396928</t>
        </is>
      </c>
      <c>
        <v>1</v>
      </c>
      <c>
        <is>
          <t>MANİSA</t>
        </is>
      </c>
      <c>
        <v>AKHİSAR</v>
      </c>
      <c>
        <is>
          <t>DOĞUCA TR-1 45-72-L00642_956509995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18:20:37</t>
        </is>
      </c>
      <c>
        <is>
          <t>08.07.2020 01:31:04</t>
        </is>
      </c>
      <c>
        <v>7.174166666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7.174167</v>
      </c>
    </row>
    <row>
      <c>
        <is>
          <t>1386710</t>
        </is>
      </c>
      <c>
        <v>1</v>
      </c>
      <c>
        <is>
          <t>MANİSA</t>
        </is>
      </c>
      <c>
        <v>AKHİSAR</v>
      </c>
      <c>
        <is>
          <t>DOĞUCA TR-1 45-72-L00642_956527782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13:13:15</t>
        </is>
      </c>
      <c>
        <is>
          <t>07.07.2020 14:05:25</t>
        </is>
      </c>
      <c>
        <v>0.869444444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0.869444</v>
      </c>
    </row>
    <row>
      <c>
        <is>
          <t>1412276</t>
        </is>
      </c>
      <c>
        <v>1</v>
      </c>
      <c>
        <is>
          <t>MANİSA</t>
        </is>
      </c>
      <c>
        <v>AKHİSAR</v>
      </c>
      <c>
        <is>
          <t>DOĞUCA TR-1 45-72-L00642_956529720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20:53:09</t>
        </is>
      </c>
      <c>
        <is>
          <t>15.07.2020 23:58:43</t>
        </is>
      </c>
      <c>
        <v>3.092777777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12.371111</v>
      </c>
    </row>
    <row>
      <c>
        <is>
          <t>1422419</t>
        </is>
      </c>
      <c>
        <v>1</v>
      </c>
      <c>
        <is>
          <t>MANİSA</t>
        </is>
      </c>
      <c>
        <v>AKHİSAR</v>
      </c>
      <c>
        <is>
          <t>DOĞUCA TR-1 45-72-L00642_956527782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10:00:00</t>
        </is>
      </c>
      <c>
        <is>
          <t>16.07.2020 13:44:00</t>
        </is>
      </c>
      <c>
        <v>3.733333333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3.733333</v>
      </c>
    </row>
    <row>
      <c>
        <is>
          <t>1480057</t>
        </is>
      </c>
      <c>
        <v>1</v>
      </c>
      <c>
        <is>
          <t>İZMİR</t>
        </is>
      </c>
      <c>
        <v>BUCA</v>
      </c>
      <c>
        <is>
          <t>K-3846 35-03-K03846_910228043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17:16:53</t>
        </is>
      </c>
      <c>
        <is>
          <t>29.07.2020 21:00:33</t>
        </is>
      </c>
      <c>
        <v>3.727777777</v>
      </c>
      <c>
        <v>0</v>
      </c>
      <c>
        <v>7</v>
      </c>
      <c>
        <v>0</v>
      </c>
      <c>
        <v>0</v>
      </c>
      <c>
        <v>0</v>
      </c>
      <c>
        <v>26.094444</v>
      </c>
      <c>
        <v>0</v>
      </c>
      <c>
        <v>0</v>
      </c>
    </row>
    <row>
      <c>
        <is>
          <t>1477855</t>
        </is>
      </c>
      <c>
        <v>1</v>
      </c>
      <c>
        <is>
          <t>İZMİR</t>
        </is>
      </c>
      <c>
        <v>KEMALPAŞA</v>
      </c>
      <c>
        <is>
          <t>ARMUTLU TR-4 35-27-L00004_913658095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17:53:59</t>
        </is>
      </c>
      <c>
        <is>
          <t>26.07.2020 20:09:47</t>
        </is>
      </c>
      <c>
        <v>2.263333333</v>
      </c>
      <c>
        <v>0</v>
      </c>
      <c>
        <v>1</v>
      </c>
      <c>
        <v>0</v>
      </c>
      <c>
        <v>0</v>
      </c>
      <c>
        <v>0</v>
      </c>
      <c>
        <v>2.263333</v>
      </c>
      <c>
        <v>0</v>
      </c>
      <c>
        <v>0</v>
      </c>
    </row>
    <row>
      <c>
        <is>
          <t>1423617</t>
        </is>
      </c>
      <c>
        <v>1</v>
      </c>
      <c>
        <is>
          <t>MANİSA</t>
        </is>
      </c>
      <c>
        <v>SALİHLİ</v>
      </c>
      <c>
        <is>
          <t>DOMBAYLI BAHÇELER TR-3 45-78-M00277_45-78-M00277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13:14:52</t>
        </is>
      </c>
      <c>
        <is>
          <t>18.07.2020 15:28:25</t>
        </is>
      </c>
      <c>
        <v>2.225833333</v>
      </c>
      <c>
        <v>0</v>
      </c>
      <c>
        <v>0</v>
      </c>
      <c>
        <v>1</v>
      </c>
      <c>
        <v>126</v>
      </c>
      <c>
        <v>0</v>
      </c>
      <c>
        <v>0</v>
      </c>
      <c>
        <v>2.225833</v>
      </c>
      <c>
        <v>280.455</v>
      </c>
    </row>
    <row>
      <c>
        <is>
          <t>1398848</t>
        </is>
      </c>
      <c>
        <v>1</v>
      </c>
      <c>
        <is>
          <t>İZMİR</t>
        </is>
      </c>
      <c>
        <v>KARABAĞLAR</v>
      </c>
      <c>
        <is>
          <t>M-1227 35-01-M01227_D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09:08:26</t>
        </is>
      </c>
      <c>
        <is>
          <t>10.07.2020 11:30:31</t>
        </is>
      </c>
      <c>
        <v>2.367875833</v>
      </c>
      <c>
        <v>0</v>
      </c>
      <c>
        <v>140</v>
      </c>
      <c>
        <v>0</v>
      </c>
      <c>
        <v>0</v>
      </c>
      <c>
        <v>0</v>
      </c>
      <c>
        <v>331.502617</v>
      </c>
      <c>
        <v>0</v>
      </c>
      <c>
        <v>0</v>
      </c>
    </row>
    <row>
      <c>
        <is>
          <t>1423051</t>
        </is>
      </c>
      <c>
        <v>1</v>
      </c>
      <c>
        <is>
          <t>MANİSA</t>
        </is>
      </c>
      <c>
        <v>SALİHLİ</v>
      </c>
      <c>
        <is>
          <t>DOMBAYLI TR-1 45-78-M01111_953273065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12:37:39</t>
        </is>
      </c>
      <c>
        <is>
          <t>17.07.2020 13:42:23</t>
        </is>
      </c>
      <c>
        <v>1.078888888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1.078889</v>
      </c>
    </row>
    <row>
      <c>
        <is>
          <t>1477760</t>
        </is>
      </c>
      <c>
        <v>1</v>
      </c>
      <c>
        <is>
          <t>İZMİR</t>
        </is>
      </c>
      <c>
        <v>KEMALPAŞA</v>
      </c>
      <c>
        <is>
          <t>HALİLBEYLİ TR-5 35-27-M01054_A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13:48:05</t>
        </is>
      </c>
      <c>
        <is>
          <t>26.07.2020 19:40:58</t>
        </is>
      </c>
      <c>
        <v>5.881388888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282.306667</v>
      </c>
    </row>
    <row>
      <c>
        <is>
          <t>1410442</t>
        </is>
      </c>
      <c>
        <v>1</v>
      </c>
      <c>
        <is>
          <t>İZMİR</t>
        </is>
      </c>
      <c>
        <v>TİRE</v>
      </c>
      <c>
        <is>
          <t>SÜLEYMAN GÖZETEN SULAMA GRUBU 35-29-L00366_B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18:04:28</t>
        </is>
      </c>
      <c>
        <is>
          <t>12.07.2020 21:43:37</t>
        </is>
      </c>
      <c>
        <v>3.6525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25.5675</v>
      </c>
    </row>
    <row>
      <c>
        <is>
          <t>1410561</t>
        </is>
      </c>
      <c>
        <v>1</v>
      </c>
      <c>
        <is>
          <t>İZMİR</t>
        </is>
      </c>
      <c>
        <v>TİRE</v>
      </c>
      <c>
        <is>
          <t>SÜLEYMAN GÖZETEN SULAMA GRUBU 35-29-L00366_B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23:22:27</t>
        </is>
      </c>
      <c>
        <is>
          <t>13.07.2020 00:47:11</t>
        </is>
      </c>
      <c>
        <v>1.412222222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9.885556</v>
      </c>
    </row>
    <row>
      <c>
        <is>
          <t>1477302</t>
        </is>
      </c>
      <c>
        <v>1</v>
      </c>
      <c>
        <is>
          <t>İZMİR</t>
        </is>
      </c>
      <c>
        <v>KİRAZ</v>
      </c>
      <c>
        <is>
          <t>TR-16 35-31-L00016_35-31-L00016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13:41:47</t>
        </is>
      </c>
      <c>
        <is>
          <t>25.07.2020 18:25:59</t>
        </is>
      </c>
      <c>
        <v>4.736666666</v>
      </c>
      <c>
        <v>0</v>
      </c>
      <c>
        <v>0</v>
      </c>
      <c>
        <v>1</v>
      </c>
      <c>
        <v>67</v>
      </c>
      <c>
        <v>0</v>
      </c>
      <c>
        <v>0</v>
      </c>
      <c>
        <v>4.736667</v>
      </c>
      <c>
        <v>317.356667</v>
      </c>
    </row>
    <row>
      <c>
        <is>
          <t>1477087</t>
        </is>
      </c>
      <c>
        <v>1</v>
      </c>
      <c>
        <is>
          <t>İZMİR</t>
        </is>
      </c>
      <c>
        <v>TİRE</v>
      </c>
      <c>
        <is>
          <t>MAHMUT DÖNMEZ SULAMA GRUBU 35-29-M00224_35-29-M00224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07:22:51</t>
        </is>
      </c>
      <c>
        <is>
          <t>25.07.2020 09:49:20</t>
        </is>
      </c>
      <c>
        <v>2.441388888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41.503611</v>
      </c>
    </row>
    <row>
      <c>
        <is>
          <t>1479344</t>
        </is>
      </c>
      <c>
        <v>1</v>
      </c>
      <c>
        <is>
          <t>İZMİR</t>
        </is>
      </c>
      <c>
        <v>TİRE</v>
      </c>
      <c>
        <is>
          <t>DOYRANLI TR-2 35-29-L00373_C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22:27:10</t>
        </is>
      </c>
      <c>
        <is>
          <t>28.07.2020 23:54:01</t>
        </is>
      </c>
      <c>
        <v>1.4475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17.37</v>
      </c>
    </row>
    <row>
      <c>
        <is>
          <t>1374811</t>
        </is>
      </c>
      <c>
        <v>1</v>
      </c>
      <c>
        <is>
          <t>İZMİR</t>
        </is>
      </c>
      <c>
        <v>TİRE</v>
      </c>
      <c>
        <is>
          <t>MUSTAFA YILMAZ SULAMA GRUBU 35-29-M00226_B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13:08:03</t>
        </is>
      </c>
      <c>
        <is>
          <t>05.07.2020 14:37:50</t>
        </is>
      </c>
      <c>
        <v>1.496388888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10.474722</v>
      </c>
    </row>
    <row>
      <c>
        <is>
          <t>1374632</t>
        </is>
      </c>
      <c>
        <v>1</v>
      </c>
      <c>
        <is>
          <t>İZMİR</t>
        </is>
      </c>
      <c>
        <v>TİRE</v>
      </c>
      <c>
        <is>
          <t>MUSTAFA YILMAZ SULAMA GRUBU 35-29-M00226_B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09:27:54</t>
        </is>
      </c>
      <c>
        <is>
          <t>05.07.2020 11:03:27</t>
        </is>
      </c>
      <c>
        <v>1.5925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11.1475</v>
      </c>
    </row>
    <row>
      <c>
        <is>
          <t>1372895</t>
        </is>
      </c>
      <c>
        <v>1</v>
      </c>
      <c>
        <is>
          <t>MANİSA</t>
        </is>
      </c>
      <c>
        <v>SOMA</v>
      </c>
      <c>
        <is>
          <t>TURGUTALP TR-5/1 45-82-M00055_945529622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23:29:18</t>
        </is>
      </c>
      <c>
        <is>
          <t>03.07.2020 00:15:56</t>
        </is>
      </c>
      <c>
        <v>0.777222222</v>
      </c>
      <c>
        <v>0</v>
      </c>
      <c>
        <v>1</v>
      </c>
      <c>
        <v>0</v>
      </c>
      <c>
        <v>0</v>
      </c>
      <c>
        <v>0</v>
      </c>
      <c>
        <v>0.777222</v>
      </c>
      <c>
        <v>0</v>
      </c>
      <c>
        <v>0</v>
      </c>
    </row>
    <row>
      <c>
        <is>
          <t>1399610</t>
        </is>
      </c>
      <c>
        <v>1</v>
      </c>
      <c>
        <is>
          <t>İZMİR</t>
        </is>
      </c>
      <c>
        <v>TİRE</v>
      </c>
      <c>
        <is>
          <t>ESKİOBA KÖK 35-29-L00037_AYAKLIKIRI L07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11.07.2020 10:26:26</t>
        </is>
      </c>
      <c>
        <is>
          <t>11.07.2020 12:46:12</t>
        </is>
      </c>
      <c>
        <v>2.329444444</v>
      </c>
      <c>
        <v>0</v>
      </c>
      <c>
        <v>0</v>
      </c>
      <c>
        <v>64</v>
      </c>
      <c>
        <v>631</v>
      </c>
      <c>
        <v>0</v>
      </c>
      <c>
        <v>0</v>
      </c>
      <c>
        <v>149.084444</v>
      </c>
      <c>
        <v>1469.879444</v>
      </c>
    </row>
    <row>
      <c>
        <is>
          <t>1372651</t>
        </is>
      </c>
      <c>
        <v>1</v>
      </c>
      <c>
        <is>
          <t>İZMİR</t>
        </is>
      </c>
      <c>
        <v>TİRE</v>
      </c>
      <c>
        <is>
          <t>ERKAN ATMACA SULAMA GRUBU 35-29-M00225_35-29-M00225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17:31:18</t>
        </is>
      </c>
      <c>
        <is>
          <t>02.07.2020 19:16:47</t>
        </is>
      </c>
      <c>
        <v>1.758055555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28.128889</v>
      </c>
    </row>
    <row>
      <c>
        <is>
          <t>1371830</t>
        </is>
      </c>
      <c>
        <v>1</v>
      </c>
      <c>
        <is>
          <t>MANİSA</t>
        </is>
      </c>
      <c>
        <v>KULA</v>
      </c>
      <c>
        <is>
          <t>KULA İM 45-77-A00001_ŞEHİR-3-L04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16:15:45</t>
        </is>
      </c>
      <c>
        <is>
          <t>01.07.2020 16:37:22</t>
        </is>
      </c>
      <c>
        <v>0.360277777</v>
      </c>
      <c>
        <v>23</v>
      </c>
      <c>
        <v>1086</v>
      </c>
      <c>
        <v>9</v>
      </c>
      <c>
        <v>301</v>
      </c>
      <c>
        <v>8.286389</v>
      </c>
      <c>
        <v>391.261666</v>
      </c>
      <c>
        <v>3.2425</v>
      </c>
      <c>
        <v>108.443611</v>
      </c>
    </row>
    <row>
      <c>
        <is>
          <t>1424060</t>
        </is>
      </c>
      <c>
        <v>1</v>
      </c>
      <c>
        <is>
          <t>İZMİR</t>
        </is>
      </c>
      <c>
        <v>BERGAMA</v>
      </c>
      <c>
        <is>
          <t>TR-136 35-16-L00136_953318853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11:27:00</t>
        </is>
      </c>
      <c>
        <is>
          <t>19.07.2020 13:11:06</t>
        </is>
      </c>
      <c>
        <v>1.735</v>
      </c>
      <c>
        <v>0</v>
      </c>
      <c>
        <v>29</v>
      </c>
      <c>
        <v>0</v>
      </c>
      <c>
        <v>0</v>
      </c>
      <c>
        <v>0</v>
      </c>
      <c>
        <v>50.315</v>
      </c>
      <c>
        <v>0</v>
      </c>
      <c>
        <v>0</v>
      </c>
    </row>
    <row>
      <c>
        <is>
          <t>1476667</t>
        </is>
      </c>
      <c>
        <v>1</v>
      </c>
      <c>
        <is>
          <t>MANİSA</t>
        </is>
      </c>
      <c>
        <v>ALAŞEHİR</v>
      </c>
      <c>
        <is>
          <t>SUBAŞI TR-345 TARIMSAL SULAMA 45-73-M00806_45-73-M00806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11:52:00</t>
        </is>
      </c>
      <c>
        <is>
          <t>24.07.2020 12:44:57</t>
        </is>
      </c>
      <c>
        <v>0.8825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12.355</v>
      </c>
    </row>
    <row>
      <c>
        <is>
          <t>1424623</t>
        </is>
      </c>
      <c>
        <v>1</v>
      </c>
      <c>
        <is>
          <t>İZMİR</t>
        </is>
      </c>
      <c>
        <v>SELÇUK</v>
      </c>
      <c>
        <is>
          <t>TR-40 35-13-L00040_B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13:12:32</t>
        </is>
      </c>
      <c>
        <is>
          <t>20.07.2020 14:07:37</t>
        </is>
      </c>
      <c>
        <v>0.918055555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5.508333</v>
      </c>
    </row>
    <row>
      <c>
        <is>
          <t>1399718</t>
        </is>
      </c>
      <c>
        <v>1</v>
      </c>
      <c>
        <is>
          <t>İZMİR</t>
        </is>
      </c>
      <c>
        <v>KONAK</v>
      </c>
      <c>
        <is>
          <t>K-9 35-01-K00009_35-01-K00009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13:10:09</t>
        </is>
      </c>
      <c>
        <is>
          <t>11.07.2020 16:54:42</t>
        </is>
      </c>
      <c>
        <v>3.7425</v>
      </c>
      <c>
        <v>1</v>
      </c>
      <c>
        <v>721</v>
      </c>
      <c>
        <v>0</v>
      </c>
      <c>
        <v>0</v>
      </c>
      <c>
        <v>3.7425</v>
      </c>
      <c>
        <v>2698.3425</v>
      </c>
      <c>
        <v>0</v>
      </c>
      <c>
        <v>0</v>
      </c>
    </row>
    <row>
      <c>
        <is>
          <t>1411723</t>
        </is>
      </c>
      <c>
        <v>1</v>
      </c>
      <c>
        <is>
          <t>MANİSA</t>
        </is>
      </c>
      <c>
        <v>KIRKAĞAÇ</v>
      </c>
      <c>
        <is>
          <t>DUALAR TR-1 45-76-M00155_955236849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18:31:52</t>
        </is>
      </c>
      <c>
        <is>
          <t>14.07.2020 20:26:13</t>
        </is>
      </c>
      <c>
        <v>1.905833333</v>
      </c>
      <c>
        <v>0</v>
      </c>
      <c>
        <v>1</v>
      </c>
      <c>
        <v>0</v>
      </c>
      <c>
        <v>0</v>
      </c>
      <c>
        <v>0</v>
      </c>
      <c>
        <v>1.905833</v>
      </c>
      <c>
        <v>0</v>
      </c>
      <c>
        <v>0</v>
      </c>
    </row>
    <row>
      <c>
        <is>
          <t>1410141</t>
        </is>
      </c>
      <c>
        <v>1</v>
      </c>
      <c>
        <is>
          <t>MANİSA</t>
        </is>
      </c>
      <c>
        <v>SELENDİ</v>
      </c>
      <c>
        <is>
          <t>KAMİLLER TR-1 45-81-M00093_Ayırıcı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08:09:33</t>
        </is>
      </c>
      <c>
        <is>
          <t>12.07.2020 09:09:57</t>
        </is>
      </c>
      <c>
        <v>1.006666666</v>
      </c>
      <c>
        <v>0</v>
      </c>
      <c>
        <v>0</v>
      </c>
      <c>
        <v>1</v>
      </c>
      <c>
        <v>13</v>
      </c>
      <c>
        <v>0</v>
      </c>
      <c>
        <v>0</v>
      </c>
      <c>
        <v>1.006667</v>
      </c>
      <c>
        <v>13.086667</v>
      </c>
    </row>
    <row>
      <c>
        <is>
          <t>1374863</t>
        </is>
      </c>
      <c>
        <v>1</v>
      </c>
      <c>
        <is>
          <t>MANİSA</t>
        </is>
      </c>
      <c>
        <v>SOMA</v>
      </c>
      <c>
        <is>
          <t>DENİŞ 1-2 MOD5A 45-82-M00377_HatBaşıAyırıcı_53136122 M10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14:34:05</t>
        </is>
      </c>
      <c>
        <is>
          <t>05.07.2020 20:22:55</t>
        </is>
      </c>
      <c>
        <v>5.813888888</v>
      </c>
      <c>
        <v>0</v>
      </c>
      <c>
        <v>0</v>
      </c>
      <c>
        <v>2</v>
      </c>
      <c>
        <v>117</v>
      </c>
      <c>
        <v>0</v>
      </c>
      <c>
        <v>0</v>
      </c>
      <c>
        <v>11.627778</v>
      </c>
      <c>
        <v>680.225</v>
      </c>
    </row>
    <row>
      <c>
        <is>
          <t>1424867</t>
        </is>
      </c>
      <c>
        <v>1</v>
      </c>
      <c>
        <is>
          <t>İZMİR</t>
        </is>
      </c>
      <c>
        <v>TİRE</v>
      </c>
      <c>
        <is>
          <t>TAŞTEPE TR-3 35-29-L00400_A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20:30:02</t>
        </is>
      </c>
      <c>
        <is>
          <t>20.07.2020 21:18:08</t>
        </is>
      </c>
      <c>
        <v>0.801666666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0.801667</v>
      </c>
    </row>
    <row>
      <c>
        <is>
          <t>1476873</t>
        </is>
      </c>
      <c>
        <v>1</v>
      </c>
      <c>
        <is>
          <t>İZMİR</t>
        </is>
      </c>
      <c>
        <v>TİRE</v>
      </c>
      <c>
        <is>
          <t>DM-1/89 35-29-M00089_48338754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16:59:00</t>
        </is>
      </c>
      <c>
        <is>
          <t>24.07.2020 18:31:31</t>
        </is>
      </c>
      <c>
        <v>1.541944444</v>
      </c>
      <c>
        <v>0</v>
      </c>
      <c>
        <v>22</v>
      </c>
      <c>
        <v>0</v>
      </c>
      <c>
        <v>4</v>
      </c>
      <c>
        <v>0</v>
      </c>
      <c>
        <v>33.922778</v>
      </c>
      <c>
        <v>0</v>
      </c>
      <c>
        <v>6.167778</v>
      </c>
    </row>
    <row>
      <c>
        <is>
          <t>1397418</t>
        </is>
      </c>
      <c>
        <v>1</v>
      </c>
      <c>
        <is>
          <t>MANİSA</t>
        </is>
      </c>
      <c>
        <v>YUNUSEMRE</v>
      </c>
      <c>
        <is>
          <t>MURADİYE TR-5 (ESKİ MEZARLIK YANI) 45-71-M00204_EVRENOS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09:04:43</t>
        </is>
      </c>
      <c>
        <is>
          <t>08.07.2020 10:14:25</t>
        </is>
      </c>
      <c>
        <v>1.161666666</v>
      </c>
      <c>
        <v>4</v>
      </c>
      <c>
        <v>335</v>
      </c>
      <c>
        <v>1</v>
      </c>
      <c>
        <v>5</v>
      </c>
      <c>
        <v>4.646667</v>
      </c>
      <c>
        <v>389.158333</v>
      </c>
      <c>
        <v>1.161667</v>
      </c>
      <c>
        <v>5.808333</v>
      </c>
    </row>
    <row>
      <c>
        <is>
          <t>1398793</t>
        </is>
      </c>
      <c>
        <v>1</v>
      </c>
      <c>
        <is>
          <t>İZMİR</t>
        </is>
      </c>
      <c>
        <v>MENDERES</v>
      </c>
      <c>
        <is>
          <t>DEĞİRMENDERE DM 35-22-M00085_ÇİLE KÖK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07:39:55</t>
        </is>
      </c>
      <c>
        <is>
          <t>10.07.2020 08:22:00</t>
        </is>
      </c>
      <c>
        <v>0.701388888</v>
      </c>
      <c>
        <v>0</v>
      </c>
      <c>
        <v>1948</v>
      </c>
      <c>
        <v>92</v>
      </c>
      <c>
        <v>237</v>
      </c>
      <c>
        <v>0</v>
      </c>
      <c>
        <v>1366.305554</v>
      </c>
      <c>
        <v>64.527778</v>
      </c>
      <c>
        <v>166.229166</v>
      </c>
    </row>
    <row>
      <c>
        <is>
          <t>1397447</t>
        </is>
      </c>
      <c>
        <v>1</v>
      </c>
      <c>
        <is>
          <t>MANİSA</t>
        </is>
      </c>
      <c>
        <v>ALAŞEHİR</v>
      </c>
      <c>
        <is>
          <t>EVRENLİ KÖK 45-73-M00139_HatBaşıAyırıcı_53136548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09:35:41</t>
        </is>
      </c>
      <c>
        <is>
          <t>08.07.2020 20:06:57</t>
        </is>
      </c>
      <c>
        <v>10.521111111</v>
      </c>
      <c>
        <v>0</v>
      </c>
      <c>
        <v>0</v>
      </c>
      <c>
        <v>1</v>
      </c>
      <c>
        <v>0</v>
      </c>
      <c>
        <v>0</v>
      </c>
      <c>
        <v>0</v>
      </c>
      <c>
        <v>10.521111</v>
      </c>
      <c>
        <v>0</v>
      </c>
    </row>
    <row>
      <c>
        <is>
          <t>1400004</t>
        </is>
      </c>
      <c>
        <v>1</v>
      </c>
      <c>
        <is>
          <t>MANİSA</t>
        </is>
      </c>
      <c>
        <v>SELENDİ</v>
      </c>
      <c>
        <is>
          <t>KAMİLLER TR-1 45-81-M00093_Ayırıcı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20:49:33</t>
        </is>
      </c>
      <c>
        <is>
          <t>11.07.2020 22:20:29</t>
        </is>
      </c>
      <c>
        <v>1.515555555</v>
      </c>
      <c>
        <v>0</v>
      </c>
      <c>
        <v>0</v>
      </c>
      <c>
        <v>1</v>
      </c>
      <c>
        <v>13</v>
      </c>
      <c>
        <v>0</v>
      </c>
      <c>
        <v>0</v>
      </c>
      <c>
        <v>1.515556</v>
      </c>
      <c>
        <v>19.702222</v>
      </c>
    </row>
    <row>
      <c>
        <is>
          <t>1386317</t>
        </is>
      </c>
      <c>
        <v>1</v>
      </c>
      <c>
        <is>
          <t>MANİSA</t>
        </is>
      </c>
      <c>
        <v>ALAŞEHİR</v>
      </c>
      <c>
        <is>
          <t>EVRENLİ KÖK 45-73-M00139_BAHADIR ÇIKIŞ-M07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07.07.2020 02:55:56</t>
        </is>
      </c>
      <c>
        <is>
          <t>07.07.2020 02:58:00</t>
        </is>
      </c>
      <c>
        <v>0.034444444</v>
      </c>
      <c>
        <v>0</v>
      </c>
      <c>
        <v>0</v>
      </c>
      <c>
        <v>20</v>
      </c>
      <c>
        <v>565</v>
      </c>
      <c>
        <v>0</v>
      </c>
      <c>
        <v>0</v>
      </c>
      <c>
        <v>0.688889</v>
      </c>
      <c>
        <v>19.461111</v>
      </c>
    </row>
    <row>
      <c>
        <is>
          <t>1422604</t>
        </is>
      </c>
      <c>
        <v>1</v>
      </c>
      <c>
        <is>
          <t>İZMİR</t>
        </is>
      </c>
      <c>
        <v>BERGAMA</v>
      </c>
      <c>
        <is>
          <t>TR-120 35-16-L00120_953320069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16:10:00</t>
        </is>
      </c>
      <c>
        <is>
          <t>16.07.2020 16:55:00</t>
        </is>
      </c>
      <c>
        <v>0.75</v>
      </c>
      <c>
        <v>0</v>
      </c>
      <c>
        <v>12</v>
      </c>
      <c>
        <v>0</v>
      </c>
      <c>
        <v>0</v>
      </c>
      <c>
        <v>0</v>
      </c>
      <c>
        <v>9</v>
      </c>
      <c>
        <v>0</v>
      </c>
      <c>
        <v>0</v>
      </c>
    </row>
    <row>
      <c>
        <is>
          <t>1455355</t>
        </is>
      </c>
      <c>
        <v>1</v>
      </c>
      <c>
        <is>
          <t>MANİSA</t>
        </is>
      </c>
      <c>
        <v>AKHİSAR</v>
      </c>
      <c>
        <is>
          <t>DURASIL TR-1 45-72-L00257_49540292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20:51:15</t>
        </is>
      </c>
      <c>
        <is>
          <t>21.07.2020 22:20:18</t>
        </is>
      </c>
      <c>
        <v>1.484166666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20.778333</v>
      </c>
    </row>
    <row>
      <c>
        <is>
          <t>1372771</t>
        </is>
      </c>
      <c>
        <v>1</v>
      </c>
      <c>
        <is>
          <t>İZMİR</t>
        </is>
      </c>
      <c>
        <v>BORNOVA</v>
      </c>
      <c>
        <is>
          <t>M-1024 35-02-M01024_B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20:03:15</t>
        </is>
      </c>
      <c>
        <is>
          <t>02.07.2020 21:05:50</t>
        </is>
      </c>
      <c>
        <v>1.043055555</v>
      </c>
      <c>
        <v>0</v>
      </c>
      <c>
        <v>119</v>
      </c>
      <c>
        <v>0</v>
      </c>
      <c>
        <v>0</v>
      </c>
      <c>
        <v>0</v>
      </c>
      <c>
        <v>124.123611</v>
      </c>
      <c>
        <v>0</v>
      </c>
      <c>
        <v>0</v>
      </c>
    </row>
    <row>
      <c>
        <is>
          <t>1424198</t>
        </is>
      </c>
      <c>
        <v>1</v>
      </c>
      <c>
        <is>
          <t>İZMİR</t>
        </is>
      </c>
      <c>
        <v>BAYINDIR</v>
      </c>
      <c>
        <is>
          <t>ÇIRPI TR-1-2/4 35-20-M00009_B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16:22:56</t>
        </is>
      </c>
      <c>
        <is>
          <t>19.07.2020 17:09:23</t>
        </is>
      </c>
      <c>
        <v>0.774166666</v>
      </c>
      <c>
        <v>0</v>
      </c>
      <c>
        <v>3</v>
      </c>
      <c>
        <v>0</v>
      </c>
      <c>
        <v>1</v>
      </c>
      <c>
        <v>0</v>
      </c>
      <c>
        <v>2.3225</v>
      </c>
      <c>
        <v>0</v>
      </c>
      <c>
        <v>0.774167</v>
      </c>
    </row>
    <row>
      <c>
        <is>
          <t>1424427</t>
        </is>
      </c>
      <c>
        <v>1</v>
      </c>
      <c>
        <is>
          <t>MANİSA</t>
        </is>
      </c>
      <c>
        <v>SALİHLİ</v>
      </c>
      <c>
        <is>
          <t>DURASILLI TR-1 KÖK 45-78-M01114_TR-12-M01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09:06:42</t>
        </is>
      </c>
      <c>
        <is>
          <t>20.07.2020 09:18:42</t>
        </is>
      </c>
      <c>
        <v>0.2</v>
      </c>
      <c>
        <v>5</v>
      </c>
      <c>
        <v>239</v>
      </c>
      <c>
        <v>0</v>
      </c>
      <c>
        <v>0</v>
      </c>
      <c>
        <v>1</v>
      </c>
      <c>
        <v>47.8</v>
      </c>
      <c>
        <v>0</v>
      </c>
      <c>
        <v>0</v>
      </c>
    </row>
    <row>
      <c>
        <is>
          <t>1478644</t>
        </is>
      </c>
      <c>
        <v>1</v>
      </c>
      <c>
        <is>
          <t>İZMİR</t>
        </is>
      </c>
      <c>
        <v>BAYINDIR</v>
      </c>
      <c>
        <is>
          <t>ÇIRPI TR-1-2/4 35-20-M00009_35-20-M00009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09:58:52</t>
        </is>
      </c>
      <c>
        <is>
          <t>28.07.2020 13:40:06</t>
        </is>
      </c>
      <c>
        <v>3.687222222</v>
      </c>
      <c>
        <v>1</v>
      </c>
      <c>
        <v>127</v>
      </c>
      <c>
        <v>0</v>
      </c>
      <c>
        <v>0</v>
      </c>
      <c>
        <v>3.687222</v>
      </c>
      <c>
        <v>468.277222</v>
      </c>
      <c>
        <v>0</v>
      </c>
      <c>
        <v>0</v>
      </c>
    </row>
    <row>
      <c>
        <is>
          <t>1478411</t>
        </is>
      </c>
      <c>
        <v>1</v>
      </c>
      <c>
        <is>
          <t>İZMİR</t>
        </is>
      </c>
      <c>
        <v>BAYINDIR</v>
      </c>
      <c>
        <is>
          <t>ÇIRPI TR-1-2/4 35-20-M00009_B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18:48:16</t>
        </is>
      </c>
      <c>
        <is>
          <t>27.07.2020 19:45:21</t>
        </is>
      </c>
      <c>
        <v>0.951388888</v>
      </c>
      <c>
        <v>0</v>
      </c>
      <c>
        <v>3</v>
      </c>
      <c>
        <v>0</v>
      </c>
      <c>
        <v>1</v>
      </c>
      <c>
        <v>0</v>
      </c>
      <c>
        <v>2.854167</v>
      </c>
      <c>
        <v>0</v>
      </c>
      <c>
        <v>0.951389</v>
      </c>
    </row>
    <row>
      <c>
        <is>
          <t>1423670</t>
        </is>
      </c>
      <c>
        <v>1</v>
      </c>
      <c>
        <is>
          <t>İZMİR</t>
        </is>
      </c>
      <c>
        <v>BAYINDIR</v>
      </c>
      <c>
        <is>
          <t>TR-1-5/11 (YANIKKAVAK MERKEZ) 35-20-L00056_6114507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15:16:36</t>
        </is>
      </c>
      <c>
        <is>
          <t>18.07.2020 16:33:26</t>
        </is>
      </c>
      <c>
        <v>1.280555555</v>
      </c>
      <c>
        <v>0</v>
      </c>
      <c>
        <v>23</v>
      </c>
      <c>
        <v>0</v>
      </c>
      <c>
        <v>0</v>
      </c>
      <c>
        <v>0</v>
      </c>
      <c>
        <v>29.452778</v>
      </c>
      <c>
        <v>0</v>
      </c>
      <c>
        <v>0</v>
      </c>
    </row>
    <row>
      <c>
        <is>
          <t>1422686</t>
        </is>
      </c>
      <c>
        <v>1</v>
      </c>
      <c>
        <is>
          <t>MANİSA</t>
        </is>
      </c>
      <c>
        <v>SALİHLİ</v>
      </c>
      <c>
        <is>
          <t>DURASILLI TR-18 TOKİ 45-78-M01142_953261304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19:01:47</t>
        </is>
      </c>
      <c>
        <is>
          <t>16.07.2020 21:16:00</t>
        </is>
      </c>
      <c>
        <v>2.236944444</v>
      </c>
      <c>
        <v>0</v>
      </c>
      <c>
        <v>13</v>
      </c>
      <c>
        <v>0</v>
      </c>
      <c>
        <v>0</v>
      </c>
      <c>
        <v>0</v>
      </c>
      <c>
        <v>29.080278</v>
      </c>
      <c>
        <v>0</v>
      </c>
      <c>
        <v>0</v>
      </c>
    </row>
    <row>
      <c>
        <is>
          <t>1478027</t>
        </is>
      </c>
      <c>
        <v>1</v>
      </c>
      <c>
        <is>
          <t>MANİSA</t>
        </is>
      </c>
      <c>
        <v>SARUHANLI</v>
      </c>
      <c>
        <is>
          <t>SARUHANLI TR-10 45-80-M00010_45-80-M00010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08:12:17</t>
        </is>
      </c>
      <c>
        <is>
          <t>27.07.2020 09:29:24</t>
        </is>
      </c>
      <c>
        <v>1.285277777</v>
      </c>
      <c>
        <v>1</v>
      </c>
      <c>
        <v>141</v>
      </c>
      <c>
        <v>0</v>
      </c>
      <c>
        <v>1</v>
      </c>
      <c>
        <v>1.285278</v>
      </c>
      <c>
        <v>181.224167</v>
      </c>
      <c>
        <v>0</v>
      </c>
      <c>
        <v>1.285278</v>
      </c>
    </row>
    <row>
      <c>
        <is>
          <t>1399629</t>
        </is>
      </c>
      <c>
        <v>1</v>
      </c>
      <c>
        <is>
          <t>MANİSA</t>
        </is>
      </c>
      <c>
        <v>SALİHLİ</v>
      </c>
      <c>
        <is>
          <t>DURASILLI TR-18 TOKİ 45-78-M01142_49275081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10:44:48</t>
        </is>
      </c>
      <c>
        <is>
          <t>11.07.2020 11:36:44</t>
        </is>
      </c>
      <c>
        <v>0.865555555</v>
      </c>
      <c>
        <v>0</v>
      </c>
      <c>
        <v>55</v>
      </c>
      <c>
        <v>0</v>
      </c>
      <c>
        <v>0</v>
      </c>
      <c>
        <v>0</v>
      </c>
      <c>
        <v>47.605556</v>
      </c>
      <c>
        <v>0</v>
      </c>
      <c>
        <v>0</v>
      </c>
    </row>
    <row>
      <c>
        <is>
          <t>1372954</t>
        </is>
      </c>
      <c>
        <v>1</v>
      </c>
      <c>
        <is>
          <t>MANİSA</t>
        </is>
      </c>
      <c>
        <v>SALİHLİ</v>
      </c>
      <c>
        <is>
          <t>DURASILLI TR-7 45-78-M01118_TR-8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05:56:39</t>
        </is>
      </c>
      <c>
        <is>
          <t>03.07.2020 06:14:07</t>
        </is>
      </c>
      <c>
        <v>0.291111111</v>
      </c>
      <c>
        <v>15</v>
      </c>
      <c>
        <v>75</v>
      </c>
      <c>
        <v>16</v>
      </c>
      <c>
        <v>0</v>
      </c>
      <c>
        <v>4.366667</v>
      </c>
      <c>
        <v>21.833333</v>
      </c>
      <c>
        <v>4.657778</v>
      </c>
      <c>
        <v>0</v>
      </c>
    </row>
    <row>
      <c>
        <is>
          <t>1372493</t>
        </is>
      </c>
      <c>
        <v>1</v>
      </c>
      <c>
        <is>
          <t>MANİSA</t>
        </is>
      </c>
      <c>
        <v>SALİHLİ</v>
      </c>
      <c>
        <is>
          <t>DURASILLI TR-17 45-78-M01144_953262465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14:36:31</t>
        </is>
      </c>
      <c>
        <is>
          <t>02.07.2020 17:39:04</t>
        </is>
      </c>
      <c>
        <v>3.0425</v>
      </c>
      <c>
        <v>0</v>
      </c>
      <c>
        <v>1</v>
      </c>
      <c>
        <v>0</v>
      </c>
      <c>
        <v>0</v>
      </c>
      <c>
        <v>0</v>
      </c>
      <c>
        <v>3.0425</v>
      </c>
      <c>
        <v>0</v>
      </c>
      <c>
        <v>0</v>
      </c>
    </row>
    <row>
      <c>
        <is>
          <t>1374616</t>
        </is>
      </c>
      <c>
        <v>1</v>
      </c>
      <c>
        <is>
          <t>İZMİR</t>
        </is>
      </c>
      <c>
        <v>TORBALI</v>
      </c>
      <c>
        <is>
          <t>ÇAPAK KÖK 35-26-M00435_DAĞKIZILCA-2 ÇIKIŞ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09:06:54</t>
        </is>
      </c>
      <c>
        <is>
          <t>05.07.2020 12:24:00</t>
        </is>
      </c>
      <c>
        <v>3.285</v>
      </c>
      <c>
        <v>0</v>
      </c>
      <c>
        <v>0</v>
      </c>
      <c>
        <v>1</v>
      </c>
      <c>
        <v>250</v>
      </c>
      <c>
        <v>0</v>
      </c>
      <c>
        <v>0</v>
      </c>
      <c>
        <v>3.285</v>
      </c>
      <c>
        <v>821.25</v>
      </c>
    </row>
    <row>
      <c>
        <is>
          <t>1398521</t>
        </is>
      </c>
      <c>
        <v>1</v>
      </c>
      <c>
        <is>
          <t>İZMİR</t>
        </is>
      </c>
      <c>
        <v>TORBALI</v>
      </c>
      <c>
        <is>
          <t>ÇAPAK KÖK 35-26-M00435_DAĞKIZILCA-2 ÇIKIŞ-M05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17:35:54</t>
        </is>
      </c>
      <c>
        <is>
          <t>09.07.2020 17:46:00</t>
        </is>
      </c>
      <c>
        <v>0.168333333</v>
      </c>
      <c>
        <v>0</v>
      </c>
      <c>
        <v>0</v>
      </c>
      <c>
        <v>1</v>
      </c>
      <c>
        <v>136</v>
      </c>
      <c>
        <v>0</v>
      </c>
      <c>
        <v>0</v>
      </c>
      <c>
        <v>0.168333</v>
      </c>
      <c>
        <v>22.893333</v>
      </c>
    </row>
    <row>
      <c>
        <is>
          <t>1410923</t>
        </is>
      </c>
      <c>
        <v>1</v>
      </c>
      <c>
        <is>
          <t>İZMİR</t>
        </is>
      </c>
      <c>
        <v>BERGAMA</v>
      </c>
      <c>
        <is>
          <t>TR-120 35-16-L00120_953319734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14:56:01</t>
        </is>
      </c>
      <c>
        <is>
          <t>13.07.2020 18:29:01</t>
        </is>
      </c>
      <c>
        <v>3.55</v>
      </c>
      <c>
        <v>0</v>
      </c>
      <c>
        <v>9</v>
      </c>
      <c>
        <v>0</v>
      </c>
      <c>
        <v>0</v>
      </c>
      <c>
        <v>0</v>
      </c>
      <c>
        <v>31.95</v>
      </c>
      <c>
        <v>0</v>
      </c>
      <c>
        <v>0</v>
      </c>
    </row>
    <row>
      <c>
        <is>
          <t>1480904</t>
        </is>
      </c>
      <c>
        <v>1</v>
      </c>
      <c>
        <is>
          <t>İZMİR</t>
        </is>
      </c>
      <c>
        <v>MENDERES</v>
      </c>
      <c>
        <is>
          <t>DEĞİRMENDERE DM 35-22-M00085_DEĞİRMENDERE-1-M05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05:18:54</t>
        </is>
      </c>
      <c>
        <is>
          <t>31.07.2020 06:09:49</t>
        </is>
      </c>
      <c>
        <v>0.848611111</v>
      </c>
      <c>
        <v>1</v>
      </c>
      <c>
        <v>443</v>
      </c>
      <c>
        <v>4</v>
      </c>
      <c>
        <v>28</v>
      </c>
      <c>
        <v>0.848611</v>
      </c>
      <c>
        <v>375.934722</v>
      </c>
      <c>
        <v>3.394444</v>
      </c>
      <c>
        <v>23.761111</v>
      </c>
    </row>
    <row>
      <c>
        <is>
          <t>1424042</t>
        </is>
      </c>
      <c>
        <v>1</v>
      </c>
      <c>
        <is>
          <t>İZMİR</t>
        </is>
      </c>
      <c>
        <v>BORNOVA</v>
      </c>
      <c>
        <is>
          <t>K-4248 35-02-K04248_910239041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10:57:36</t>
        </is>
      </c>
      <c>
        <is>
          <t>19.07.2020 12:11:03</t>
        </is>
      </c>
      <c>
        <v>1.224166666</v>
      </c>
      <c>
        <v>0</v>
      </c>
      <c>
        <v>5</v>
      </c>
      <c>
        <v>0</v>
      </c>
      <c>
        <v>0</v>
      </c>
      <c>
        <v>0</v>
      </c>
      <c>
        <v>6.120833</v>
      </c>
      <c>
        <v>0</v>
      </c>
      <c>
        <v>0</v>
      </c>
    </row>
    <row>
      <c>
        <is>
          <t>1397718</t>
        </is>
      </c>
      <c>
        <v>1</v>
      </c>
      <c>
        <is>
          <t>MANİSA</t>
        </is>
      </c>
      <c>
        <v>SALİHLİ</v>
      </c>
      <c>
        <is>
          <t>DURASILLI TR-18 TOKİ 45-78-M01142_49275081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15:42:28</t>
        </is>
      </c>
      <c>
        <is>
          <t>08.07.2020 16:01:28</t>
        </is>
      </c>
      <c>
        <v>0.316666666</v>
      </c>
      <c>
        <v>0</v>
      </c>
      <c>
        <v>55</v>
      </c>
      <c>
        <v>0</v>
      </c>
      <c>
        <v>0</v>
      </c>
      <c>
        <v>0</v>
      </c>
      <c>
        <v>17.416667</v>
      </c>
      <c>
        <v>0</v>
      </c>
      <c>
        <v>0</v>
      </c>
    </row>
    <row>
      <c>
        <is>
          <t>1480973</t>
        </is>
      </c>
      <c>
        <v>1</v>
      </c>
      <c>
        <is>
          <t>İZMİR</t>
        </is>
      </c>
      <c>
        <v>DİKİLİ</v>
      </c>
      <c>
        <is>
          <t>ÇANDARLI TR-21 35-30-M00021_M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10:01:17</t>
        </is>
      </c>
      <c>
        <is>
          <t>31.07.2020 10:54:30</t>
        </is>
      </c>
      <c>
        <v>0.886944444</v>
      </c>
      <c>
        <v>0</v>
      </c>
      <c>
        <v>99</v>
      </c>
      <c>
        <v>0</v>
      </c>
      <c>
        <v>0</v>
      </c>
      <c>
        <v>0</v>
      </c>
      <c>
        <v>87.8075</v>
      </c>
      <c>
        <v>0</v>
      </c>
      <c>
        <v>0</v>
      </c>
    </row>
    <row>
      <c>
        <is>
          <t>1412009</t>
        </is>
      </c>
      <c>
        <v>1</v>
      </c>
      <c>
        <is>
          <t>İZMİR</t>
        </is>
      </c>
      <c>
        <v>BERGAMA</v>
      </c>
      <c>
        <is>
          <t>FERİZLER SULAMA TR-1 35-16-M00303_47449427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11:47:33</t>
        </is>
      </c>
      <c>
        <is>
          <t>15.07.2020 12:46:20</t>
        </is>
      </c>
      <c>
        <v>0.979722222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3.918889</v>
      </c>
    </row>
    <row>
      <c>
        <is>
          <t>1477801</t>
        </is>
      </c>
      <c>
        <v>1</v>
      </c>
      <c>
        <is>
          <t>İZMİR</t>
        </is>
      </c>
      <c>
        <v>MENDERES</v>
      </c>
      <c>
        <is>
          <t>TR-55 35-22-M00055_8035026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15:10:32</t>
        </is>
      </c>
      <c>
        <is>
          <t>26.07.2020 18:13:22</t>
        </is>
      </c>
      <c>
        <v>3.047222222</v>
      </c>
      <c>
        <v>0</v>
      </c>
      <c>
        <v>52</v>
      </c>
      <c>
        <v>0</v>
      </c>
      <c>
        <v>0</v>
      </c>
      <c>
        <v>0</v>
      </c>
      <c>
        <v>158.455556</v>
      </c>
      <c>
        <v>0</v>
      </c>
      <c>
        <v>0</v>
      </c>
    </row>
    <row>
      <c>
        <is>
          <t>1375360</t>
        </is>
      </c>
      <c>
        <v>1</v>
      </c>
      <c>
        <is>
          <t>MANİSA</t>
        </is>
      </c>
      <c>
        <v>SALİHLİ</v>
      </c>
      <c>
        <is>
          <t>DURASILLI TR-24 45-78-M01138_49274779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01:01:51</t>
        </is>
      </c>
      <c>
        <is>
          <t>06.07.2020 06:29:37</t>
        </is>
      </c>
      <c>
        <v>5.462777777</v>
      </c>
      <c>
        <v>0</v>
      </c>
      <c>
        <v>166</v>
      </c>
      <c>
        <v>0</v>
      </c>
      <c>
        <v>0</v>
      </c>
      <c>
        <v>0</v>
      </c>
      <c>
        <v>906.821111</v>
      </c>
      <c>
        <v>0</v>
      </c>
      <c>
        <v>0</v>
      </c>
    </row>
    <row>
      <c>
        <is>
          <t>1411741</t>
        </is>
      </c>
      <c>
        <v>1</v>
      </c>
      <c>
        <is>
          <t>İZMİR</t>
        </is>
      </c>
      <c>
        <v>ALİAĞA</v>
      </c>
      <c>
        <is>
          <t>HELVACI TR-8 35-17-M00368_35-17-M00368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19:10:27</t>
        </is>
      </c>
      <c>
        <is>
          <t>14.07.2020 20:20:53</t>
        </is>
      </c>
      <c>
        <v>1.173888888</v>
      </c>
      <c>
        <v>0</v>
      </c>
      <c>
        <v>0</v>
      </c>
      <c>
        <v>1</v>
      </c>
      <c>
        <v>103</v>
      </c>
      <c>
        <v>0</v>
      </c>
      <c>
        <v>0</v>
      </c>
      <c>
        <v>1.173889</v>
      </c>
      <c>
        <v>120.910555</v>
      </c>
    </row>
    <row>
      <c>
        <is>
          <t>1385902</t>
        </is>
      </c>
      <c>
        <v>1</v>
      </c>
      <c>
        <is>
          <t>MANİSA</t>
        </is>
      </c>
      <c>
        <v>SALİHLİ</v>
      </c>
      <c>
        <is>
          <t>DURASILLI TR-7 45-78-M01118_YENİKENT-M04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16:36:12</t>
        </is>
      </c>
      <c>
        <is>
          <t>06.07.2020 19:02:40</t>
        </is>
      </c>
      <c>
        <v>2.441111111</v>
      </c>
      <c>
        <v>2</v>
      </c>
      <c>
        <v>3</v>
      </c>
      <c>
        <v>0</v>
      </c>
      <c>
        <v>0</v>
      </c>
      <c>
        <v>4.882222</v>
      </c>
      <c>
        <v>7.323333</v>
      </c>
      <c>
        <v>0</v>
      </c>
      <c>
        <v>0</v>
      </c>
    </row>
    <row>
      <c>
        <is>
          <t>1480999</t>
        </is>
      </c>
      <c>
        <v>1</v>
      </c>
      <c>
        <is>
          <t>İZMİR</t>
        </is>
      </c>
      <c>
        <v>MENDERES</v>
      </c>
      <c>
        <is>
          <t>KARAKUYU KÖK 35-22-M00091_NOHUT GÖLÜ(KÖY SULAMA)-M01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10:13:17</t>
        </is>
      </c>
      <c>
        <is>
          <t>31.07.2020 11:32:52</t>
        </is>
      </c>
      <c>
        <v>1.326388888</v>
      </c>
      <c>
        <v>0</v>
      </c>
      <c>
        <v>70</v>
      </c>
      <c>
        <v>17</v>
      </c>
      <c>
        <v>7</v>
      </c>
      <c>
        <v>0</v>
      </c>
      <c>
        <v>92.847222</v>
      </c>
      <c>
        <v>22.548611</v>
      </c>
      <c>
        <v>9.284722</v>
      </c>
    </row>
    <row>
      <c>
        <is>
          <t>1480175</t>
        </is>
      </c>
      <c>
        <v>1</v>
      </c>
      <c>
        <is>
          <t>MANİSA</t>
        </is>
      </c>
      <c>
        <v>SALİHLİ</v>
      </c>
      <c>
        <is>
          <t>ÖZLEM YEM ÖZEL TR 45-78-M00324Ö_-M02 M02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20:58:46</t>
        </is>
      </c>
      <c>
        <is>
          <t>29.07.2020 22:44:30</t>
        </is>
      </c>
      <c>
        <v>1.762222222</v>
      </c>
      <c>
        <v>0</v>
      </c>
      <c>
        <v>0</v>
      </c>
      <c>
        <v>1</v>
      </c>
      <c>
        <v>0</v>
      </c>
      <c>
        <v>0</v>
      </c>
      <c>
        <v>0</v>
      </c>
      <c>
        <v>1.762222</v>
      </c>
      <c>
        <v>0</v>
      </c>
    </row>
    <row>
      <c>
        <is>
          <t>1412295</t>
        </is>
      </c>
      <c>
        <v>1</v>
      </c>
      <c>
        <is>
          <t>İZMİR</t>
        </is>
      </c>
      <c>
        <v>BAYINDIR</v>
      </c>
      <c>
        <is>
          <t>ÇIRPI TR-1-2/4 35-20-M00009_C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22:09:06</t>
        </is>
      </c>
      <c>
        <is>
          <t>15.07.2020 23:01:10</t>
        </is>
      </c>
      <c>
        <v>0.867777777</v>
      </c>
      <c>
        <v>0</v>
      </c>
      <c>
        <v>102</v>
      </c>
      <c>
        <v>0</v>
      </c>
      <c>
        <v>0</v>
      </c>
      <c>
        <v>0</v>
      </c>
      <c>
        <v>88.513333</v>
      </c>
      <c>
        <v>0</v>
      </c>
      <c>
        <v>0</v>
      </c>
    </row>
    <row>
      <c>
        <is>
          <t>1386519</t>
        </is>
      </c>
      <c>
        <v>1</v>
      </c>
      <c>
        <is>
          <t>MANİSA</t>
        </is>
      </c>
      <c>
        <v>SALİHLİ</v>
      </c>
      <c>
        <is>
          <t>DURASILLI TR-7 45-78-M01118_TR-8-M05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09:37:32</t>
        </is>
      </c>
      <c>
        <is>
          <t>07.07.2020 10:01:00</t>
        </is>
      </c>
      <c>
        <v>0.391111111</v>
      </c>
      <c>
        <v>2</v>
      </c>
      <c>
        <v>24</v>
      </c>
      <c>
        <v>0</v>
      </c>
      <c>
        <v>0</v>
      </c>
      <c>
        <v>0.782222</v>
      </c>
      <c>
        <v>9.386667</v>
      </c>
      <c>
        <v>0</v>
      </c>
      <c>
        <v>0</v>
      </c>
    </row>
    <row>
      <c>
        <is>
          <t>1399710</t>
        </is>
      </c>
      <c>
        <v>1</v>
      </c>
      <c>
        <is>
          <t>MANİSA</t>
        </is>
      </c>
      <c>
        <v>SALİHLİ</v>
      </c>
      <c>
        <is>
          <t>DURASILLI TR-18 TOKİ 45-78-M01142_953261424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12:45:05</t>
        </is>
      </c>
      <c>
        <is>
          <t>11.07.2020 17:15:41</t>
        </is>
      </c>
      <c>
        <v>4.51</v>
      </c>
      <c>
        <v>0</v>
      </c>
      <c>
        <v>14</v>
      </c>
      <c>
        <v>0</v>
      </c>
      <c>
        <v>0</v>
      </c>
      <c>
        <v>0</v>
      </c>
      <c>
        <v>63.14</v>
      </c>
      <c>
        <v>0</v>
      </c>
      <c>
        <v>0</v>
      </c>
    </row>
    <row>
      <c>
        <is>
          <t>1374812</t>
        </is>
      </c>
      <c>
        <v>1</v>
      </c>
      <c>
        <is>
          <t>İZMİR</t>
        </is>
      </c>
      <c>
        <v>KEMALPAŞA</v>
      </c>
      <c>
        <is>
          <t>BAĞYURDU DM-2/14 35-27-L00246_99278257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13:05:37</t>
        </is>
      </c>
      <c>
        <is>
          <t>05.07.2020 15:48:04</t>
        </is>
      </c>
      <c>
        <v>2.7075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2.7075</v>
      </c>
    </row>
    <row>
      <c>
        <is>
          <t>1375328</t>
        </is>
      </c>
      <c>
        <v>1</v>
      </c>
      <c>
        <is>
          <t>MANİSA</t>
        </is>
      </c>
      <c>
        <v>SARUHANLI</v>
      </c>
      <c>
        <is>
          <t>SARUHANLI TR-20 45-80-M00020_B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23:16:39</t>
        </is>
      </c>
      <c>
        <is>
          <t>05.07.2020 23:44:19</t>
        </is>
      </c>
      <c>
        <v>0.461111111</v>
      </c>
      <c>
        <v>0</v>
      </c>
      <c>
        <v>108</v>
      </c>
      <c>
        <v>0</v>
      </c>
      <c>
        <v>0</v>
      </c>
      <c>
        <v>0</v>
      </c>
      <c>
        <v>49.8</v>
      </c>
      <c>
        <v>0</v>
      </c>
      <c>
        <v>0</v>
      </c>
    </row>
    <row>
      <c>
        <is>
          <t>1411094</t>
        </is>
      </c>
      <c>
        <v>1</v>
      </c>
      <c>
        <is>
          <t>İZMİR</t>
        </is>
      </c>
      <c>
        <v>ALİAĞA</v>
      </c>
      <c>
        <is>
          <t>TR-41 35-17-M00041_7196005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19:36:45</t>
        </is>
      </c>
      <c>
        <is>
          <t>13.07.2020 21:07:56</t>
        </is>
      </c>
      <c>
        <v>1.519722222</v>
      </c>
      <c>
        <v>0</v>
      </c>
      <c>
        <v>65</v>
      </c>
      <c>
        <v>0</v>
      </c>
      <c>
        <v>0</v>
      </c>
      <c>
        <v>0</v>
      </c>
      <c>
        <v>98.781944</v>
      </c>
      <c>
        <v>0</v>
      </c>
      <c>
        <v>0</v>
      </c>
    </row>
    <row>
      <c>
        <is>
          <t>1478633</t>
        </is>
      </c>
      <c>
        <v>1</v>
      </c>
      <c>
        <is>
          <t>İZMİR</t>
        </is>
      </c>
      <c>
        <v>BERGAMA</v>
      </c>
      <c>
        <is>
          <t>DURMUŞLAR TR-1 35-16-M00156_953348452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10:02:10</t>
        </is>
      </c>
      <c>
        <is>
          <t>28.07.2020 11:37:54</t>
        </is>
      </c>
      <c>
        <v>1.595555555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1.595556</v>
      </c>
    </row>
    <row>
      <c>
        <is>
          <t>1374290</t>
        </is>
      </c>
      <c>
        <v>1</v>
      </c>
      <c>
        <is>
          <t>İZMİR</t>
        </is>
      </c>
      <c>
        <v>TİRE</v>
      </c>
      <c>
        <is>
          <t>TAŞTEPE TR-3 35-29-L00400_35-29-L00400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18:17:14</t>
        </is>
      </c>
      <c>
        <is>
          <t>04.07.2020 22:47:31</t>
        </is>
      </c>
      <c>
        <v>4.504722222</v>
      </c>
      <c>
        <v>0</v>
      </c>
      <c>
        <v>0</v>
      </c>
      <c>
        <v>1</v>
      </c>
      <c>
        <v>29</v>
      </c>
      <c>
        <v>0</v>
      </c>
      <c>
        <v>0</v>
      </c>
      <c>
        <v>4.504722</v>
      </c>
      <c>
        <v>130.636944</v>
      </c>
    </row>
    <row>
      <c>
        <is>
          <t>1424519</t>
        </is>
      </c>
      <c>
        <v>1</v>
      </c>
      <c>
        <is>
          <t>İZMİR</t>
        </is>
      </c>
      <c>
        <v>NARLIDERE</v>
      </c>
      <c>
        <is>
          <t>K-4140 35-07-K04140_35-07-K04140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10:42:17</t>
        </is>
      </c>
      <c>
        <is>
          <t>20.07.2020 11:31:09</t>
        </is>
      </c>
      <c>
        <v>0.814444444</v>
      </c>
      <c>
        <v>1</v>
      </c>
      <c>
        <v>513</v>
      </c>
      <c>
        <v>0</v>
      </c>
      <c>
        <v>0</v>
      </c>
      <c>
        <v>0.814444</v>
      </c>
      <c>
        <v>417.81</v>
      </c>
      <c>
        <v>0</v>
      </c>
      <c>
        <v>0</v>
      </c>
    </row>
    <row>
      <c>
        <is>
          <t>1422385</t>
        </is>
      </c>
      <c>
        <v>1</v>
      </c>
      <c>
        <is>
          <t>İZMİR</t>
        </is>
      </c>
      <c>
        <v>KINIK</v>
      </c>
      <c>
        <is>
          <t>DÜNDARLI MUHTARLIĞI MERA 35-24-M00073_Ayırıcı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09:26:23</t>
        </is>
      </c>
      <c>
        <is>
          <t>16.07.2020 10:29:00</t>
        </is>
      </c>
      <c>
        <v>1.043611111</v>
      </c>
      <c>
        <v>0</v>
      </c>
      <c>
        <v>9</v>
      </c>
      <c>
        <v>0</v>
      </c>
      <c>
        <v>3</v>
      </c>
      <c>
        <v>0</v>
      </c>
      <c>
        <v>9.3925</v>
      </c>
      <c>
        <v>0</v>
      </c>
      <c>
        <v>3.130833</v>
      </c>
    </row>
    <row>
      <c>
        <is>
          <t>1411235</t>
        </is>
      </c>
      <c>
        <v>1</v>
      </c>
      <c>
        <is>
          <t>İZMİR</t>
        </is>
      </c>
      <c>
        <v>TİRE</v>
      </c>
      <c>
        <is>
          <t>DÜNDARLI TR-1 35-29-L00332_Ayırıcı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06:31:57</t>
        </is>
      </c>
      <c>
        <is>
          <t>14.07.2020 08:20:47</t>
        </is>
      </c>
      <c>
        <v>1.813888888</v>
      </c>
      <c>
        <v>0</v>
      </c>
      <c>
        <v>0</v>
      </c>
      <c>
        <v>3</v>
      </c>
      <c>
        <v>75</v>
      </c>
      <c>
        <v>0</v>
      </c>
      <c>
        <v>0</v>
      </c>
      <c>
        <v>5.441667</v>
      </c>
      <c>
        <v>136.041667</v>
      </c>
    </row>
    <row>
      <c>
        <is>
          <t>1397867</t>
        </is>
      </c>
      <c>
        <v>1</v>
      </c>
      <c>
        <is>
          <t>MANİSA</t>
        </is>
      </c>
      <c>
        <v>YUNUSEMRE</v>
      </c>
      <c>
        <is>
          <t>DÜZLEN TR-1 45-71-M01744_C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18:42:31</t>
        </is>
      </c>
      <c>
        <is>
          <t>08.07.2020 22:08:33</t>
        </is>
      </c>
      <c>
        <v>3.433888888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175.128333</v>
      </c>
    </row>
    <row>
      <c>
        <is>
          <t>1398301</t>
        </is>
      </c>
      <c>
        <v>1</v>
      </c>
      <c>
        <is>
          <t>İZMİR</t>
        </is>
      </c>
      <c>
        <v>BERGAMA</v>
      </c>
      <c>
        <is>
          <t>TR-122 35-16-L00122_953320094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11:47:28</t>
        </is>
      </c>
      <c>
        <is>
          <t>09.07.2020 20:49:29</t>
        </is>
      </c>
      <c>
        <v>9.033611111</v>
      </c>
      <c>
        <v>0</v>
      </c>
      <c>
        <v>8</v>
      </c>
      <c>
        <v>0</v>
      </c>
      <c>
        <v>0</v>
      </c>
      <c>
        <v>0</v>
      </c>
      <c>
        <v>72.268889</v>
      </c>
      <c>
        <v>0</v>
      </c>
      <c>
        <v>0</v>
      </c>
    </row>
    <row>
      <c>
        <is>
          <t>1397559</t>
        </is>
      </c>
      <c>
        <v>1</v>
      </c>
      <c>
        <is>
          <t>MANİSA</t>
        </is>
      </c>
      <c>
        <v>GÖRDES</v>
      </c>
      <c>
        <is>
          <t>FUNDACIK KÖK 45-75-M00068_FUNDACIK M03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08.07.2020 11:29:12</t>
        </is>
      </c>
      <c>
        <is>
          <t>08.07.2020 13:59:13</t>
        </is>
      </c>
      <c>
        <v>2.500277777</v>
      </c>
      <c>
        <v>0</v>
      </c>
      <c>
        <v>0</v>
      </c>
      <c>
        <v>1</v>
      </c>
      <c>
        <v>45</v>
      </c>
      <c>
        <v>0</v>
      </c>
      <c>
        <v>0</v>
      </c>
      <c>
        <v>2.500278</v>
      </c>
      <c>
        <v>112.5125</v>
      </c>
    </row>
    <row>
      <c>
        <is>
          <t>1410520</t>
        </is>
      </c>
      <c>
        <v>1</v>
      </c>
      <c>
        <is>
          <t>MANİSA</t>
        </is>
      </c>
      <c>
        <v>GÖRDES</v>
      </c>
      <c>
        <is>
          <t>TABAKLAR TR-2 45-75-M00337_B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21:09:45</t>
        </is>
      </c>
      <c>
        <is>
          <t>12.07.2020 22:27:09</t>
        </is>
      </c>
      <c>
        <v>1.29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15.48</v>
      </c>
    </row>
    <row>
      <c>
        <is>
          <t>1479097</t>
        </is>
      </c>
      <c>
        <v>1</v>
      </c>
      <c>
        <is>
          <t>MANİSA</t>
        </is>
      </c>
      <c>
        <v>GÖRDES</v>
      </c>
      <c>
        <is>
          <t>EFENDİLİ ESENYURT TR-1 45-75-M00184_945608152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16:26:00</t>
        </is>
      </c>
      <c>
        <is>
          <t>28.07.2020 17:05:39</t>
        </is>
      </c>
      <c>
        <v>0.660833333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0.660833</v>
      </c>
    </row>
    <row>
      <c>
        <is>
          <t>1398482</t>
        </is>
      </c>
      <c>
        <v>1</v>
      </c>
      <c>
        <is>
          <t>İZMİR</t>
        </is>
      </c>
      <c>
        <v>ÖDEMİŞ</v>
      </c>
      <c>
        <is>
          <t>TR-170 35-15-M00412_950357094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16:31:34</t>
        </is>
      </c>
      <c>
        <is>
          <t>09.07.2020 20:56:56</t>
        </is>
      </c>
      <c>
        <v>4.422777777</v>
      </c>
      <c>
        <v>0</v>
      </c>
      <c>
        <v>2</v>
      </c>
      <c>
        <v>0</v>
      </c>
      <c>
        <v>0</v>
      </c>
      <c>
        <v>0</v>
      </c>
      <c>
        <v>8.845556</v>
      </c>
      <c>
        <v>0</v>
      </c>
      <c>
        <v>0</v>
      </c>
    </row>
    <row>
      <c>
        <is>
          <t>1374229</t>
        </is>
      </c>
      <c>
        <v>1</v>
      </c>
      <c>
        <is>
          <t>MANİSA</t>
        </is>
      </c>
      <c>
        <v>TURGUTLU</v>
      </c>
      <c>
        <is>
          <t>AVŞAR TR-3 45-83-L00351_45-83-L00351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16:45:44</t>
        </is>
      </c>
      <c>
        <is>
          <t>04.07.2020 17:16:29</t>
        </is>
      </c>
      <c>
        <v>0.5125</v>
      </c>
      <c>
        <v>1</v>
      </c>
      <c>
        <v>399</v>
      </c>
      <c>
        <v>0</v>
      </c>
      <c>
        <v>0</v>
      </c>
      <c>
        <v>0.5125</v>
      </c>
      <c>
        <v>204.4875</v>
      </c>
      <c>
        <v>0</v>
      </c>
      <c>
        <v>0</v>
      </c>
    </row>
    <row>
      <c>
        <is>
          <t>1410859</t>
        </is>
      </c>
      <c>
        <v>1</v>
      </c>
      <c>
        <is>
          <t>İZMİR</t>
        </is>
      </c>
      <c>
        <v>BAYINDIR</v>
      </c>
      <c>
        <is>
          <t>YAŞAR SÖKELİOĞLU-1 35-20-L00099_Ayırıcı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12:45:58</t>
        </is>
      </c>
      <c>
        <is>
          <t>13.07.2020 13:55:20</t>
        </is>
      </c>
      <c>
        <v>1.156111111</v>
      </c>
      <c>
        <v>0</v>
      </c>
      <c>
        <v>52</v>
      </c>
      <c>
        <v>0</v>
      </c>
      <c>
        <v>0</v>
      </c>
      <c>
        <v>0</v>
      </c>
      <c>
        <v>60.117778</v>
      </c>
      <c>
        <v>0</v>
      </c>
      <c>
        <v>0</v>
      </c>
    </row>
    <row>
      <c>
        <is>
          <t>1478183</t>
        </is>
      </c>
      <c>
        <v>1</v>
      </c>
      <c>
        <is>
          <t>İZMİR</t>
        </is>
      </c>
      <c>
        <v>ALİAĞA</v>
      </c>
      <c>
        <is>
          <t>EGELİM KÖK 35-17-M00237_EGELİM DM-M03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11:58:00</t>
        </is>
      </c>
      <c>
        <is>
          <t>27.07.2020 12:19:34</t>
        </is>
      </c>
      <c>
        <v>0.359444444</v>
      </c>
      <c>
        <v>0</v>
      </c>
      <c>
        <v>0</v>
      </c>
      <c>
        <v>1</v>
      </c>
      <c>
        <v>0</v>
      </c>
      <c>
        <v>0</v>
      </c>
      <c>
        <v>0</v>
      </c>
      <c>
        <v>0.359444</v>
      </c>
      <c>
        <v>0</v>
      </c>
    </row>
    <row>
      <c>
        <is>
          <t>1410560</t>
        </is>
      </c>
      <c>
        <v>1</v>
      </c>
      <c>
        <is>
          <t>İZMİR</t>
        </is>
      </c>
      <c>
        <v>BORNOVA</v>
      </c>
      <c>
        <is>
          <t>M-1622 35-02-M01622_915048342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23:17:54</t>
        </is>
      </c>
      <c>
        <is>
          <t>13.07.2020 01:03:20</t>
        </is>
      </c>
      <c>
        <v>1.757222222</v>
      </c>
      <c>
        <v>0</v>
      </c>
      <c>
        <v>4</v>
      </c>
      <c>
        <v>0</v>
      </c>
      <c>
        <v>0</v>
      </c>
      <c>
        <v>0</v>
      </c>
      <c>
        <v>7.028889</v>
      </c>
      <c>
        <v>0</v>
      </c>
      <c>
        <v>0</v>
      </c>
    </row>
    <row>
      <c>
        <is>
          <t>1476701</t>
        </is>
      </c>
      <c>
        <v>1</v>
      </c>
      <c>
        <is>
          <t>İZMİR</t>
        </is>
      </c>
      <c>
        <v>TORBALI</v>
      </c>
      <c>
        <is>
          <t>EĞERCİ TR-1 35-26-L00167_956605547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12:02:32</t>
        </is>
      </c>
      <c>
        <is>
          <t>24.07.2020 19:45:56</t>
        </is>
      </c>
      <c>
        <v>7.723333333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7.723333</v>
      </c>
    </row>
    <row>
      <c>
        <is>
          <t>1397869</t>
        </is>
      </c>
      <c>
        <v>1</v>
      </c>
      <c>
        <is>
          <t>İZMİR</t>
        </is>
      </c>
      <c>
        <v>KARABURUN</v>
      </c>
      <c>
        <is>
          <t>EĞLENHOCA TR-3 35-21-L00120_953360867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18:50:51</t>
        </is>
      </c>
      <c>
        <is>
          <t>08.07.2020 21:35:58</t>
        </is>
      </c>
      <c>
        <v>2.751944444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2.751944</v>
      </c>
    </row>
    <row>
      <c>
        <is>
          <t>1372347</t>
        </is>
      </c>
      <c>
        <v>1</v>
      </c>
      <c>
        <is>
          <t>MANİSA</t>
        </is>
      </c>
      <c>
        <v>SOMA</v>
      </c>
      <c>
        <is>
          <t>EYNEZ KÖK 45-82-M00158_EYNEZ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11:14:35</t>
        </is>
      </c>
      <c>
        <is>
          <t>02.07.2020 15:38:00</t>
        </is>
      </c>
      <c>
        <v>4.390277777</v>
      </c>
      <c>
        <v>0</v>
      </c>
      <c>
        <v>0</v>
      </c>
      <c>
        <v>2</v>
      </c>
      <c>
        <v>131</v>
      </c>
      <c>
        <v>0</v>
      </c>
      <c>
        <v>0</v>
      </c>
      <c>
        <v>8.780556</v>
      </c>
      <c>
        <v>575.126389</v>
      </c>
    </row>
    <row>
      <c>
        <is>
          <t>1411180</t>
        </is>
      </c>
      <c>
        <v>1</v>
      </c>
      <c>
        <is>
          <t>MANİSA</t>
        </is>
      </c>
      <c>
        <v>SOMA</v>
      </c>
      <c>
        <is>
          <t>EYNEZ KÖK 45-82-M00158_EYNEZ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22:30:26</t>
        </is>
      </c>
      <c>
        <is>
          <t>13.07.2020 23:34:20</t>
        </is>
      </c>
      <c>
        <v>1.065</v>
      </c>
      <c>
        <v>0</v>
      </c>
      <c>
        <v>0</v>
      </c>
      <c>
        <v>2</v>
      </c>
      <c>
        <v>131</v>
      </c>
      <c>
        <v>0</v>
      </c>
      <c>
        <v>0</v>
      </c>
      <c>
        <v>2.13</v>
      </c>
      <c>
        <v>139.515</v>
      </c>
    </row>
    <row>
      <c>
        <is>
          <t>1411953</t>
        </is>
      </c>
      <c>
        <v>1</v>
      </c>
      <c>
        <is>
          <t>İZMİR</t>
        </is>
      </c>
      <c>
        <v>KİRAZ</v>
      </c>
      <c>
        <is>
          <t>GEDİK KATRANDERE TR-2 35-31-L00133_47845313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09:51:03</t>
        </is>
      </c>
      <c>
        <is>
          <t>15.07.2020 11:15:04</t>
        </is>
      </c>
      <c>
        <v>1.400277777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50.41</v>
      </c>
    </row>
    <row>
      <c>
        <is>
          <t>1480088</t>
        </is>
      </c>
      <c>
        <v>1</v>
      </c>
      <c>
        <is>
          <t>MANİSA</t>
        </is>
      </c>
      <c>
        <v>SOMA</v>
      </c>
      <c>
        <is>
          <t>EYNEZ KÖK 45-82-M00158_EYNEZ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18:03:00</t>
        </is>
      </c>
      <c>
        <is>
          <t>29.07.2020 21:01:20</t>
        </is>
      </c>
      <c>
        <v>2.972222222</v>
      </c>
      <c>
        <v>0</v>
      </c>
      <c>
        <v>0</v>
      </c>
      <c>
        <v>2</v>
      </c>
      <c>
        <v>131</v>
      </c>
      <c>
        <v>0</v>
      </c>
      <c>
        <v>0</v>
      </c>
      <c>
        <v>5.944444</v>
      </c>
      <c>
        <v>389.361111</v>
      </c>
    </row>
    <row>
      <c>
        <is>
          <t>1480561</t>
        </is>
      </c>
      <c>
        <v>1</v>
      </c>
      <c>
        <is>
          <t>MANİSA</t>
        </is>
      </c>
      <c>
        <v>SOMA</v>
      </c>
      <c>
        <is>
          <t>EYNEZ KÖK 45-82-M00158_EYNEZ-M04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16:00:18</t>
        </is>
      </c>
      <c>
        <is>
          <t>30.07.2020 16:49:38</t>
        </is>
      </c>
      <c>
        <v>0.822222222</v>
      </c>
      <c>
        <v>0</v>
      </c>
      <c>
        <v>0</v>
      </c>
      <c>
        <v>2</v>
      </c>
      <c>
        <v>131</v>
      </c>
      <c>
        <v>0</v>
      </c>
      <c>
        <v>0</v>
      </c>
      <c>
        <v>1.644444</v>
      </c>
      <c>
        <v>107.711111</v>
      </c>
    </row>
    <row>
      <c>
        <is>
          <t>1411041</t>
        </is>
      </c>
      <c>
        <v>1</v>
      </c>
      <c>
        <is>
          <t>İZMİR</t>
        </is>
      </c>
      <c>
        <v>BORNOVA</v>
      </c>
      <c>
        <is>
          <t>M-871 EĞRİDERE KÖYÜ 35-02-M00871_914586844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18:40:10</t>
        </is>
      </c>
      <c>
        <is>
          <t>13.07.2020 21:50:07</t>
        </is>
      </c>
      <c>
        <v>3.165833333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3.165833</v>
      </c>
    </row>
    <row>
      <c>
        <is>
          <t>1374183</t>
        </is>
      </c>
      <c>
        <v>1</v>
      </c>
      <c>
        <is>
          <t>MANİSA</t>
        </is>
      </c>
      <c>
        <v>ŞEHZADELER</v>
      </c>
      <c>
        <is>
          <t>YENİ HARMANDALI TR-2 45-71-M00892_45-71-M00892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15:47:57</t>
        </is>
      </c>
      <c>
        <is>
          <t>05.07.2020 02:37:19</t>
        </is>
      </c>
      <c>
        <v>10.822777777</v>
      </c>
      <c>
        <v>0</v>
      </c>
      <c>
        <v>0</v>
      </c>
      <c>
        <v>1</v>
      </c>
      <c>
        <v>17</v>
      </c>
      <c>
        <v>0</v>
      </c>
      <c>
        <v>0</v>
      </c>
      <c>
        <v>10.822778</v>
      </c>
      <c>
        <v>183.987222</v>
      </c>
    </row>
    <row>
      <c>
        <is>
          <t>1372999</t>
        </is>
      </c>
      <c>
        <v>1</v>
      </c>
      <c>
        <is>
          <t>İZMİR</t>
        </is>
      </c>
      <c>
        <v>BAYINDIR</v>
      </c>
      <c>
        <is>
          <t>GENCERLER TR-2 35-20-L00424_A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07:49:15</t>
        </is>
      </c>
      <c>
        <is>
          <t>03.07.2020 09:52:29</t>
        </is>
      </c>
      <c>
        <v>2.053888888</v>
      </c>
      <c>
        <v>0</v>
      </c>
      <c>
        <v>3</v>
      </c>
      <c>
        <v>0</v>
      </c>
      <c>
        <v>0</v>
      </c>
      <c>
        <v>0</v>
      </c>
      <c>
        <v>6.161667</v>
      </c>
      <c>
        <v>0</v>
      </c>
      <c>
        <v>0</v>
      </c>
    </row>
    <row>
      <c>
        <is>
          <t>1372968</t>
        </is>
      </c>
      <c>
        <v>1</v>
      </c>
      <c>
        <is>
          <t>İZMİR</t>
        </is>
      </c>
      <c>
        <v>BAYINDIR</v>
      </c>
      <c>
        <is>
          <t>GENCERLER TR-1 35-20-L00425_Ayırıcı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06:48:22</t>
        </is>
      </c>
      <c>
        <is>
          <t>03.07.2020 08:09:35</t>
        </is>
      </c>
      <c>
        <v>1.353611111</v>
      </c>
      <c>
        <v>0</v>
      </c>
      <c>
        <v>18</v>
      </c>
      <c>
        <v>1</v>
      </c>
      <c>
        <v>2</v>
      </c>
      <c>
        <v>0</v>
      </c>
      <c>
        <v>24.365</v>
      </c>
      <c>
        <v>1.353611</v>
      </c>
      <c>
        <v>2.707222</v>
      </c>
    </row>
    <row>
      <c>
        <is>
          <t>1398757</t>
        </is>
      </c>
      <c>
        <v>1</v>
      </c>
      <c>
        <is>
          <t>İZMİR</t>
        </is>
      </c>
      <c>
        <v>TİRE</v>
      </c>
      <c>
        <is>
          <t>TİRE İM-DM-1 35-29-A00001_GÖKÇEN-1-M07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06:28:14</t>
        </is>
      </c>
      <c>
        <is>
          <t>10.07.2020 06:53:00</t>
        </is>
      </c>
      <c>
        <v>0.412777777</v>
      </c>
      <c>
        <v>0</v>
      </c>
      <c>
        <v>0</v>
      </c>
      <c>
        <v>1</v>
      </c>
      <c>
        <v>161</v>
      </c>
      <c>
        <v>0</v>
      </c>
      <c>
        <v>0</v>
      </c>
      <c>
        <v>0.412778</v>
      </c>
      <c>
        <v>66.457222</v>
      </c>
    </row>
    <row>
      <c>
        <is>
          <t>1435211</t>
        </is>
      </c>
      <c>
        <v>1</v>
      </c>
      <c>
        <is>
          <t>İZMİR</t>
        </is>
      </c>
      <c>
        <v>TİRE</v>
      </c>
      <c>
        <is>
          <t>TİRE İM-DM-1 35-29-A00001_BOYNUYOĞUN-L04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14:52:33</t>
        </is>
      </c>
      <c>
        <is>
          <t>21.07.2020 15:17:00</t>
        </is>
      </c>
      <c>
        <v>0.4075</v>
      </c>
      <c>
        <v>21</v>
      </c>
      <c>
        <v>23</v>
      </c>
      <c>
        <v>137</v>
      </c>
      <c>
        <v>2908</v>
      </c>
      <c>
        <v>8.5575</v>
      </c>
      <c>
        <v>9.3725</v>
      </c>
      <c>
        <v>55.8275</v>
      </c>
      <c>
        <v>1185.01</v>
      </c>
    </row>
    <row>
      <c>
        <is>
          <t>1455755</t>
        </is>
      </c>
      <c>
        <v>1</v>
      </c>
      <c>
        <is>
          <t>İZMİR</t>
        </is>
      </c>
      <c>
        <v>TİRE</v>
      </c>
      <c>
        <is>
          <t>TİRE İM-DM-1 35-29-A00001_ÇIRPI-M03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17:27:00</t>
        </is>
      </c>
      <c>
        <is>
          <t>22.07.2020 18:00:19</t>
        </is>
      </c>
      <c>
        <v>0.555277777</v>
      </c>
      <c>
        <v>1</v>
      </c>
      <c>
        <v>182</v>
      </c>
      <c>
        <v>36</v>
      </c>
      <c>
        <v>130</v>
      </c>
      <c>
        <v>0.555278</v>
      </c>
      <c>
        <v>101.060555</v>
      </c>
      <c>
        <v>19.99</v>
      </c>
      <c>
        <v>72.186111</v>
      </c>
    </row>
    <row>
      <c>
        <is>
          <t>1398983</t>
        </is>
      </c>
      <c>
        <v>1</v>
      </c>
      <c>
        <is>
          <t>İZMİR</t>
        </is>
      </c>
      <c>
        <v>TİRE</v>
      </c>
      <c>
        <is>
          <t>DM-1/30 35-29-M00030_48367820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10:59:00</t>
        </is>
      </c>
      <c>
        <is>
          <t>10.07.2020 13:19:39</t>
        </is>
      </c>
      <c>
        <v>2.344166666</v>
      </c>
      <c>
        <v>0</v>
      </c>
      <c>
        <v>131</v>
      </c>
      <c>
        <v>0</v>
      </c>
      <c>
        <v>0</v>
      </c>
      <c>
        <v>0</v>
      </c>
      <c>
        <v>307.085833</v>
      </c>
      <c>
        <v>0</v>
      </c>
      <c>
        <v>0</v>
      </c>
    </row>
    <row>
      <c>
        <is>
          <t>1410955</t>
        </is>
      </c>
      <c>
        <v>1</v>
      </c>
      <c>
        <is>
          <t>İZMİR</t>
        </is>
      </c>
      <c>
        <v>BORNOVA</v>
      </c>
      <c>
        <is>
          <t>M-871 EĞRİDERE KÖYÜ 35-02-M00871_99829126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16:02:36</t>
        </is>
      </c>
      <c>
        <is>
          <t>13.07.2020 17:09:27</t>
        </is>
      </c>
      <c>
        <v>1.114166666</v>
      </c>
      <c>
        <v>0</v>
      </c>
      <c>
        <v>1</v>
      </c>
      <c>
        <v>0</v>
      </c>
      <c>
        <v>0</v>
      </c>
      <c>
        <v>0</v>
      </c>
      <c>
        <v>1.114167</v>
      </c>
      <c>
        <v>0</v>
      </c>
      <c>
        <v>0</v>
      </c>
    </row>
    <row>
      <c>
        <is>
          <t>1423628</t>
        </is>
      </c>
      <c>
        <v>1</v>
      </c>
      <c>
        <is>
          <t>İZMİR</t>
        </is>
      </c>
      <c>
        <v>ÖDEMİŞ</v>
      </c>
      <c>
        <is>
          <t>GERÇEKLİ TR-3 35-15-L00651_B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13:30:36</t>
        </is>
      </c>
      <c>
        <is>
          <t>18.07.2020 15:43:38</t>
        </is>
      </c>
      <c>
        <v>2.217222222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50.996111</v>
      </c>
    </row>
    <row>
      <c>
        <is>
          <t>1477472</t>
        </is>
      </c>
      <c>
        <v>1</v>
      </c>
      <c>
        <is>
          <t>İZMİR</t>
        </is>
      </c>
      <c>
        <v>ÖDEMİŞ</v>
      </c>
      <c>
        <is>
          <t>GERÇEKLİ TR-4 35-15-L00652_Ayırıcı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20:30:26</t>
        </is>
      </c>
      <c>
        <is>
          <t>25.07.2020 22:07:44</t>
        </is>
      </c>
      <c>
        <v>1.621666666</v>
      </c>
      <c>
        <v>0</v>
      </c>
      <c>
        <v>0</v>
      </c>
      <c>
        <v>1</v>
      </c>
      <c>
        <v>77</v>
      </c>
      <c>
        <v>0</v>
      </c>
      <c>
        <v>0</v>
      </c>
      <c>
        <v>1.621667</v>
      </c>
      <c>
        <v>124.868333</v>
      </c>
    </row>
    <row>
      <c>
        <is>
          <t>1477802</t>
        </is>
      </c>
      <c>
        <v>1</v>
      </c>
      <c>
        <is>
          <t>İZMİR</t>
        </is>
      </c>
      <c>
        <v>ÖDEMİŞ</v>
      </c>
      <c>
        <is>
          <t>GERELİ KÖYÜ EKREM DİNÇER SULAMA GRB TR-10 35-15-M00321_35-15-M00321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15:22:36</t>
        </is>
      </c>
      <c>
        <is>
          <t>26.07.2020 22:29:17</t>
        </is>
      </c>
      <c>
        <v>7.111388888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128.005</v>
      </c>
    </row>
    <row>
      <c>
        <is>
          <t>1477682</t>
        </is>
      </c>
      <c>
        <v>1</v>
      </c>
      <c>
        <is>
          <t>İZMİR</t>
        </is>
      </c>
      <c>
        <v>ÖDEMİŞ</v>
      </c>
      <c>
        <is>
          <t>GERELİ KÖYÜ KAVAKKUYU TR-8 35-15-M00225_35-15-M00225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10:37:30</t>
        </is>
      </c>
      <c>
        <is>
          <t>26.07.2020 12:04:56</t>
        </is>
      </c>
      <c>
        <v>1.457222222</v>
      </c>
      <c>
        <v>0</v>
      </c>
      <c>
        <v>0</v>
      </c>
      <c>
        <v>1</v>
      </c>
      <c>
        <v>24</v>
      </c>
      <c>
        <v>0</v>
      </c>
      <c>
        <v>0</v>
      </c>
      <c>
        <v>1.457222</v>
      </c>
      <c>
        <v>34.973333</v>
      </c>
    </row>
    <row>
      <c>
        <is>
          <t>1423775</t>
        </is>
      </c>
      <c>
        <v>1</v>
      </c>
      <c>
        <is>
          <t>İZMİR</t>
        </is>
      </c>
      <c>
        <v>BORNOVA</v>
      </c>
      <c>
        <is>
          <t>M-870 EĞRİDERE TR-2 35-02-M00870_A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18:31:47</t>
        </is>
      </c>
      <c>
        <is>
          <t>18.07.2020 20:24:08</t>
        </is>
      </c>
      <c>
        <v>1.8725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31.8325</v>
      </c>
    </row>
    <row>
      <c>
        <is>
          <t>1385555</t>
        </is>
      </c>
      <c>
        <v>1</v>
      </c>
      <c>
        <is>
          <t>İZMİR</t>
        </is>
      </c>
      <c>
        <v>BEYDAĞ</v>
      </c>
      <c>
        <is>
          <t>EĞRİDERE TR-7 35-32-L00130_B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09:18:26</t>
        </is>
      </c>
      <c>
        <is>
          <t>06.07.2020 11:22:17</t>
        </is>
      </c>
      <c>
        <v>2.064166666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2.064167</v>
      </c>
    </row>
    <row>
      <c>
        <is>
          <t>1410746</t>
        </is>
      </c>
      <c>
        <v>1</v>
      </c>
      <c>
        <is>
          <t>İZMİR</t>
        </is>
      </c>
      <c>
        <v>ÖDEMİŞ</v>
      </c>
      <c>
        <is>
          <t>GERELİ KÖYÜ İBRAHİM KAYALI SULAMA GRB TR-12 35-15-M00311_A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10:16:34</t>
        </is>
      </c>
      <c>
        <is>
          <t>13.07.2020 11:28:30</t>
        </is>
      </c>
      <c>
        <v>1.198888888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9.591111</v>
      </c>
    </row>
    <row>
      <c>
        <is>
          <t>1399904</t>
        </is>
      </c>
      <c>
        <v>1</v>
      </c>
      <c>
        <is>
          <t>İZMİR</t>
        </is>
      </c>
      <c>
        <v>BERGAMA</v>
      </c>
      <c>
        <is>
          <t>EĞRİGÖL TARIMSAL SULAMA TR-2 35-16-M00178_953354873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18:18:55</t>
        </is>
      </c>
      <c>
        <is>
          <t>11.07.2020 20:43:30</t>
        </is>
      </c>
      <c>
        <v>2.409722222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2.409722</v>
      </c>
    </row>
    <row>
      <c>
        <is>
          <t>1371838</t>
        </is>
      </c>
      <c>
        <v>1</v>
      </c>
      <c>
        <is>
          <t>İZMİR</t>
        </is>
      </c>
      <c>
        <v>ÖDEMİŞ</v>
      </c>
      <c>
        <is>
          <t>GERELİ KÖYÜ İBRAHİM KAYALI SULAMA GRB TR-12 35-15-M00311_35-15-M00311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16:16:03</t>
        </is>
      </c>
      <c>
        <is>
          <t>01.07.2020 17:13:19</t>
        </is>
      </c>
      <c>
        <v>0.954444444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26.724444</v>
      </c>
    </row>
    <row>
      <c>
        <is>
          <t>1373915</t>
        </is>
      </c>
      <c>
        <v>1</v>
      </c>
      <c>
        <is>
          <t>İZMİR</t>
        </is>
      </c>
      <c>
        <v>ÖDEMİŞ</v>
      </c>
      <c>
        <is>
          <t>GERELİ KÖYÜ EKREM DİNÇER SULAMA GRB TR-10 35-15-M00321_35-15-M00321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09:26:04</t>
        </is>
      </c>
      <c>
        <is>
          <t>04.07.2020 15:32:28</t>
        </is>
      </c>
      <c>
        <v>6.106666666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109.92</v>
      </c>
    </row>
    <row>
      <c>
        <is>
          <t>1374742</t>
        </is>
      </c>
      <c>
        <v>1</v>
      </c>
      <c>
        <is>
          <t>İZMİR</t>
        </is>
      </c>
      <c>
        <v>ÖDEMİŞ</v>
      </c>
      <c>
        <is>
          <t>YOLÜSTÜ TR-5 (ÜÇ DUTLAR MEVKİİ) 35-15-M00219_A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11:35:09</t>
        </is>
      </c>
      <c>
        <is>
          <t>05.07.2020 12:37:47</t>
        </is>
      </c>
      <c>
        <v>1.043888888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6.263333</v>
      </c>
    </row>
    <row>
      <c>
        <is>
          <t>1372052</t>
        </is>
      </c>
      <c>
        <v>1</v>
      </c>
      <c>
        <is>
          <t>İZMİR</t>
        </is>
      </c>
      <c>
        <v>ÖDEMİŞ</v>
      </c>
      <c>
        <is>
          <t>GERELİ KÖYÜ İBRAHİM KAYALI SULAMA GRB TR-12 35-15-M00311_35-15-M00311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21:50:21</t>
        </is>
      </c>
      <c>
        <is>
          <t>01.07.2020 23:05:25</t>
        </is>
      </c>
      <c>
        <v>1.251111111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35.031111</v>
      </c>
    </row>
    <row>
      <c>
        <is>
          <t>1372200</t>
        </is>
      </c>
      <c>
        <v>1</v>
      </c>
      <c>
        <is>
          <t>İZMİR</t>
        </is>
      </c>
      <c>
        <v>ÖDEMİŞ</v>
      </c>
      <c>
        <is>
          <t>GERELİ KÖYÜ İBRAHİM KAYALI SULAMA GRB TR-12 35-15-M00311_35-15-M00311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09:28:45</t>
        </is>
      </c>
      <c>
        <is>
          <t>02.07.2020 10:45:45</t>
        </is>
      </c>
      <c>
        <v>1.283333333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35.933333</v>
      </c>
    </row>
    <row>
      <c>
        <is>
          <t>1373429</t>
        </is>
      </c>
      <c>
        <v>1</v>
      </c>
      <c>
        <is>
          <t>İZMİR</t>
        </is>
      </c>
      <c>
        <v>BAYINDIR</v>
      </c>
      <c>
        <is>
          <t>ELİFLİ TR-6 35-20-L00445_Ayırıcı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16:16:41</t>
        </is>
      </c>
      <c>
        <is>
          <t>03.07.2020 19:09:37</t>
        </is>
      </c>
      <c>
        <v>2.882222222</v>
      </c>
      <c>
        <v>0</v>
      </c>
      <c>
        <v>49</v>
      </c>
      <c>
        <v>0</v>
      </c>
      <c>
        <v>1</v>
      </c>
      <c>
        <v>0</v>
      </c>
      <c>
        <v>141.228889</v>
      </c>
      <c>
        <v>0</v>
      </c>
      <c>
        <v>2.882222</v>
      </c>
    </row>
    <row>
      <c>
        <is>
          <t>1477720</t>
        </is>
      </c>
      <c>
        <v>1</v>
      </c>
      <c>
        <is>
          <t>İZMİR</t>
        </is>
      </c>
      <c>
        <v>BAYINDIR</v>
      </c>
      <c>
        <is>
          <t>ELİFLİ TR-1 35-20-L00107_955198372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12:03:17</t>
        </is>
      </c>
      <c>
        <is>
          <t>26.07.2020 13:18:57</t>
        </is>
      </c>
      <c>
        <v>1.261111111</v>
      </c>
      <c>
        <v>0</v>
      </c>
      <c>
        <v>1</v>
      </c>
      <c>
        <v>0</v>
      </c>
      <c>
        <v>0</v>
      </c>
      <c>
        <v>0</v>
      </c>
      <c>
        <v>1.261111</v>
      </c>
      <c>
        <v>0</v>
      </c>
      <c>
        <v>0</v>
      </c>
    </row>
    <row>
      <c>
        <is>
          <t>1424727</t>
        </is>
      </c>
      <c>
        <v>1</v>
      </c>
      <c>
        <is>
          <t>İZMİR</t>
        </is>
      </c>
      <c>
        <v>ÖDEMİŞ</v>
      </c>
      <c>
        <is>
          <t>TEKKE TR-3 35-15-L00125_950407737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16:10:19</t>
        </is>
      </c>
      <c>
        <is>
          <t>20.07.2020 18:19:35</t>
        </is>
      </c>
      <c>
        <v>2.154444444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2.154444</v>
      </c>
    </row>
    <row>
      <c>
        <is>
          <t>1410987</t>
        </is>
      </c>
      <c>
        <v>1</v>
      </c>
      <c>
        <is>
          <t>MANİSA</t>
        </is>
      </c>
      <c>
        <v>SARIGÖL</v>
      </c>
      <c>
        <is>
          <t>SARIGÖL DM 45-79-M00069_HatBaşıAyırıcı_64087005 M17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16:56:38</t>
        </is>
      </c>
      <c>
        <is>
          <t>13.07.2020 19:06:37</t>
        </is>
      </c>
      <c>
        <v>2.166388888</v>
      </c>
      <c>
        <v>0</v>
      </c>
      <c>
        <v>0</v>
      </c>
      <c>
        <v>21</v>
      </c>
      <c>
        <v>74</v>
      </c>
      <c>
        <v>0</v>
      </c>
      <c>
        <v>0</v>
      </c>
      <c>
        <v>45.494167</v>
      </c>
      <c>
        <v>160.312778</v>
      </c>
    </row>
    <row>
      <c>
        <is>
          <t>1479706</t>
        </is>
      </c>
      <c>
        <v>1</v>
      </c>
      <c>
        <is>
          <t>İZMİR</t>
        </is>
      </c>
      <c>
        <v>ÖDEMİŞ</v>
      </c>
      <c>
        <is>
          <t>GERELİ KÖYÜ KAVAKKUYU TR-6 35-15-M00223_B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12:02:15</t>
        </is>
      </c>
      <c>
        <is>
          <t>29.07.2020 12:14:10</t>
        </is>
      </c>
      <c>
        <v>0.198611111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0.993056</v>
      </c>
    </row>
    <row>
      <c>
        <is>
          <t>1481095</t>
        </is>
      </c>
      <c>
        <v>1</v>
      </c>
      <c>
        <is>
          <t>İZMİR</t>
        </is>
      </c>
      <c>
        <v>MENEMEN</v>
      </c>
      <c>
        <is>
          <t>EMİRALEM TR-7 35-28-M00225_B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14:30:37</t>
        </is>
      </c>
      <c>
        <is>
          <t>31.07.2020 15:15:18</t>
        </is>
      </c>
      <c>
        <v>0.744722222</v>
      </c>
      <c>
        <v>0</v>
      </c>
      <c>
        <v>93</v>
      </c>
      <c>
        <v>0</v>
      </c>
      <c>
        <v>0</v>
      </c>
      <c>
        <v>0</v>
      </c>
      <c>
        <v>69.259167</v>
      </c>
      <c>
        <v>0</v>
      </c>
      <c>
        <v>0</v>
      </c>
    </row>
    <row>
      <c>
        <is>
          <t>1476976</t>
        </is>
      </c>
      <c>
        <v>1</v>
      </c>
      <c>
        <is>
          <t>İZMİR</t>
        </is>
      </c>
      <c>
        <v>ÖDEMİŞ</v>
      </c>
      <c>
        <is>
          <t>GERELİ TR-2 35-15-L00670_C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20:02:31</t>
        </is>
      </c>
      <c>
        <is>
          <t>24.07.2020 21:41:03</t>
        </is>
      </c>
      <c>
        <v>1.642222222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26.275556</v>
      </c>
    </row>
    <row>
      <c>
        <is>
          <t>1481235</t>
        </is>
      </c>
      <c>
        <v>1</v>
      </c>
      <c>
        <is>
          <t>MANİSA</t>
        </is>
      </c>
      <c>
        <v>SARUHANLI</v>
      </c>
      <c>
        <is>
          <t>SARUHANLI TR-18 45-80-M00018_A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19:04:56</t>
        </is>
      </c>
      <c>
        <is>
          <t>31.07.2020 19:28:29</t>
        </is>
      </c>
      <c>
        <v>0.3925</v>
      </c>
      <c>
        <v>0</v>
      </c>
      <c>
        <v>80</v>
      </c>
      <c>
        <v>0</v>
      </c>
      <c>
        <v>0</v>
      </c>
      <c>
        <v>0</v>
      </c>
      <c>
        <v>31.4</v>
      </c>
      <c>
        <v>0</v>
      </c>
      <c>
        <v>0</v>
      </c>
    </row>
    <row>
      <c>
        <is>
          <t>1480528</t>
        </is>
      </c>
      <c>
        <v>1</v>
      </c>
      <c>
        <is>
          <t>MANİSA</t>
        </is>
      </c>
      <c>
        <v>SARUHANLI</v>
      </c>
      <c>
        <is>
          <t>SARUHANLI TR-18 45-80-M00018_A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15:11:01</t>
        </is>
      </c>
      <c>
        <is>
          <t>30.07.2020 15:34:48</t>
        </is>
      </c>
      <c>
        <v>0.396388888</v>
      </c>
      <c>
        <v>0</v>
      </c>
      <c>
        <v>80</v>
      </c>
      <c>
        <v>0</v>
      </c>
      <c>
        <v>0</v>
      </c>
      <c>
        <v>0</v>
      </c>
      <c>
        <v>31.711111</v>
      </c>
      <c>
        <v>0</v>
      </c>
      <c>
        <v>0</v>
      </c>
    </row>
    <row>
      <c>
        <is>
          <t>1476948</t>
        </is>
      </c>
      <c>
        <v>1</v>
      </c>
      <c>
        <is>
          <t>İZMİR</t>
        </is>
      </c>
      <c>
        <v>ÇEŞME</v>
      </c>
      <c>
        <is>
          <t>ALİZE KÖK 35-18-M00059_ALAÇATI TM (URLA-1) M010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19:11:07</t>
        </is>
      </c>
      <c>
        <is>
          <t>24.07.2020 20:16:15</t>
        </is>
      </c>
      <c>
        <v>1.085555555</v>
      </c>
      <c>
        <v>0</v>
      </c>
      <c>
        <v>0</v>
      </c>
      <c>
        <v>27</v>
      </c>
      <c>
        <v>325</v>
      </c>
      <c>
        <v>0</v>
      </c>
      <c>
        <v>0</v>
      </c>
      <c>
        <v>29.31</v>
      </c>
      <c>
        <v>352.805555</v>
      </c>
    </row>
    <row>
      <c>
        <is>
          <t>1476913</t>
        </is>
      </c>
      <c>
        <v>1</v>
      </c>
      <c>
        <is>
          <t>İZMİR</t>
        </is>
      </c>
      <c>
        <v>ÇEŞME</v>
      </c>
      <c>
        <is>
          <t>ALİZE KÖK 35-18-M00059_ALAÇATI TM (URLA-1) M010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18:04:32</t>
        </is>
      </c>
      <c>
        <is>
          <t>24.07.2020 18:11:43</t>
        </is>
      </c>
      <c>
        <v>0.119548055</v>
      </c>
      <c>
        <v>0</v>
      </c>
      <c>
        <v>0</v>
      </c>
      <c>
        <v>27</v>
      </c>
      <c>
        <v>236</v>
      </c>
      <c>
        <v>0</v>
      </c>
      <c>
        <v>0</v>
      </c>
      <c>
        <v>3.227797</v>
      </c>
      <c>
        <v>28.213341</v>
      </c>
    </row>
    <row>
      <c>
        <is>
          <t>1476556</t>
        </is>
      </c>
      <c>
        <v>1</v>
      </c>
      <c>
        <is>
          <t>İZMİR</t>
        </is>
      </c>
      <c>
        <v>ÇEŞME</v>
      </c>
      <c>
        <is>
          <t>ALİZE KÖK 35-18-M00059_ALAÇATI TM (URLA-1) M010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09:18:00</t>
        </is>
      </c>
      <c>
        <is>
          <t>24.07.2020 09:39:00</t>
        </is>
      </c>
      <c>
        <v>0.35</v>
      </c>
      <c>
        <v>0</v>
      </c>
      <c>
        <v>0</v>
      </c>
      <c>
        <v>27</v>
      </c>
      <c>
        <v>236</v>
      </c>
      <c>
        <v>0</v>
      </c>
      <c>
        <v>0</v>
      </c>
      <c>
        <v>9.45</v>
      </c>
      <c>
        <v>82.6</v>
      </c>
    </row>
    <row>
      <c>
        <is>
          <t>1476570</t>
        </is>
      </c>
      <c>
        <v>1</v>
      </c>
      <c>
        <is>
          <t>İZMİR</t>
        </is>
      </c>
      <c>
        <v>ÇEŞME</v>
      </c>
      <c>
        <is>
          <t>M-11 GERMİYAN KÖYÜ 35-18-M00011_11654777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09:36:00</t>
        </is>
      </c>
      <c>
        <is>
          <t>24.07.2020 17:53:17</t>
        </is>
      </c>
      <c>
        <v>8.288055555</v>
      </c>
      <c>
        <v>0</v>
      </c>
      <c>
        <v>0</v>
      </c>
      <c>
        <v>0</v>
      </c>
      <c>
        <v>95</v>
      </c>
      <c>
        <v>0</v>
      </c>
      <c>
        <v>0</v>
      </c>
      <c>
        <v>0</v>
      </c>
      <c>
        <v>787.365278</v>
      </c>
    </row>
    <row>
      <c>
        <is>
          <t>1476571</t>
        </is>
      </c>
      <c>
        <v>1</v>
      </c>
      <c>
        <is>
          <t>İZMİR</t>
        </is>
      </c>
      <c>
        <v>ÇEŞME</v>
      </c>
      <c>
        <is>
          <t>M-11 GERMİYAN KÖYÜ 35-18-M00011_7820195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09:37:00</t>
        </is>
      </c>
      <c>
        <is>
          <t>24.07.2020 17:50:50</t>
        </is>
      </c>
      <c>
        <v>8.230555555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485.602778</v>
      </c>
    </row>
    <row>
      <c>
        <is>
          <t>1375337</t>
        </is>
      </c>
      <c>
        <v>1</v>
      </c>
      <c>
        <is>
          <t>MANİSA</t>
        </is>
      </c>
      <c>
        <v>SALİHLİ</v>
      </c>
      <c>
        <is>
          <t>EMİRHACILI TR-2 45-78-L00606_45-78-L00606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23:47:00</t>
        </is>
      </c>
      <c>
        <is>
          <t>06.07.2020 00:13:00</t>
        </is>
      </c>
      <c>
        <v>0.433333333</v>
      </c>
      <c>
        <v>0</v>
      </c>
      <c>
        <v>0</v>
      </c>
      <c>
        <v>1</v>
      </c>
      <c>
        <v>60</v>
      </c>
      <c>
        <v>0</v>
      </c>
      <c>
        <v>0</v>
      </c>
      <c>
        <v>0.433333</v>
      </c>
      <c>
        <v>26</v>
      </c>
    </row>
    <row>
      <c>
        <is>
          <t>1478066</t>
        </is>
      </c>
      <c>
        <v>1</v>
      </c>
      <c>
        <is>
          <t>İZMİR</t>
        </is>
      </c>
      <c>
        <v>ÇEŞME</v>
      </c>
      <c>
        <is>
          <t>M-11 GERMİYAN KÖYÜ 35-18-M00011_7820195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27.07.2020 09:16:45</t>
        </is>
      </c>
      <c>
        <is>
          <t>27.07.2020 14:30:19</t>
        </is>
      </c>
      <c>
        <v>5.226026666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308.335573</v>
      </c>
    </row>
    <row>
      <c>
        <is>
          <t>1478063</t>
        </is>
      </c>
      <c>
        <v>1</v>
      </c>
      <c>
        <is>
          <t>İZMİR</t>
        </is>
      </c>
      <c>
        <v>ÇEŞME</v>
      </c>
      <c>
        <is>
          <t>M-11 GERMİYAN KÖYÜ 35-18-M00011_11654777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27.07.2020 09:13:38</t>
        </is>
      </c>
      <c>
        <is>
          <t>27.07.2020 14:34:38</t>
        </is>
      </c>
      <c>
        <v>5.349895277</v>
      </c>
      <c>
        <v>0</v>
      </c>
      <c>
        <v>0</v>
      </c>
      <c>
        <v>0</v>
      </c>
      <c>
        <v>95</v>
      </c>
      <c>
        <v>0</v>
      </c>
      <c>
        <v>0</v>
      </c>
      <c>
        <v>0</v>
      </c>
      <c>
        <v>508.240051</v>
      </c>
    </row>
    <row>
      <c>
        <is>
          <t>1372559</t>
        </is>
      </c>
      <c>
        <v>1</v>
      </c>
      <c>
        <is>
          <t>İZMİR</t>
        </is>
      </c>
      <c>
        <v>ÖDEMİŞ</v>
      </c>
      <c>
        <is>
          <t>EMİRLİ TR-2 35-15-L00858_72373601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15:42:07</t>
        </is>
      </c>
      <c>
        <is>
          <t>02.07.2020 17:59:57</t>
        </is>
      </c>
      <c>
        <v>2.297222222</v>
      </c>
      <c>
        <v>0</v>
      </c>
      <c>
        <v>0</v>
      </c>
      <c>
        <v>0</v>
      </c>
      <c>
        <v>101</v>
      </c>
      <c>
        <v>0</v>
      </c>
      <c>
        <v>0</v>
      </c>
      <c>
        <v>0</v>
      </c>
      <c>
        <v>232.019444</v>
      </c>
    </row>
    <row>
      <c>
        <is>
          <t>1435287</t>
        </is>
      </c>
      <c>
        <v>1</v>
      </c>
      <c>
        <is>
          <t>İZMİR</t>
        </is>
      </c>
      <c>
        <v>ÖDEMİŞ</v>
      </c>
      <c>
        <is>
          <t>EMİRLİ TR-2 35-15-L00858_950389328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16:45:00</t>
        </is>
      </c>
      <c>
        <is>
          <t>21.07.2020 19:27:34</t>
        </is>
      </c>
      <c>
        <v>2.709444444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2.709444</v>
      </c>
    </row>
    <row>
      <c>
        <is>
          <t>1410790</t>
        </is>
      </c>
      <c>
        <v>1</v>
      </c>
      <c>
        <is>
          <t>İZMİR</t>
        </is>
      </c>
      <c>
        <v>ÖDEMİŞ</v>
      </c>
      <c>
        <is>
          <t>EMİRLİ TR-2 35-15-L00858_72373599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11:09:44</t>
        </is>
      </c>
      <c>
        <is>
          <t>13.07.2020 17:19:12</t>
        </is>
      </c>
      <c>
        <v>6.157777777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387.94</v>
      </c>
    </row>
    <row>
      <c>
        <is>
          <t>1410349</t>
        </is>
      </c>
      <c>
        <v>1</v>
      </c>
      <c>
        <is>
          <t>İZMİR</t>
        </is>
      </c>
      <c>
        <v>ÖDEMİŞ</v>
      </c>
      <c>
        <is>
          <t>EMİRLİ TR-2 35-15-L00858_950389406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14:31:51</t>
        </is>
      </c>
      <c>
        <is>
          <t>12.07.2020 17:20:39</t>
        </is>
      </c>
      <c>
        <v>2.813333333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2.813333</v>
      </c>
    </row>
    <row>
      <c>
        <is>
          <t>1410466</t>
        </is>
      </c>
      <c>
        <v>1</v>
      </c>
      <c>
        <is>
          <t>İZMİR</t>
        </is>
      </c>
      <c>
        <v>ÖDEMİŞ</v>
      </c>
      <c>
        <is>
          <t>EMİRLİ TR-1 35-15-L00857_72373596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18:23:42</t>
        </is>
      </c>
      <c>
        <is>
          <t>12.07.2020 21:14:24</t>
        </is>
      </c>
      <c>
        <v>2.845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42.675</v>
      </c>
    </row>
    <row>
      <c>
        <is>
          <t>1410392</t>
        </is>
      </c>
      <c>
        <v>1</v>
      </c>
      <c>
        <is>
          <t>İZMİR</t>
        </is>
      </c>
      <c>
        <v>ÖDEMİŞ</v>
      </c>
      <c>
        <is>
          <t>EMİRLİ TR-2 35-15-L00858_950389418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15:57:28</t>
        </is>
      </c>
      <c>
        <is>
          <t>12.07.2020 17:55:52</t>
        </is>
      </c>
      <c>
        <v>1.973333333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1.973333</v>
      </c>
    </row>
    <row>
      <c>
        <is>
          <t>1425074</t>
        </is>
      </c>
      <c>
        <v>1</v>
      </c>
      <c>
        <is>
          <t>İZMİR</t>
        </is>
      </c>
      <c>
        <v>TİRE</v>
      </c>
      <c>
        <is>
          <t>DEREBAŞI TR-3 35-29-L00261_35-29-L00261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11:01:11</t>
        </is>
      </c>
      <c>
        <is>
          <t>21.07.2020 14:54:00</t>
        </is>
      </c>
      <c>
        <v>3.880057222</v>
      </c>
      <c>
        <v>0</v>
      </c>
      <c>
        <v>0</v>
      </c>
      <c>
        <v>1</v>
      </c>
      <c>
        <v>41</v>
      </c>
      <c>
        <v>0</v>
      </c>
      <c>
        <v>0</v>
      </c>
      <c>
        <v>3.880057</v>
      </c>
      <c>
        <v>159.082346</v>
      </c>
    </row>
    <row>
      <c>
        <is>
          <t>1423472</t>
        </is>
      </c>
      <c>
        <v>1</v>
      </c>
      <c>
        <is>
          <t>İZMİR</t>
        </is>
      </c>
      <c>
        <v>ÇEŞME</v>
      </c>
      <c>
        <is>
          <t>M-9 GERMİYAN 35-18-M00009_8096018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18.07.2020 09:17:00</t>
        </is>
      </c>
      <c>
        <is>
          <t>18.07.2020 14:13:46</t>
        </is>
      </c>
      <c>
        <v>4.946111111</v>
      </c>
      <c>
        <v>0</v>
      </c>
      <c>
        <v>0</v>
      </c>
      <c>
        <v>0</v>
      </c>
      <c>
        <v>118</v>
      </c>
      <c>
        <v>0</v>
      </c>
      <c>
        <v>0</v>
      </c>
      <c>
        <v>0</v>
      </c>
      <c>
        <v>583.641111</v>
      </c>
    </row>
    <row>
      <c>
        <is>
          <t>1465947</t>
        </is>
      </c>
      <c>
        <v>1</v>
      </c>
      <c>
        <is>
          <t>İZMİR</t>
        </is>
      </c>
      <c>
        <v>ÇEŞME</v>
      </c>
      <c>
        <is>
          <t>M-11 GERMİYAN KÖYÜ 35-18-M00011_7820195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09:03:07</t>
        </is>
      </c>
      <c>
        <is>
          <t>23.07.2020 14:22:00</t>
        </is>
      </c>
      <c>
        <v>5.314484166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313.554566</v>
      </c>
    </row>
    <row>
      <c>
        <is>
          <t>1465950</t>
        </is>
      </c>
      <c>
        <v>1</v>
      </c>
      <c>
        <is>
          <t>İZMİR</t>
        </is>
      </c>
      <c>
        <v>ÇEŞME</v>
      </c>
      <c>
        <is>
          <t>M-11 GERMİYAN KÖYÜ 35-18-M00011_11654777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09:05:14</t>
        </is>
      </c>
      <c>
        <is>
          <t>23.07.2020 14:20:00</t>
        </is>
      </c>
      <c>
        <v>5.245846111</v>
      </c>
      <c>
        <v>0</v>
      </c>
      <c>
        <v>0</v>
      </c>
      <c>
        <v>0</v>
      </c>
      <c>
        <v>95</v>
      </c>
      <c>
        <v>0</v>
      </c>
      <c>
        <v>0</v>
      </c>
      <c>
        <v>0</v>
      </c>
      <c>
        <v>498.355381</v>
      </c>
    </row>
    <row>
      <c>
        <is>
          <t>1455490</t>
        </is>
      </c>
      <c>
        <v>1</v>
      </c>
      <c>
        <is>
          <t>İZMİR</t>
        </is>
      </c>
      <c>
        <v>ÇEŞME</v>
      </c>
      <c>
        <is>
          <t>M-11 GERMİYAN KÖYÜ 35-18-M00011_7820195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22.07.2020 09:05:15</t>
        </is>
      </c>
      <c>
        <is>
          <t>22.07.2020 14:35:00</t>
        </is>
      </c>
      <c>
        <v>5.495725833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324.247824</v>
      </c>
    </row>
    <row>
      <c>
        <is>
          <t>1455493</t>
        </is>
      </c>
      <c>
        <v>1</v>
      </c>
      <c>
        <is>
          <t>İZMİR</t>
        </is>
      </c>
      <c>
        <v>ÇEŞME</v>
      </c>
      <c>
        <is>
          <t>M-11 GERMİYAN KÖYÜ 35-18-M00011_11654777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22.07.2020 09:07:30</t>
        </is>
      </c>
      <c>
        <is>
          <t>22.07.2020 14:34:00</t>
        </is>
      </c>
      <c>
        <v>5.441586944</v>
      </c>
      <c>
        <v>0</v>
      </c>
      <c>
        <v>0</v>
      </c>
      <c>
        <v>0</v>
      </c>
      <c>
        <v>95</v>
      </c>
      <c>
        <v>0</v>
      </c>
      <c>
        <v>0</v>
      </c>
      <c>
        <v>0</v>
      </c>
      <c>
        <v>516.95076</v>
      </c>
    </row>
    <row>
      <c>
        <is>
          <t>1412259</t>
        </is>
      </c>
      <c>
        <v>1</v>
      </c>
      <c>
        <is>
          <t>İZMİR</t>
        </is>
      </c>
      <c>
        <v>ÖDEMİŞ</v>
      </c>
      <c>
        <is>
          <t>EMİRLİ TR-2 35-15-L00858_950389768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20:17:55</t>
        </is>
      </c>
      <c>
        <is>
          <t>15.07.2020 22:40:03</t>
        </is>
      </c>
      <c>
        <v>2.368888888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2.368889</v>
      </c>
    </row>
    <row>
      <c>
        <is>
          <t>1479828</t>
        </is>
      </c>
      <c>
        <v>1</v>
      </c>
      <c>
        <is>
          <t>İZMİR</t>
        </is>
      </c>
      <c>
        <v>ÖDEMİŞ</v>
      </c>
      <c>
        <is>
          <t>EMİRLİ TR-2 35-15-L00858_950389553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13:42:29</t>
        </is>
      </c>
      <c>
        <is>
          <t>29.07.2020 20:07:13</t>
        </is>
      </c>
      <c>
        <v>6.412222222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6.412222</v>
      </c>
    </row>
    <row>
      <c>
        <is>
          <t>1477151</t>
        </is>
      </c>
      <c>
        <v>1</v>
      </c>
      <c>
        <is>
          <t>MANİSA</t>
        </is>
      </c>
      <c>
        <v>KULA</v>
      </c>
      <c>
        <is>
          <t>YUNUSEMRE TR-2 45-77-L00131_Ayırıcı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25.07.2020 09:35:31</t>
        </is>
      </c>
      <c>
        <is>
          <t>25.07.2020 17:55:08</t>
        </is>
      </c>
      <c>
        <v>8.326944444</v>
      </c>
      <c>
        <v>0</v>
      </c>
      <c>
        <v>0</v>
      </c>
      <c>
        <v>11</v>
      </c>
      <c>
        <v>6</v>
      </c>
      <c>
        <v>0</v>
      </c>
      <c>
        <v>0</v>
      </c>
      <c>
        <v>91.596389</v>
      </c>
      <c>
        <v>49.961667</v>
      </c>
    </row>
    <row>
      <c>
        <is>
          <t>1422499</t>
        </is>
      </c>
      <c>
        <v>1</v>
      </c>
      <c>
        <is>
          <t>İZMİR</t>
        </is>
      </c>
      <c>
        <v>ÇEŞME</v>
      </c>
      <c>
        <is>
          <t>M-9 GERMİYAN 35-18-M00009_8096018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12:40:00</t>
        </is>
      </c>
      <c>
        <is>
          <t>16.07.2020 16:29:00</t>
        </is>
      </c>
      <c>
        <v>3.816666666</v>
      </c>
      <c>
        <v>0</v>
      </c>
      <c>
        <v>0</v>
      </c>
      <c>
        <v>0</v>
      </c>
      <c>
        <v>121</v>
      </c>
      <c>
        <v>0</v>
      </c>
      <c>
        <v>0</v>
      </c>
      <c>
        <v>0</v>
      </c>
      <c>
        <v>461.816667</v>
      </c>
    </row>
    <row>
      <c>
        <is>
          <t>1422855</t>
        </is>
      </c>
      <c>
        <v>1</v>
      </c>
      <c>
        <is>
          <t>İZMİR</t>
        </is>
      </c>
      <c>
        <v>ÇEŞME</v>
      </c>
      <c>
        <is>
          <t>M-11 GERMİYAN KÖYÜ 35-18-M00011_11654777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09:02:00</t>
        </is>
      </c>
      <c>
        <is>
          <t>17.07.2020 15:09:00</t>
        </is>
      </c>
      <c>
        <v>6.116666666</v>
      </c>
      <c>
        <v>0</v>
      </c>
      <c>
        <v>0</v>
      </c>
      <c>
        <v>0</v>
      </c>
      <c>
        <v>95</v>
      </c>
      <c>
        <v>0</v>
      </c>
      <c>
        <v>0</v>
      </c>
      <c>
        <v>0</v>
      </c>
      <c>
        <v>581.083333</v>
      </c>
    </row>
    <row>
      <c>
        <is>
          <t>1422857</t>
        </is>
      </c>
      <c>
        <v>1</v>
      </c>
      <c>
        <is>
          <t>İZMİR</t>
        </is>
      </c>
      <c>
        <v>ÇEŞME</v>
      </c>
      <c>
        <is>
          <t>M-11 GERMİYAN KÖYÜ 35-18-M00011_7820195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09:03:00</t>
        </is>
      </c>
      <c>
        <is>
          <t>17.07.2020 15:31:00</t>
        </is>
      </c>
      <c>
        <v>6.466666666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381.533333</v>
      </c>
    </row>
    <row>
      <c>
        <is>
          <t>1411322</t>
        </is>
      </c>
      <c>
        <v>1</v>
      </c>
      <c>
        <is>
          <t>İZMİR</t>
        </is>
      </c>
      <c>
        <v>ÇEŞME</v>
      </c>
      <c>
        <is>
          <t>M-11 GERMİYAN KÖYÜ 35-18-M00011_7820195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09:28:00</t>
        </is>
      </c>
      <c>
        <is>
          <t>14.07.2020 14:47:00</t>
        </is>
      </c>
      <c>
        <v>5.316666666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313.683333</v>
      </c>
    </row>
    <row>
      <c>
        <is>
          <t>1411318</t>
        </is>
      </c>
      <c>
        <v>1</v>
      </c>
      <c>
        <is>
          <t>İZMİR</t>
        </is>
      </c>
      <c>
        <v>ÇEŞME</v>
      </c>
      <c>
        <is>
          <t>M-11 GERMİYAN KÖYÜ 35-18-M00011_11654777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09:25:00</t>
        </is>
      </c>
      <c>
        <is>
          <t>14.07.2020 14:49:00</t>
        </is>
      </c>
      <c>
        <v>5.4</v>
      </c>
      <c>
        <v>0</v>
      </c>
      <c>
        <v>0</v>
      </c>
      <c>
        <v>0</v>
      </c>
      <c>
        <v>95</v>
      </c>
      <c>
        <v>0</v>
      </c>
      <c>
        <v>0</v>
      </c>
      <c>
        <v>0</v>
      </c>
      <c>
        <v>513</v>
      </c>
    </row>
    <row>
      <c>
        <is>
          <t>1399929</t>
        </is>
      </c>
      <c>
        <v>1</v>
      </c>
      <c>
        <is>
          <t>MANİSA</t>
        </is>
      </c>
      <c>
        <v>GÖLMARMARA</v>
      </c>
      <c>
        <is>
          <t>DEYNEKLER TR-1 45-85-M00026_945466179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18:56:46</t>
        </is>
      </c>
      <c>
        <is>
          <t>11.07.2020 20:06:21</t>
        </is>
      </c>
      <c>
        <v>1.159722222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1.159722</v>
      </c>
    </row>
    <row>
      <c>
        <is>
          <t>1477868</t>
        </is>
      </c>
      <c>
        <v>1</v>
      </c>
      <c>
        <is>
          <t>MANİSA</t>
        </is>
      </c>
      <c>
        <v>GÖRDES</v>
      </c>
      <c>
        <is>
          <t>DİKİLİTAŞ TR-1 45-75-M00314_945598269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18:22:42</t>
        </is>
      </c>
      <c>
        <is>
          <t>26.07.2020 19:17:04</t>
        </is>
      </c>
      <c>
        <v>0.906111111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0.906111</v>
      </c>
    </row>
    <row>
      <c>
        <is>
          <t>1386464</t>
        </is>
      </c>
      <c>
        <v>1</v>
      </c>
      <c>
        <is>
          <t>İZMİR</t>
        </is>
      </c>
      <c>
        <v>ÇEŞME</v>
      </c>
      <c>
        <is>
          <t>L-358 YENİ DOSTLAR SİTESİ 35-18-L00358_93534691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08:58:16</t>
        </is>
      </c>
      <c>
        <is>
          <t>07.07.2020 11:58:01</t>
        </is>
      </c>
      <c>
        <v>2.995833333</v>
      </c>
      <c>
        <v>1</v>
      </c>
      <c>
        <v>0</v>
      </c>
      <c>
        <v>0</v>
      </c>
      <c>
        <v>0</v>
      </c>
      <c>
        <v>2.995833</v>
      </c>
      <c>
        <v>0</v>
      </c>
      <c>
        <v>0</v>
      </c>
      <c>
        <v>0</v>
      </c>
    </row>
    <row>
      <c>
        <is>
          <t>1478598</t>
        </is>
      </c>
      <c>
        <v>1</v>
      </c>
      <c>
        <is>
          <t>MANİSA</t>
        </is>
      </c>
      <c>
        <v>SARUHANLI</v>
      </c>
      <c>
        <is>
          <t>DİLEK TR-4 45-80-M00139_45-80-M00139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09:03:50</t>
        </is>
      </c>
      <c>
        <is>
          <t>28.07.2020 09:55:27</t>
        </is>
      </c>
      <c>
        <v>0.860277777</v>
      </c>
      <c>
        <v>0</v>
      </c>
      <c>
        <v>0</v>
      </c>
      <c>
        <v>1</v>
      </c>
      <c>
        <v>10</v>
      </c>
      <c>
        <v>0</v>
      </c>
      <c>
        <v>0</v>
      </c>
      <c>
        <v>0.860278</v>
      </c>
      <c>
        <v>8.602778</v>
      </c>
    </row>
    <row>
      <c>
        <is>
          <t>1424328</t>
        </is>
      </c>
      <c>
        <v>1</v>
      </c>
      <c>
        <is>
          <t>MANİSA</t>
        </is>
      </c>
      <c>
        <v>SARUHANLI</v>
      </c>
      <c>
        <is>
          <t>DİLEK TR-4 45-80-M00139_45-80-M00139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22:02:56</t>
        </is>
      </c>
      <c>
        <is>
          <t>19.07.2020 22:51:26</t>
        </is>
      </c>
      <c>
        <v>0.808333333</v>
      </c>
      <c>
        <v>0</v>
      </c>
      <c>
        <v>0</v>
      </c>
      <c>
        <v>1</v>
      </c>
      <c>
        <v>10</v>
      </c>
      <c>
        <v>0</v>
      </c>
      <c>
        <v>0</v>
      </c>
      <c>
        <v>0.808333</v>
      </c>
      <c>
        <v>8.083333</v>
      </c>
    </row>
    <row>
      <c>
        <is>
          <t>1399403</t>
        </is>
      </c>
      <c>
        <v>1</v>
      </c>
      <c>
        <is>
          <t>MANİSA</t>
        </is>
      </c>
      <c>
        <v>SARUHANLI</v>
      </c>
      <c>
        <is>
          <t>DİLEK TR-1 45-80-M00137_956567643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20:16:11</t>
        </is>
      </c>
      <c>
        <is>
          <t>10.07.2020 21:17:10</t>
        </is>
      </c>
      <c>
        <v>1.016388888</v>
      </c>
      <c>
        <v>0</v>
      </c>
      <c>
        <v>1</v>
      </c>
      <c>
        <v>0</v>
      </c>
      <c>
        <v>0</v>
      </c>
      <c>
        <v>0</v>
      </c>
      <c>
        <v>1.016389</v>
      </c>
      <c>
        <v>0</v>
      </c>
      <c>
        <v>0</v>
      </c>
    </row>
    <row>
      <c>
        <is>
          <t>1411152</t>
        </is>
      </c>
      <c>
        <v>1</v>
      </c>
      <c>
        <is>
          <t>MANİSA</t>
        </is>
      </c>
      <c>
        <v>SARIGÖL</v>
      </c>
      <c>
        <is>
          <t>DİNDARLI TR-2 YEŞİLOVA 45-79-M00427_Ayırıcı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21:05:45</t>
        </is>
      </c>
      <c>
        <is>
          <t>13.07.2020 21:57:17</t>
        </is>
      </c>
      <c>
        <v>0.858888888</v>
      </c>
      <c>
        <v>0</v>
      </c>
      <c>
        <v>0</v>
      </c>
      <c>
        <v>1</v>
      </c>
      <c>
        <v>148</v>
      </c>
      <c>
        <v>0</v>
      </c>
      <c>
        <v>0</v>
      </c>
      <c>
        <v>0.858889</v>
      </c>
      <c>
        <v>127.115555</v>
      </c>
    </row>
    <row>
      <c>
        <is>
          <t>1371582</t>
        </is>
      </c>
      <c>
        <v>1</v>
      </c>
      <c>
        <is>
          <t>İZMİR</t>
        </is>
      </c>
      <c>
        <v>ÇEŞME</v>
      </c>
      <c>
        <is>
          <t>M-11 GERMİYAN KÖYÜ 35-18-M00011_11654777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01.07.2020 09:32:20</t>
        </is>
      </c>
      <c>
        <is>
          <t>01.07.2020 13:32:03</t>
        </is>
      </c>
      <c>
        <v>3.995185</v>
      </c>
      <c>
        <v>0</v>
      </c>
      <c>
        <v>0</v>
      </c>
      <c>
        <v>0</v>
      </c>
      <c>
        <v>95</v>
      </c>
      <c>
        <v>0</v>
      </c>
      <c>
        <v>0</v>
      </c>
      <c>
        <v>0</v>
      </c>
      <c>
        <v>379.542575</v>
      </c>
    </row>
    <row>
      <c>
        <is>
          <t>1373252</t>
        </is>
      </c>
      <c>
        <v>1</v>
      </c>
      <c>
        <is>
          <t>İZMİR</t>
        </is>
      </c>
      <c>
        <v>ÇEŞME</v>
      </c>
      <c>
        <is>
          <t>ALİZE KÖK 35-18-M00059_ALAÇATI TM (URLA-1)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12:36:01</t>
        </is>
      </c>
      <c>
        <is>
          <t>03.07.2020 14:12:37</t>
        </is>
      </c>
      <c>
        <v>1.61</v>
      </c>
      <c>
        <v>0</v>
      </c>
      <c>
        <v>0</v>
      </c>
      <c>
        <v>27</v>
      </c>
      <c>
        <v>322</v>
      </c>
      <c>
        <v>0</v>
      </c>
      <c>
        <v>0</v>
      </c>
      <c>
        <v>43.47</v>
      </c>
      <c>
        <v>518.42</v>
      </c>
    </row>
    <row>
      <c>
        <is>
          <t>1397158</t>
        </is>
      </c>
      <c>
        <v>1</v>
      </c>
      <c>
        <is>
          <t>MANİSA</t>
        </is>
      </c>
      <c>
        <v>SARIGÖL</v>
      </c>
      <c>
        <is>
          <t>MUSTAFA GENÇELİ ÖZEL TR 45-79-M00429Ö_45-79-M00429Ö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23:33:28</t>
        </is>
      </c>
      <c>
        <is>
          <t>08.07.2020 06:48:58</t>
        </is>
      </c>
      <c>
        <v>7.258333333</v>
      </c>
      <c>
        <v>0</v>
      </c>
      <c>
        <v>0</v>
      </c>
      <c>
        <v>4</v>
      </c>
      <c>
        <v>0</v>
      </c>
      <c>
        <v>0</v>
      </c>
      <c>
        <v>0</v>
      </c>
      <c>
        <v>29.033333</v>
      </c>
      <c>
        <v>0</v>
      </c>
    </row>
    <row>
      <c>
        <is>
          <t>1422536</t>
        </is>
      </c>
      <c>
        <v>1</v>
      </c>
      <c>
        <is>
          <t>İZMİR</t>
        </is>
      </c>
      <c>
        <v>BERGAMA</v>
      </c>
      <c>
        <is>
          <t>TR-57 35-16-L00057_953338536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13:39:39</t>
        </is>
      </c>
      <c>
        <is>
          <t>16.07.2020 18:25:00</t>
        </is>
      </c>
      <c>
        <v>4.755833333</v>
      </c>
      <c>
        <v>0</v>
      </c>
      <c>
        <v>1</v>
      </c>
      <c>
        <v>0</v>
      </c>
      <c>
        <v>0</v>
      </c>
      <c>
        <v>0</v>
      </c>
      <c>
        <v>4.755833</v>
      </c>
      <c>
        <v>0</v>
      </c>
      <c>
        <v>0</v>
      </c>
    </row>
    <row>
      <c>
        <is>
          <t>1399704</t>
        </is>
      </c>
      <c>
        <v>1</v>
      </c>
      <c>
        <is>
          <t>MANİSA</t>
        </is>
      </c>
      <c>
        <v>ALAŞEHİR</v>
      </c>
      <c>
        <is>
          <t>GİRELLİ TR-1 45-73-M00758_D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11.07.2020 12:37:59</t>
        </is>
      </c>
      <c>
        <is>
          <t>11.07.2020 14:51:23</t>
        </is>
      </c>
      <c>
        <v>2.223333333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191.206667</v>
      </c>
    </row>
    <row>
      <c>
        <is>
          <t>1398205</t>
        </is>
      </c>
      <c>
        <v>1</v>
      </c>
      <c>
        <is>
          <t>İZMİR</t>
        </is>
      </c>
      <c>
        <v>TİRE</v>
      </c>
      <c>
        <is>
          <t>DM-3/12 35-29-M00012_DM-3/13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10:23:49</t>
        </is>
      </c>
      <c>
        <is>
          <t>09.07.2020 10:44:24</t>
        </is>
      </c>
      <c>
        <v>0.343055555</v>
      </c>
      <c>
        <v>11</v>
      </c>
      <c>
        <v>2059</v>
      </c>
      <c>
        <v>3</v>
      </c>
      <c>
        <v>60</v>
      </c>
      <c>
        <v>3.773611</v>
      </c>
      <c>
        <v>706.351388</v>
      </c>
      <c>
        <v>1.029167</v>
      </c>
      <c>
        <v>20.583333</v>
      </c>
    </row>
    <row>
      <c>
        <is>
          <t>1477940</t>
        </is>
      </c>
      <c>
        <v>1</v>
      </c>
      <c>
        <is>
          <t>İZMİR</t>
        </is>
      </c>
      <c>
        <v>TİRE</v>
      </c>
      <c>
        <is>
          <t>DM-3/13 35-29-M00090_DM-1/80-M02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21:56:13</t>
        </is>
      </c>
      <c>
        <is>
          <t>26.07.2020 22:32:11</t>
        </is>
      </c>
      <c>
        <v>0.599444444</v>
      </c>
      <c>
        <v>0</v>
      </c>
      <c>
        <v>22</v>
      </c>
      <c>
        <v>3</v>
      </c>
      <c>
        <v>60</v>
      </c>
      <c>
        <v>0</v>
      </c>
      <c>
        <v>13.187778</v>
      </c>
      <c>
        <v>1.798333</v>
      </c>
      <c>
        <v>35.966667</v>
      </c>
    </row>
    <row>
      <c>
        <is>
          <t>1423116</t>
        </is>
      </c>
      <c>
        <v>1</v>
      </c>
      <c>
        <is>
          <t>MANİSA</t>
        </is>
      </c>
      <c>
        <v>ALAŞEHİR</v>
      </c>
      <c>
        <is>
          <t>GİRELLİ AYDINÇEŞME TR-6 45-73-M00753_A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15:13:09</t>
        </is>
      </c>
      <c>
        <is>
          <t>17.07.2020 15:59:11</t>
        </is>
      </c>
      <c>
        <v>0.767222222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11.508333</v>
      </c>
    </row>
    <row>
      <c>
        <is>
          <t>1455604</t>
        </is>
      </c>
      <c>
        <v>1</v>
      </c>
      <c>
        <is>
          <t>MANİSA</t>
        </is>
      </c>
      <c>
        <v>KULA</v>
      </c>
      <c>
        <is>
          <t>ESANYAZI TR-1 45-77-M00017_B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12:07:52</t>
        </is>
      </c>
      <c>
        <is>
          <t>22.07.2020 13:54:01</t>
        </is>
      </c>
      <c>
        <v>1.769166666</v>
      </c>
      <c>
        <v>0</v>
      </c>
      <c>
        <v>0</v>
      </c>
      <c>
        <v>0</v>
      </c>
      <c>
        <v>81</v>
      </c>
      <c>
        <v>0</v>
      </c>
      <c>
        <v>0</v>
      </c>
      <c>
        <v>0</v>
      </c>
      <c>
        <v>143.3025</v>
      </c>
    </row>
    <row>
      <c>
        <is>
          <t>1455472</t>
        </is>
      </c>
      <c>
        <v>1</v>
      </c>
      <c>
        <is>
          <t>MANİSA</t>
        </is>
      </c>
      <c>
        <v>TURGUTLU</v>
      </c>
      <c>
        <is>
          <t>ABALIOĞLU DM 45-83-M00136_BAĞYURDU-DOĞALGAZ-OZAN BLOK-M09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08:41:33</t>
        </is>
      </c>
      <c>
        <is>
          <t>22.07.2020 09:00:35</t>
        </is>
      </c>
      <c>
        <v>0.317222222</v>
      </c>
      <c>
        <v>17</v>
      </c>
      <c>
        <v>1</v>
      </c>
      <c>
        <v>1</v>
      </c>
      <c>
        <v>0</v>
      </c>
      <c>
        <v>5.392778</v>
      </c>
      <c>
        <v>0.317222</v>
      </c>
      <c>
        <v>0.317222</v>
      </c>
      <c>
        <v>0</v>
      </c>
    </row>
    <row>
      <c>
        <is>
          <t>1411503</t>
        </is>
      </c>
      <c>
        <v>1</v>
      </c>
      <c>
        <is>
          <t>İZMİR</t>
        </is>
      </c>
      <c>
        <v>MENEMEN</v>
      </c>
      <c>
        <is>
          <t>SÜLEYMANLI KÖK 35-28-M00606_MENEMEN KÖK-16 M05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13:07:52</t>
        </is>
      </c>
      <c>
        <is>
          <t>14.07.2020 15:46:00</t>
        </is>
      </c>
      <c>
        <v>2.635555555</v>
      </c>
      <c>
        <v>0</v>
      </c>
      <c>
        <v>0</v>
      </c>
      <c>
        <v>53</v>
      </c>
      <c>
        <v>973</v>
      </c>
      <c>
        <v>0</v>
      </c>
      <c>
        <v>0</v>
      </c>
      <c>
        <v>139.684444</v>
      </c>
      <c>
        <v>2564.395555</v>
      </c>
    </row>
    <row>
      <c>
        <is>
          <t>1374762</t>
        </is>
      </c>
      <c>
        <v>1</v>
      </c>
      <c>
        <is>
          <t>MANİSA</t>
        </is>
      </c>
      <c>
        <v>KULA</v>
      </c>
      <c>
        <is>
          <t>ESANYAZI TR-1 45-77-M00017_945513158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11:55:37</t>
        </is>
      </c>
      <c>
        <is>
          <t>05.07.2020 13:36:12</t>
        </is>
      </c>
      <c>
        <v>1.676388888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1.676389</v>
      </c>
    </row>
    <row>
      <c>
        <is>
          <t>1385407</t>
        </is>
      </c>
      <c>
        <v>1</v>
      </c>
      <c>
        <is>
          <t>MANİSA</t>
        </is>
      </c>
      <c>
        <v>ALAŞEHİR</v>
      </c>
      <c>
        <is>
          <t>KORDON KÖK 45-78-M00730_HatBaşıAyırıcı_53139469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06:19:46</t>
        </is>
      </c>
      <c>
        <is>
          <t>06.07.2020 12:42:46</t>
        </is>
      </c>
      <c>
        <v>6.383333333</v>
      </c>
      <c>
        <v>0</v>
      </c>
      <c>
        <v>0</v>
      </c>
      <c>
        <v>7</v>
      </c>
      <c>
        <v>15</v>
      </c>
      <c>
        <v>0</v>
      </c>
      <c>
        <v>0</v>
      </c>
      <c>
        <v>44.683333</v>
      </c>
      <c>
        <v>95.75</v>
      </c>
    </row>
    <row>
      <c>
        <is>
          <t>1435290</t>
        </is>
      </c>
      <c>
        <v>1</v>
      </c>
      <c>
        <is>
          <t>MANİSA</t>
        </is>
      </c>
      <c>
        <v>KULA</v>
      </c>
      <c>
        <is>
          <t>ESANYAZI TR-1 45-77-M00017_Ayırıcı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16:56:32</t>
        </is>
      </c>
      <c>
        <is>
          <t>21.07.2020 18:25:31</t>
        </is>
      </c>
      <c>
        <v>1.483055555</v>
      </c>
      <c>
        <v>0</v>
      </c>
      <c>
        <v>0</v>
      </c>
      <c>
        <v>1</v>
      </c>
      <c>
        <v>129</v>
      </c>
      <c>
        <v>0</v>
      </c>
      <c>
        <v>0</v>
      </c>
      <c>
        <v>1.483056</v>
      </c>
      <c>
        <v>191.314167</v>
      </c>
    </row>
    <row>
      <c>
        <is>
          <t>1411892</t>
        </is>
      </c>
      <c>
        <v>1</v>
      </c>
      <c>
        <is>
          <t>MANİSA</t>
        </is>
      </c>
      <c>
        <v>KULA</v>
      </c>
      <c>
        <is>
          <t>ESANYAZI TR-1 45-77-M00017_Ayırıcı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07:19:13</t>
        </is>
      </c>
      <c>
        <is>
          <t>15.07.2020 09:12:59</t>
        </is>
      </c>
      <c>
        <v>1.896111111</v>
      </c>
      <c>
        <v>0</v>
      </c>
      <c>
        <v>0</v>
      </c>
      <c>
        <v>1</v>
      </c>
      <c>
        <v>129</v>
      </c>
      <c>
        <v>0</v>
      </c>
      <c>
        <v>0</v>
      </c>
      <c>
        <v>1.896111</v>
      </c>
      <c>
        <v>244.598333</v>
      </c>
    </row>
    <row>
      <c>
        <is>
          <t>1410690</t>
        </is>
      </c>
      <c>
        <v>1</v>
      </c>
      <c>
        <is>
          <t>MANİSA</t>
        </is>
      </c>
      <c>
        <v>KULA</v>
      </c>
      <c>
        <is>
          <t>MASKİ SANDAL İÇME SUYU ÖZEL TR 45-77-L00101Ö_Ayırıcı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09:33:32</t>
        </is>
      </c>
      <c>
        <is>
          <t>13.07.2020 11:07:55</t>
        </is>
      </c>
      <c>
        <v>1.573055555</v>
      </c>
      <c>
        <v>0</v>
      </c>
      <c>
        <v>0</v>
      </c>
      <c>
        <v>1</v>
      </c>
      <c>
        <v>0</v>
      </c>
      <c>
        <v>0</v>
      </c>
      <c>
        <v>0</v>
      </c>
      <c>
        <v>1.573056</v>
      </c>
      <c>
        <v>0</v>
      </c>
    </row>
    <row>
      <c>
        <is>
          <t>1397151</t>
        </is>
      </c>
      <c>
        <v>1</v>
      </c>
      <c>
        <is>
          <t>MANİSA</t>
        </is>
      </c>
      <c>
        <v>KULA</v>
      </c>
      <c>
        <is>
          <t>SANDAL TR-2 45-77-M00011_Ayırıcı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23:03:50</t>
        </is>
      </c>
      <c>
        <is>
          <t>08.07.2020 00:47:09</t>
        </is>
      </c>
      <c>
        <v>1.721944444</v>
      </c>
      <c>
        <v>1</v>
      </c>
      <c>
        <v>93</v>
      </c>
      <c>
        <v>0</v>
      </c>
      <c>
        <v>6</v>
      </c>
      <c>
        <v>1.721944</v>
      </c>
      <c>
        <v>160.140833</v>
      </c>
      <c>
        <v>0</v>
      </c>
      <c>
        <v>10.331667</v>
      </c>
    </row>
    <row>
      <c>
        <is>
          <t>1477762</t>
        </is>
      </c>
      <c>
        <v>1</v>
      </c>
      <c>
        <is>
          <t>MANİSA</t>
        </is>
      </c>
      <c>
        <v>KULA</v>
      </c>
      <c>
        <is>
          <t>SANDAL TR-3 45-77-M00010_945501402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13:52:04</t>
        </is>
      </c>
      <c>
        <is>
          <t>26.07.2020 14:44:52</t>
        </is>
      </c>
      <c>
        <v>0.88</v>
      </c>
      <c>
        <v>0</v>
      </c>
      <c>
        <v>1</v>
      </c>
      <c>
        <v>0</v>
      </c>
      <c>
        <v>0</v>
      </c>
      <c>
        <v>0</v>
      </c>
      <c>
        <v>0.88</v>
      </c>
      <c>
        <v>0</v>
      </c>
      <c>
        <v>0</v>
      </c>
    </row>
    <row>
      <c>
        <is>
          <t>1410823</t>
        </is>
      </c>
      <c>
        <v>1</v>
      </c>
      <c>
        <is>
          <t>MANİSA</t>
        </is>
      </c>
      <c>
        <v>DEMİRCİ</v>
      </c>
      <c>
        <is>
          <t>ESENYURT TR-1 45-74-M00111_B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12:04:00</t>
        </is>
      </c>
      <c>
        <is>
          <t>13.07.2020 16:36:27</t>
        </is>
      </c>
      <c>
        <v>4.540833333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59.030833</v>
      </c>
    </row>
    <row>
      <c>
        <is>
          <t>1372439</t>
        </is>
      </c>
      <c>
        <v>1</v>
      </c>
      <c>
        <is>
          <t>İZMİR</t>
        </is>
      </c>
      <c>
        <v>MENEMEN</v>
      </c>
      <c>
        <is>
          <t>TR-1804 35-28-M00566_953388141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13:23:39</t>
        </is>
      </c>
      <c>
        <is>
          <t>04.07.2020 08:04:00</t>
        </is>
      </c>
      <c>
        <v>42.6725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42.6725</v>
      </c>
    </row>
    <row>
      <c>
        <is>
          <t>1424236</t>
        </is>
      </c>
      <c>
        <v>1</v>
      </c>
      <c>
        <is>
          <t>İZMİR</t>
        </is>
      </c>
      <c>
        <v>KARABAĞLAR</v>
      </c>
      <c>
        <is>
          <t>M-1233 35-01-M01233_911256722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18:15:00</t>
        </is>
      </c>
      <c>
        <is>
          <t>19.07.2020 18:52:24</t>
        </is>
      </c>
      <c>
        <v>0.623333333</v>
      </c>
      <c>
        <v>0</v>
      </c>
      <c>
        <v>3</v>
      </c>
      <c>
        <v>0</v>
      </c>
      <c>
        <v>0</v>
      </c>
      <c>
        <v>0</v>
      </c>
      <c>
        <v>1.87</v>
      </c>
      <c>
        <v>0</v>
      </c>
      <c>
        <v>0</v>
      </c>
    </row>
    <row>
      <c>
        <is>
          <t>1477602</t>
        </is>
      </c>
      <c>
        <v>1</v>
      </c>
      <c>
        <is>
          <t>İZMİR</t>
        </is>
      </c>
      <c>
        <v>TİRE</v>
      </c>
      <c>
        <is>
          <t>TİRE TR-8 35-29-L00008_48355836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09:30:53</t>
        </is>
      </c>
      <c>
        <is>
          <t>26.07.2020 11:22:52</t>
        </is>
      </c>
      <c>
        <v>1.866388888</v>
      </c>
      <c>
        <v>0</v>
      </c>
      <c>
        <v>50</v>
      </c>
      <c>
        <v>0</v>
      </c>
      <c>
        <v>0</v>
      </c>
      <c>
        <v>0</v>
      </c>
      <c>
        <v>93.319444</v>
      </c>
      <c>
        <v>0</v>
      </c>
      <c>
        <v>0</v>
      </c>
    </row>
    <row>
      <c>
        <is>
          <t>1423741</t>
        </is>
      </c>
      <c>
        <v>1</v>
      </c>
      <c>
        <is>
          <t>İZMİR</t>
        </is>
      </c>
      <c>
        <v>KARABAĞLAR</v>
      </c>
      <c>
        <is>
          <t>M-1233 35-01-M01233_911256722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17:32:00</t>
        </is>
      </c>
      <c>
        <is>
          <t>19.07.2020 01:51:09</t>
        </is>
      </c>
      <c>
        <v>8.319166666</v>
      </c>
      <c>
        <v>0</v>
      </c>
      <c>
        <v>3</v>
      </c>
      <c>
        <v>0</v>
      </c>
      <c>
        <v>0</v>
      </c>
      <c>
        <v>0</v>
      </c>
      <c>
        <v>24.9575</v>
      </c>
      <c>
        <v>0</v>
      </c>
      <c>
        <v>0</v>
      </c>
    </row>
    <row>
      <c>
        <is>
          <t>1374813</t>
        </is>
      </c>
      <c>
        <v>1</v>
      </c>
      <c>
        <is>
          <t>İZMİR</t>
        </is>
      </c>
      <c>
        <v>ÖDEMİŞ</v>
      </c>
      <c>
        <is>
          <t>GÜNLÜCE KÖYÜ TR-1 35-15-L00837_A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13:08:12</t>
        </is>
      </c>
      <c>
        <is>
          <t>05.07.2020 17:06:20</t>
        </is>
      </c>
      <c>
        <v>3.968888888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115.097778</v>
      </c>
    </row>
    <row>
      <c>
        <is>
          <t>1385960</t>
        </is>
      </c>
      <c>
        <v>1</v>
      </c>
      <c>
        <is>
          <t>İZMİR</t>
        </is>
      </c>
      <c>
        <v>KARABAĞLAR</v>
      </c>
      <c>
        <is>
          <t>M-1232 35-01-M01232_911198004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17:21:15</t>
        </is>
      </c>
      <c>
        <is>
          <t>06.07.2020 21:04:07</t>
        </is>
      </c>
      <c>
        <v>3.714444444</v>
      </c>
      <c>
        <v>0</v>
      </c>
      <c>
        <v>2</v>
      </c>
      <c>
        <v>0</v>
      </c>
      <c>
        <v>0</v>
      </c>
      <c>
        <v>0</v>
      </c>
      <c>
        <v>7.428889</v>
      </c>
      <c>
        <v>0</v>
      </c>
      <c>
        <v>0</v>
      </c>
    </row>
    <row>
      <c>
        <is>
          <t>1373674</t>
        </is>
      </c>
      <c>
        <v>1</v>
      </c>
      <c>
        <is>
          <t>İZMİR</t>
        </is>
      </c>
      <c>
        <v>KARABAĞLAR</v>
      </c>
      <c>
        <is>
          <t>M-1227 35-01-M01227_911462057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20:33:57</t>
        </is>
      </c>
      <c>
        <is>
          <t>03.07.2020 21:21:30</t>
        </is>
      </c>
      <c>
        <v>0.7925</v>
      </c>
      <c>
        <v>0</v>
      </c>
      <c>
        <v>9</v>
      </c>
      <c>
        <v>0</v>
      </c>
      <c>
        <v>0</v>
      </c>
      <c>
        <v>0</v>
      </c>
      <c>
        <v>7.1325</v>
      </c>
      <c>
        <v>0</v>
      </c>
      <c>
        <v>0</v>
      </c>
    </row>
    <row>
      <c>
        <is>
          <t>1398103</t>
        </is>
      </c>
      <c>
        <v>1</v>
      </c>
      <c>
        <is>
          <t>İZMİR</t>
        </is>
      </c>
      <c>
        <v>SELÇUK</v>
      </c>
      <c>
        <is>
          <t>GÖKÇEALAN TR-4 35-13-L00088_35-13-L00088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09.07.2020 09:05:04</t>
        </is>
      </c>
      <c>
        <is>
          <t>09.07.2020 13:34:00</t>
        </is>
      </c>
      <c>
        <v>4.482222222</v>
      </c>
      <c>
        <v>0</v>
      </c>
      <c>
        <v>0</v>
      </c>
      <c>
        <v>1</v>
      </c>
      <c>
        <v>106</v>
      </c>
      <c>
        <v>0</v>
      </c>
      <c>
        <v>0</v>
      </c>
      <c>
        <v>4.482222</v>
      </c>
      <c>
        <v>475.115556</v>
      </c>
    </row>
    <row>
      <c>
        <is>
          <t>1477142</t>
        </is>
      </c>
      <c>
        <v>1</v>
      </c>
      <c>
        <is>
          <t>İZMİR</t>
        </is>
      </c>
      <c>
        <v>SELÇUK</v>
      </c>
      <c>
        <is>
          <t>GÖKÇEALAN TR-1 35-13-L00085_35-13-L00085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25.07.2020 09:42:34</t>
        </is>
      </c>
      <c>
        <is>
          <t>25.07.2020 14:27:12</t>
        </is>
      </c>
      <c>
        <v>4.743708333</v>
      </c>
      <c>
        <v>0</v>
      </c>
      <c>
        <v>0</v>
      </c>
      <c>
        <v>1</v>
      </c>
      <c>
        <v>186</v>
      </c>
      <c>
        <v>0</v>
      </c>
      <c>
        <v>0</v>
      </c>
      <c>
        <v>4.743708</v>
      </c>
      <c>
        <v>882.32975</v>
      </c>
    </row>
    <row>
      <c>
        <is>
          <t>1477582</t>
        </is>
      </c>
      <c>
        <v>1</v>
      </c>
      <c>
        <is>
          <t>İZMİR</t>
        </is>
      </c>
      <c>
        <v>KEMALPAŞA</v>
      </c>
      <c>
        <is>
          <t>HALİLBEYLİ TR-5 35-27-M01054_35-27-M01054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07:20:15</t>
        </is>
      </c>
      <c>
        <is>
          <t>26.07.2020 11:58:39</t>
        </is>
      </c>
      <c>
        <v>4.64</v>
      </c>
      <c>
        <v>0</v>
      </c>
      <c>
        <v>0</v>
      </c>
      <c>
        <v>2</v>
      </c>
      <c>
        <v>498</v>
      </c>
      <c>
        <v>0</v>
      </c>
      <c>
        <v>0</v>
      </c>
      <c>
        <v>9.28</v>
      </c>
      <c>
        <v>2310.72</v>
      </c>
    </row>
    <row>
      <c>
        <is>
          <t>1480509</t>
        </is>
      </c>
      <c>
        <v>1</v>
      </c>
      <c>
        <is>
          <t>MANİSA</t>
        </is>
      </c>
      <c>
        <v>TURGUTLU</v>
      </c>
      <c>
        <is>
          <t>TR-2/116 45-83-M00714_942772608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14:32:33</t>
        </is>
      </c>
      <c>
        <is>
          <t>30.07.2020 15:07:39</t>
        </is>
      </c>
      <c>
        <v>0.585</v>
      </c>
      <c>
        <v>0</v>
      </c>
      <c>
        <v>1</v>
      </c>
      <c>
        <v>0</v>
      </c>
      <c>
        <v>0</v>
      </c>
      <c>
        <v>0</v>
      </c>
      <c>
        <v>0.585</v>
      </c>
      <c>
        <v>0</v>
      </c>
      <c>
        <v>0</v>
      </c>
    </row>
    <row>
      <c>
        <is>
          <t>1373990</t>
        </is>
      </c>
      <c>
        <v>1</v>
      </c>
      <c>
        <is>
          <t>İZMİR</t>
        </is>
      </c>
      <c>
        <v>TİRE</v>
      </c>
      <c>
        <is>
          <t>ESKİOBA KÖK 35-29-L00037_ESKİOBA-L03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04.07.2020 09:36:00</t>
        </is>
      </c>
      <c>
        <is>
          <t>04.07.2020 15:20:46</t>
        </is>
      </c>
      <c>
        <v>5.746111111</v>
      </c>
      <c>
        <v>0</v>
      </c>
      <c>
        <v>0</v>
      </c>
      <c>
        <v>4</v>
      </c>
      <c>
        <v>258</v>
      </c>
      <c>
        <v>0</v>
      </c>
      <c>
        <v>0</v>
      </c>
      <c>
        <v>22.984444</v>
      </c>
      <c>
        <v>1482.496667</v>
      </c>
    </row>
    <row>
      <c>
        <is>
          <t>1425011</t>
        </is>
      </c>
      <c>
        <v>1</v>
      </c>
      <c>
        <is>
          <t>İZMİR</t>
        </is>
      </c>
      <c>
        <v>TİRE</v>
      </c>
      <c>
        <is>
          <t>ESKİOBA TR-1 35-29-L00144_B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09:36:00</t>
        </is>
      </c>
      <c>
        <is>
          <t>21.07.2020 18:47:00</t>
        </is>
      </c>
      <c>
        <v>9.183252777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266.314331</v>
      </c>
    </row>
    <row>
      <c>
        <is>
          <t>1397816</t>
        </is>
      </c>
      <c>
        <v>1</v>
      </c>
      <c>
        <is>
          <t>İZMİR</t>
        </is>
      </c>
      <c>
        <v>BERGAMA</v>
      </c>
      <c>
        <is>
          <t>TR-136 35-16-L00136_953354283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17:35:55</t>
        </is>
      </c>
      <c>
        <is>
          <t>08.07.2020 20:53:27</t>
        </is>
      </c>
      <c>
        <v>3.292222222</v>
      </c>
      <c>
        <v>0</v>
      </c>
      <c>
        <v>2</v>
      </c>
      <c>
        <v>0</v>
      </c>
      <c>
        <v>0</v>
      </c>
      <c>
        <v>0</v>
      </c>
      <c>
        <v>6.584444</v>
      </c>
      <c>
        <v>0</v>
      </c>
      <c>
        <v>0</v>
      </c>
    </row>
    <row>
      <c>
        <is>
          <t>1397497</t>
        </is>
      </c>
      <c>
        <v>1</v>
      </c>
      <c>
        <is>
          <t>MANİSA</t>
        </is>
      </c>
      <c>
        <v>SOMA</v>
      </c>
      <c>
        <is>
          <t>DENİŞ 1-2 MOD5A 45-82-M00377_DENİŞ-2 ÇIKIŞ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10:26:00</t>
        </is>
      </c>
      <c>
        <is>
          <t>08.07.2020 10:58:46</t>
        </is>
      </c>
      <c>
        <v>0.546111111</v>
      </c>
      <c>
        <v>0</v>
      </c>
      <c>
        <v>0</v>
      </c>
      <c>
        <v>5</v>
      </c>
      <c>
        <v>117</v>
      </c>
      <c>
        <v>0</v>
      </c>
      <c>
        <v>0</v>
      </c>
      <c>
        <v>2.730556</v>
      </c>
      <c>
        <v>63.895</v>
      </c>
    </row>
    <row>
      <c>
        <is>
          <t>1374658</t>
        </is>
      </c>
      <c>
        <v>1</v>
      </c>
      <c>
        <is>
          <t>MANİSA</t>
        </is>
      </c>
      <c>
        <v>SOMA</v>
      </c>
      <c>
        <is>
          <t>DENİŞ 1-2 MOD5A 45-82-M00377_DENİŞ-2 ÇIKIŞ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09:17:58</t>
        </is>
      </c>
      <c>
        <is>
          <t>05.07.2020 14:06:15</t>
        </is>
      </c>
      <c>
        <v>4.804722222</v>
      </c>
      <c>
        <v>0</v>
      </c>
      <c>
        <v>0</v>
      </c>
      <c>
        <v>5</v>
      </c>
      <c>
        <v>117</v>
      </c>
      <c>
        <v>0</v>
      </c>
      <c>
        <v>0</v>
      </c>
      <c>
        <v>24.023611</v>
      </c>
      <c>
        <v>562.1525</v>
      </c>
    </row>
    <row>
      <c>
        <is>
          <t>1397243</t>
        </is>
      </c>
      <c>
        <v>1</v>
      </c>
      <c>
        <is>
          <t>MANİSA</t>
        </is>
      </c>
      <c>
        <v>ALAŞEHİR</v>
      </c>
      <c>
        <is>
          <t>EVRENLİ KÖK 45-73-M00139_BAHADIR ÇIKIŞ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02:28:47</t>
        </is>
      </c>
      <c>
        <is>
          <t>08.07.2020 03:12:59</t>
        </is>
      </c>
      <c>
        <v>0.736666666</v>
      </c>
      <c>
        <v>0</v>
      </c>
      <c>
        <v>0</v>
      </c>
      <c>
        <v>20</v>
      </c>
      <c>
        <v>565</v>
      </c>
      <c>
        <v>0</v>
      </c>
      <c>
        <v>0</v>
      </c>
      <c>
        <v>14.733333</v>
      </c>
      <c>
        <v>416.216666</v>
      </c>
    </row>
    <row>
      <c>
        <is>
          <t>1411832</t>
        </is>
      </c>
      <c>
        <v>1</v>
      </c>
      <c>
        <is>
          <t>MANİSA</t>
        </is>
      </c>
      <c>
        <v>ALAŞEHİR</v>
      </c>
      <c>
        <is>
          <t>EVRENLİ KÖK 45-73-M00139_BAHADIR ÇIKIŞ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14.07.2020 22:46:16</t>
        </is>
      </c>
      <c>
        <is>
          <t>14.07.2020 22:48:30</t>
        </is>
      </c>
      <c>
        <v>0.037222222</v>
      </c>
      <c>
        <v>0</v>
      </c>
      <c>
        <v>0</v>
      </c>
      <c>
        <v>20</v>
      </c>
      <c>
        <v>568</v>
      </c>
      <c>
        <v>0</v>
      </c>
      <c>
        <v>0</v>
      </c>
      <c>
        <v>0.744444</v>
      </c>
      <c>
        <v>21.142222</v>
      </c>
    </row>
    <row>
      <c>
        <is>
          <t>1477642</t>
        </is>
      </c>
      <c>
        <v>1</v>
      </c>
      <c>
        <is>
          <t>MANİSA</t>
        </is>
      </c>
      <c>
        <v>ALAŞEHİR</v>
      </c>
      <c>
        <is>
          <t>EVRENLİ KÖK 45-73-M00139_BAHADIR ÇIKIŞ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26.07.2020 09:04:32</t>
        </is>
      </c>
      <c>
        <is>
          <t>26.07.2020 10:22:34</t>
        </is>
      </c>
      <c>
        <v>1.300555555</v>
      </c>
      <c>
        <v>0</v>
      </c>
      <c>
        <v>0</v>
      </c>
      <c>
        <v>20</v>
      </c>
      <c>
        <v>568</v>
      </c>
      <c>
        <v>0</v>
      </c>
      <c>
        <v>0</v>
      </c>
      <c>
        <v>26.011111</v>
      </c>
      <c>
        <v>738.715555</v>
      </c>
    </row>
    <row>
      <c>
        <is>
          <t>1476996</t>
        </is>
      </c>
      <c>
        <v>1</v>
      </c>
      <c>
        <is>
          <t>İZMİR</t>
        </is>
      </c>
      <c>
        <v>BAYINDIR</v>
      </c>
      <c>
        <is>
          <t>ÇIRPI TR-1-2/4 35-20-M00009_949189198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20:32:23</t>
        </is>
      </c>
      <c>
        <is>
          <t>24.07.2020 22:58:20</t>
        </is>
      </c>
      <c>
        <v>2.4325</v>
      </c>
      <c>
        <v>0</v>
      </c>
      <c>
        <v>1</v>
      </c>
      <c>
        <v>0</v>
      </c>
      <c>
        <v>0</v>
      </c>
      <c>
        <v>0</v>
      </c>
      <c>
        <v>2.4325</v>
      </c>
      <c>
        <v>0</v>
      </c>
      <c>
        <v>0</v>
      </c>
    </row>
    <row>
      <c>
        <is>
          <t>1373382</t>
        </is>
      </c>
      <c>
        <v>1</v>
      </c>
      <c>
        <is>
          <t>İZMİR</t>
        </is>
      </c>
      <c>
        <v>TİRE</v>
      </c>
      <c>
        <is>
          <t>GÖKÇEN DM 1-1/6 35-29-M00128_35-29-M00128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15:19:00</t>
        </is>
      </c>
      <c>
        <is>
          <t>03.07.2020 15:40:50</t>
        </is>
      </c>
      <c>
        <v>0.363888888</v>
      </c>
      <c>
        <v>2</v>
      </c>
      <c>
        <v>130</v>
      </c>
      <c>
        <v>0</v>
      </c>
      <c>
        <v>0</v>
      </c>
      <c>
        <v>0.727778</v>
      </c>
      <c>
        <v>47.305555</v>
      </c>
      <c>
        <v>0</v>
      </c>
      <c>
        <v>0</v>
      </c>
    </row>
    <row>
      <c>
        <is>
          <t>1411156</t>
        </is>
      </c>
      <c>
        <v>1</v>
      </c>
      <c>
        <is>
          <t>İZMİR</t>
        </is>
      </c>
      <c>
        <v>MENEMEN</v>
      </c>
      <c>
        <is>
          <t>EMİRALEM TR-15 35-28-M00237_953394446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21:21:00</t>
        </is>
      </c>
      <c>
        <is>
          <t>13.07.2020 22:08:40</t>
        </is>
      </c>
      <c>
        <v>0.794444444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0.794444</v>
      </c>
    </row>
    <row>
      <c>
        <is>
          <t>1422453</t>
        </is>
      </c>
      <c>
        <v>1</v>
      </c>
      <c>
        <is>
          <t>İZMİR</t>
        </is>
      </c>
      <c>
        <v>TİRE</v>
      </c>
      <c>
        <is>
          <t>GÖKÇEN TOPRAK SULAMA KOOP. 35-29-L00407_Ayırıcı H01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10:53:00</t>
        </is>
      </c>
      <c>
        <is>
          <t>16.07.2020 12:23:00</t>
        </is>
      </c>
      <c>
        <v>1.5</v>
      </c>
      <c>
        <v>0</v>
      </c>
      <c>
        <v>0</v>
      </c>
      <c>
        <v>1</v>
      </c>
      <c>
        <v>0</v>
      </c>
      <c>
        <v>0</v>
      </c>
      <c>
        <v>0</v>
      </c>
      <c>
        <v>1.5</v>
      </c>
      <c>
        <v>0</v>
      </c>
    </row>
    <row>
      <c>
        <is>
          <t>1423778</t>
        </is>
      </c>
      <c>
        <v>1</v>
      </c>
      <c>
        <is>
          <t>İZMİR</t>
        </is>
      </c>
      <c>
        <v>ÖDEMİŞ</v>
      </c>
      <c>
        <is>
          <t>BOZDAĞ TR-7 35-15-L00290_A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18:36:02</t>
        </is>
      </c>
      <c>
        <is>
          <t>18.07.2020 21:44:33</t>
        </is>
      </c>
      <c>
        <v>3.141944444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18.851667</v>
      </c>
    </row>
    <row>
      <c>
        <is>
          <t>1412189</t>
        </is>
      </c>
      <c>
        <v>1</v>
      </c>
      <c>
        <is>
          <t>İZMİR</t>
        </is>
      </c>
      <c>
        <v>TORBALI</v>
      </c>
      <c>
        <is>
          <t>KARAKUYU-9 35-26-M00223_95000491709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18:00:51</t>
        </is>
      </c>
      <c>
        <is>
          <t>15.07.2020 18:41:04</t>
        </is>
      </c>
      <c>
        <v>0.670277777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0.670278</v>
      </c>
    </row>
    <row>
      <c>
        <is>
          <t>1412208</t>
        </is>
      </c>
      <c>
        <v>1</v>
      </c>
      <c>
        <is>
          <t>İZMİR</t>
        </is>
      </c>
      <c>
        <v>TORBALI</v>
      </c>
      <c>
        <is>
          <t>KARAKUYU-9 35-26-M00223_95000491709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18:45:00</t>
        </is>
      </c>
      <c>
        <is>
          <t>15.07.2020 20:00:51</t>
        </is>
      </c>
      <c>
        <v>1.264166666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1.264167</v>
      </c>
    </row>
    <row>
      <c>
        <is>
          <t>1477837</t>
        </is>
      </c>
      <c>
        <v>1</v>
      </c>
      <c>
        <is>
          <t>İZMİR</t>
        </is>
      </c>
      <c>
        <v>TİRE</v>
      </c>
      <c>
        <is>
          <t>FARUK ÜLGÜDÜR SULAMA GRUBU 35-29-M00323_35-29-M00323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17:18:00</t>
        </is>
      </c>
      <c>
        <is>
          <t>26.07.2020 18:50:23</t>
        </is>
      </c>
      <c>
        <v>1.539722222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16.936944</v>
      </c>
    </row>
    <row>
      <c>
        <is>
          <t>1423830</t>
        </is>
      </c>
      <c>
        <v>1</v>
      </c>
      <c>
        <is>
          <t>İZMİR</t>
        </is>
      </c>
      <c>
        <v>DİKİLİ</v>
      </c>
      <c>
        <is>
          <t>ÇANDARLI TR-18 35-30-M00018_955322034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20:37:57</t>
        </is>
      </c>
      <c>
        <is>
          <t>18.07.2020 22:20:08</t>
        </is>
      </c>
      <c>
        <v>1.703055555</v>
      </c>
      <c>
        <v>0</v>
      </c>
      <c>
        <v>1</v>
      </c>
      <c>
        <v>0</v>
      </c>
      <c>
        <v>0</v>
      </c>
      <c>
        <v>0</v>
      </c>
      <c>
        <v>1.703056</v>
      </c>
      <c>
        <v>0</v>
      </c>
      <c>
        <v>0</v>
      </c>
    </row>
    <row>
      <c>
        <is>
          <t>1481147</t>
        </is>
      </c>
      <c>
        <v>1</v>
      </c>
      <c>
        <is>
          <t>İZMİR</t>
        </is>
      </c>
      <c>
        <v>KEMALPAŞA</v>
      </c>
      <c>
        <is>
          <t>ARMUTLU DM-2/TR-36 (ESKİ TR-6) 35-27-L00006_B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16:31:30</t>
        </is>
      </c>
      <c>
        <is>
          <t>31.07.2020 18:29:01</t>
        </is>
      </c>
      <c>
        <v>1.958611111</v>
      </c>
      <c>
        <v>0</v>
      </c>
      <c>
        <v>421</v>
      </c>
      <c>
        <v>0</v>
      </c>
      <c>
        <v>2</v>
      </c>
      <c>
        <v>0</v>
      </c>
      <c>
        <v>824.575278</v>
      </c>
      <c>
        <v>0</v>
      </c>
      <c>
        <v>3.917222</v>
      </c>
    </row>
    <row>
      <c>
        <is>
          <t>1476868</t>
        </is>
      </c>
      <c>
        <v>1</v>
      </c>
      <c>
        <is>
          <t>İZMİR</t>
        </is>
      </c>
      <c>
        <v>BAYINDIR</v>
      </c>
      <c>
        <is>
          <t>ÇIRPI TR-1/3 35-20-M00003_10381052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16:42:25</t>
        </is>
      </c>
      <c>
        <is>
          <t>24.07.2020 18:25:32</t>
        </is>
      </c>
      <c>
        <v>1.718611111</v>
      </c>
      <c>
        <v>0</v>
      </c>
      <c>
        <v>15</v>
      </c>
      <c>
        <v>0</v>
      </c>
      <c>
        <v>0</v>
      </c>
      <c>
        <v>0</v>
      </c>
      <c>
        <v>25.779167</v>
      </c>
      <c>
        <v>0</v>
      </c>
      <c>
        <v>0</v>
      </c>
    </row>
    <row>
      <c>
        <is>
          <t>1399839</t>
        </is>
      </c>
      <c>
        <v>1</v>
      </c>
      <c>
        <is>
          <t>İZMİR</t>
        </is>
      </c>
      <c>
        <v>MENDERES</v>
      </c>
      <c>
        <is>
          <t>OĞLANANASI TR-3 35-22-M00257_955257355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16:00:31</t>
        </is>
      </c>
      <c>
        <is>
          <t>11.07.2020 18:55:52</t>
        </is>
      </c>
      <c>
        <v>2.9225</v>
      </c>
      <c>
        <v>0</v>
      </c>
      <c>
        <v>3</v>
      </c>
      <c>
        <v>0</v>
      </c>
      <c>
        <v>0</v>
      </c>
      <c>
        <v>0</v>
      </c>
      <c>
        <v>8.7675</v>
      </c>
      <c>
        <v>0</v>
      </c>
      <c>
        <v>0</v>
      </c>
    </row>
    <row>
      <c>
        <is>
          <t>1478112</t>
        </is>
      </c>
      <c>
        <v>1</v>
      </c>
      <c>
        <is>
          <t>İZMİR</t>
        </is>
      </c>
      <c>
        <v>BERGAMA</v>
      </c>
      <c>
        <is>
          <t>YENİKENT TR-2 35-16-M00027_953329482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10:01:39</t>
        </is>
      </c>
      <c>
        <is>
          <t>27.07.2020 12:10:00</t>
        </is>
      </c>
      <c>
        <v>2.139166666</v>
      </c>
      <c>
        <v>0</v>
      </c>
      <c>
        <v>1</v>
      </c>
      <c>
        <v>0</v>
      </c>
      <c>
        <v>0</v>
      </c>
      <c>
        <v>0</v>
      </c>
      <c>
        <v>2.139167</v>
      </c>
      <c>
        <v>0</v>
      </c>
      <c>
        <v>0</v>
      </c>
    </row>
    <row>
      <c>
        <is>
          <t>1423712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16:43:12</t>
        </is>
      </c>
      <c>
        <is>
          <t>18.07.2020 16:56:00</t>
        </is>
      </c>
      <c>
        <v>0.213333333</v>
      </c>
      <c>
        <v>0</v>
      </c>
      <c>
        <v>76</v>
      </c>
      <c>
        <v>72</v>
      </c>
      <c>
        <v>208</v>
      </c>
      <c>
        <v>0</v>
      </c>
      <c>
        <v>16.213333</v>
      </c>
      <c>
        <v>15.36</v>
      </c>
      <c>
        <v>44.373333</v>
      </c>
    </row>
    <row>
      <c>
        <is>
          <t>1477184</t>
        </is>
      </c>
      <c>
        <v>1</v>
      </c>
      <c>
        <is>
          <t>İZMİR</t>
        </is>
      </c>
      <c>
        <v>TİRE</v>
      </c>
      <c>
        <is>
          <t>BOYNUYOĞUN TR-2 35-29-L00337_Ayırıcı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10:24:53</t>
        </is>
      </c>
      <c>
        <is>
          <t>25.07.2020 12:43:00</t>
        </is>
      </c>
      <c>
        <v>2.301944444</v>
      </c>
      <c>
        <v>0</v>
      </c>
      <c>
        <v>0</v>
      </c>
      <c>
        <v>2</v>
      </c>
      <c>
        <v>44</v>
      </c>
      <c>
        <v>0</v>
      </c>
      <c>
        <v>0</v>
      </c>
      <c>
        <v>4.603889</v>
      </c>
      <c>
        <v>101.285556</v>
      </c>
    </row>
    <row>
      <c>
        <is>
          <t>1480427</t>
        </is>
      </c>
      <c>
        <v>1</v>
      </c>
      <c>
        <is>
          <t>İZMİR</t>
        </is>
      </c>
      <c>
        <v>BERGAMA</v>
      </c>
      <c>
        <is>
          <t>YENİKENT SULAMA TR-5 35-16-M00215_47521155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11:51:20</t>
        </is>
      </c>
      <c>
        <is>
          <t>30.07.2020 12:41:48</t>
        </is>
      </c>
      <c>
        <v>0.841111111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0.841111</v>
      </c>
    </row>
    <row>
      <c>
        <is>
          <t>1399328</t>
        </is>
      </c>
      <c>
        <v>1</v>
      </c>
      <c>
        <is>
          <t>İZMİR</t>
        </is>
      </c>
      <c>
        <v>TİRE</v>
      </c>
      <c>
        <is>
          <t>GÖKÇEN İM 35-29-A00004_KAZANLI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18:15:25</t>
        </is>
      </c>
      <c>
        <is>
          <t>10.07.2020 18:35:00</t>
        </is>
      </c>
      <c>
        <v>0.326388888</v>
      </c>
      <c>
        <v>0</v>
      </c>
      <c>
        <v>0</v>
      </c>
      <c>
        <v>188</v>
      </c>
      <c>
        <v>1301</v>
      </c>
      <c>
        <v>0</v>
      </c>
      <c>
        <v>0</v>
      </c>
      <c>
        <v>61.361111</v>
      </c>
      <c>
        <v>424.631943</v>
      </c>
    </row>
    <row>
      <c>
        <is>
          <t>1399243</t>
        </is>
      </c>
      <c>
        <v>1</v>
      </c>
      <c>
        <is>
          <t>İZMİR</t>
        </is>
      </c>
      <c>
        <v>TİRE</v>
      </c>
      <c>
        <is>
          <t>HÜSEYİN ÇETİNKAYA SULAMA GRUBU 35-29-M00368_Ayırıcı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15:56:47</t>
        </is>
      </c>
      <c>
        <is>
          <t>10.07.2020 18:37:29</t>
        </is>
      </c>
      <c>
        <v>2.678333333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18.748333</v>
      </c>
    </row>
    <row>
      <c>
        <is>
          <t>1411632</t>
        </is>
      </c>
      <c>
        <v>1</v>
      </c>
      <c>
        <is>
          <t>MANİSA</t>
        </is>
      </c>
      <c>
        <v>KIRKAĞAÇ</v>
      </c>
      <c>
        <is>
          <t>TAŞPINAR TR-1 45-76-M00168_960985774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16:25:51</t>
        </is>
      </c>
      <c>
        <is>
          <t>14.07.2020 18:54:48</t>
        </is>
      </c>
      <c>
        <v>2.4825</v>
      </c>
      <c>
        <v>0</v>
      </c>
      <c>
        <v>0</v>
      </c>
      <c>
        <v>1</v>
      </c>
      <c>
        <v>0</v>
      </c>
      <c>
        <v>0</v>
      </c>
      <c>
        <v>0</v>
      </c>
      <c>
        <v>2.4825</v>
      </c>
      <c>
        <v>0</v>
      </c>
    </row>
    <row>
      <c>
        <is>
          <t>1422769</t>
        </is>
      </c>
      <c>
        <v>1</v>
      </c>
      <c>
        <is>
          <t>İZMİR</t>
        </is>
      </c>
      <c>
        <v>TİRE</v>
      </c>
      <c>
        <is>
          <t>GÖKÇEN DM 1-1/6 35-29-M00128_35-29-M00128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00:30:00</t>
        </is>
      </c>
      <c>
        <is>
          <t>17.07.2020 04:08:55</t>
        </is>
      </c>
      <c>
        <v>3.648611111</v>
      </c>
      <c>
        <v>2</v>
      </c>
      <c>
        <v>130</v>
      </c>
      <c>
        <v>0</v>
      </c>
      <c>
        <v>0</v>
      </c>
      <c>
        <v>7.297222</v>
      </c>
      <c>
        <v>474.319444</v>
      </c>
      <c>
        <v>0</v>
      </c>
      <c>
        <v>0</v>
      </c>
    </row>
    <row>
      <c>
        <is>
          <t>1399211</t>
        </is>
      </c>
      <c>
        <v>1</v>
      </c>
      <c>
        <is>
          <t>İZMİR</t>
        </is>
      </c>
      <c>
        <v>ÖDEMİŞ</v>
      </c>
      <c>
        <is>
          <t>TR-170 35-15-M00412_950402764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15:41:20</t>
        </is>
      </c>
      <c>
        <is>
          <t>10.07.2020 16:53:43</t>
        </is>
      </c>
      <c>
        <v>1.206388888</v>
      </c>
      <c>
        <v>0</v>
      </c>
      <c>
        <v>1</v>
      </c>
      <c>
        <v>0</v>
      </c>
      <c>
        <v>0</v>
      </c>
      <c>
        <v>0</v>
      </c>
      <c>
        <v>1.206389</v>
      </c>
      <c>
        <v>0</v>
      </c>
      <c>
        <v>0</v>
      </c>
    </row>
    <row>
      <c>
        <is>
          <t>1399803</t>
        </is>
      </c>
      <c>
        <v>1</v>
      </c>
      <c>
        <is>
          <t>İZMİR</t>
        </is>
      </c>
      <c>
        <v>FOÇA</v>
      </c>
      <c>
        <is>
          <t>ILIPINAR KÖK 35-23-M00154_ILIPINAR SULAMA ÇIKIŞI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15:19:31</t>
        </is>
      </c>
      <c>
        <is>
          <t>11.07.2020 16:08:45</t>
        </is>
      </c>
      <c>
        <v>0.820555555</v>
      </c>
      <c>
        <v>0</v>
      </c>
      <c>
        <v>0</v>
      </c>
      <c>
        <v>89</v>
      </c>
      <c>
        <v>3</v>
      </c>
      <c>
        <v>0</v>
      </c>
      <c>
        <v>0</v>
      </c>
      <c>
        <v>73.029444</v>
      </c>
      <c>
        <v>2.461667</v>
      </c>
    </row>
    <row>
      <c>
        <is>
          <t>1385758</t>
        </is>
      </c>
      <c>
        <v>1</v>
      </c>
      <c>
        <is>
          <t>İZMİR</t>
        </is>
      </c>
      <c>
        <v>TİRE</v>
      </c>
      <c>
        <is>
          <t>MUSTAFA HEZER SULAMA GRUBU 35-29-M00339_A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13:23:06</t>
        </is>
      </c>
      <c>
        <is>
          <t>06.07.2020 14:49:40</t>
        </is>
      </c>
      <c>
        <v>1.442777777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11.542222</v>
      </c>
    </row>
    <row>
      <c>
        <is>
          <t>1466163</t>
        </is>
      </c>
      <c>
        <v>1</v>
      </c>
      <c>
        <is>
          <t>İZMİR</t>
        </is>
      </c>
      <c>
        <v>BALÇOVA</v>
      </c>
      <c>
        <is>
          <t>K-1317 35-07-K01317_97555367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14:07:35</t>
        </is>
      </c>
      <c>
        <is>
          <t>23.07.2020 17:01:21</t>
        </is>
      </c>
      <c>
        <v>2.896111111</v>
      </c>
      <c>
        <v>0</v>
      </c>
      <c>
        <v>7</v>
      </c>
      <c>
        <v>0</v>
      </c>
      <c>
        <v>0</v>
      </c>
      <c>
        <v>0</v>
      </c>
      <c>
        <v>20.272778</v>
      </c>
      <c>
        <v>0</v>
      </c>
      <c>
        <v>0</v>
      </c>
    </row>
    <row>
      <c>
        <is>
          <t>1397982</t>
        </is>
      </c>
      <c>
        <v>1</v>
      </c>
      <c>
        <is>
          <t>İZMİR</t>
        </is>
      </c>
      <c>
        <v>TİRE</v>
      </c>
      <c>
        <is>
          <t>GÖKÇEN İM 35-29-A00004_GÖKÇEN DM GİRİŞ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22:13:56</t>
        </is>
      </c>
      <c>
        <is>
          <t>08.07.2020 23:28:00</t>
        </is>
      </c>
      <c>
        <v>1.234444444</v>
      </c>
      <c>
        <v>18</v>
      </c>
      <c>
        <v>1164</v>
      </c>
      <c>
        <v>479</v>
      </c>
      <c>
        <v>5147</v>
      </c>
      <c>
        <v>22.22</v>
      </c>
      <c>
        <v>1436.893333</v>
      </c>
      <c>
        <v>591.298889</v>
      </c>
      <c>
        <v>6353.685553</v>
      </c>
    </row>
    <row>
      <c>
        <is>
          <t>1386241</t>
        </is>
      </c>
      <c>
        <v>1</v>
      </c>
      <c>
        <is>
          <t>MANİSA</t>
        </is>
      </c>
      <c>
        <v>KULA</v>
      </c>
      <c>
        <is>
          <t>GÖKÇEÖREN TEPE RESTAURANT TR 45-77-M00025_A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22:45:09</t>
        </is>
      </c>
      <c>
        <is>
          <t>07.07.2020 00:53:11</t>
        </is>
      </c>
      <c>
        <v>2.133888888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38.41</v>
      </c>
    </row>
    <row>
      <c>
        <is>
          <t>1371525</t>
        </is>
      </c>
      <c>
        <v>1</v>
      </c>
      <c>
        <is>
          <t>MANİSA</t>
        </is>
      </c>
      <c>
        <v>KULA</v>
      </c>
      <c>
        <is>
          <t>GÖKÇEÖREN KÖK 45-77-M00024_HatBaşıAyırıcı_53134157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08:09:10</t>
        </is>
      </c>
      <c>
        <is>
          <t>01.07.2020 09:06:23</t>
        </is>
      </c>
      <c>
        <v>0.953611111</v>
      </c>
      <c>
        <v>0</v>
      </c>
      <c>
        <v>0</v>
      </c>
      <c>
        <v>4</v>
      </c>
      <c>
        <v>0</v>
      </c>
      <c>
        <v>0</v>
      </c>
      <c>
        <v>0</v>
      </c>
      <c>
        <v>3.814444</v>
      </c>
      <c>
        <v>0</v>
      </c>
    </row>
    <row>
      <c>
        <is>
          <t>1372181</t>
        </is>
      </c>
      <c>
        <v>1</v>
      </c>
      <c>
        <is>
          <t>MANİSA</t>
        </is>
      </c>
      <c>
        <v>KULA</v>
      </c>
      <c>
        <is>
          <t>GÖKÇEÖREN KÖK 45-77-M00024_HatBaşıAyırıcı_53134157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08:32:22</t>
        </is>
      </c>
      <c>
        <is>
          <t>02.07.2020 09:50:12</t>
        </is>
      </c>
      <c>
        <v>1.297222222</v>
      </c>
      <c>
        <v>0</v>
      </c>
      <c>
        <v>0</v>
      </c>
      <c>
        <v>4</v>
      </c>
      <c>
        <v>0</v>
      </c>
      <c>
        <v>0</v>
      </c>
      <c>
        <v>0</v>
      </c>
      <c>
        <v>5.188889</v>
      </c>
      <c>
        <v>0</v>
      </c>
    </row>
    <row>
      <c>
        <is>
          <t>1424367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20.07.2020 06:02:52</t>
        </is>
      </c>
      <c>
        <is>
          <t>20.07.2020 06:05:07</t>
        </is>
      </c>
      <c>
        <v>0.0375</v>
      </c>
      <c>
        <v>12</v>
      </c>
      <c>
        <v>1140</v>
      </c>
      <c>
        <v>18</v>
      </c>
      <c>
        <v>76</v>
      </c>
      <c>
        <v>0.45</v>
      </c>
      <c>
        <v>42.75</v>
      </c>
      <c>
        <v>0.675</v>
      </c>
      <c>
        <v>2.85</v>
      </c>
    </row>
    <row>
      <c>
        <is>
          <t>1466193</t>
        </is>
      </c>
      <c>
        <v>1</v>
      </c>
      <c>
        <is>
          <t>MANİSA</t>
        </is>
      </c>
      <c>
        <v>KULA</v>
      </c>
      <c>
        <is>
          <t>GÖKÇEÖREN TR-1 45-77-M00027_C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15:24:04</t>
        </is>
      </c>
      <c>
        <is>
          <t>23.07.2020 17:22:44</t>
        </is>
      </c>
      <c>
        <v>1.977777777</v>
      </c>
      <c>
        <v>0</v>
      </c>
      <c>
        <v>48</v>
      </c>
      <c>
        <v>0</v>
      </c>
      <c>
        <v>0</v>
      </c>
      <c>
        <v>0</v>
      </c>
      <c>
        <v>94.933333</v>
      </c>
      <c>
        <v>0</v>
      </c>
      <c>
        <v>0</v>
      </c>
    </row>
    <row>
      <c>
        <is>
          <t>1478720</t>
        </is>
      </c>
      <c>
        <v>1</v>
      </c>
      <c>
        <is>
          <t>MANİSA</t>
        </is>
      </c>
      <c>
        <v>KULA</v>
      </c>
      <c>
        <is>
          <t>GÖKÇEÖREN TR-6 45-77-M00034_A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12:07:05</t>
        </is>
      </c>
      <c>
        <is>
          <t>28.07.2020 14:33:32</t>
        </is>
      </c>
      <c>
        <v>2.440833333</v>
      </c>
      <c>
        <v>0</v>
      </c>
      <c>
        <v>1</v>
      </c>
      <c>
        <v>0</v>
      </c>
      <c>
        <v>2</v>
      </c>
      <c>
        <v>0</v>
      </c>
      <c>
        <v>2.440833</v>
      </c>
      <c>
        <v>0</v>
      </c>
      <c>
        <v>4.881667</v>
      </c>
    </row>
    <row>
      <c>
        <is>
          <t>1478937</t>
        </is>
      </c>
      <c>
        <v>1</v>
      </c>
      <c>
        <is>
          <t>MANİSA</t>
        </is>
      </c>
      <c>
        <v>KULA</v>
      </c>
      <c>
        <is>
          <t>GÖKÇEÖREN TR-6 45-77-M00034_A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14:52:00</t>
        </is>
      </c>
      <c>
        <is>
          <t>28.07.2020 15:09:47</t>
        </is>
      </c>
      <c>
        <v>0.296388888</v>
      </c>
      <c>
        <v>0</v>
      </c>
      <c>
        <v>1</v>
      </c>
      <c>
        <v>0</v>
      </c>
      <c>
        <v>2</v>
      </c>
      <c>
        <v>0</v>
      </c>
      <c>
        <v>0.296389</v>
      </c>
      <c>
        <v>0</v>
      </c>
      <c>
        <v>0.592778</v>
      </c>
    </row>
    <row>
      <c>
        <is>
          <t>1466321</t>
        </is>
      </c>
      <c>
        <v>1</v>
      </c>
      <c>
        <is>
          <t>İZMİR</t>
        </is>
      </c>
      <c>
        <v>BALÇOVA</v>
      </c>
      <c>
        <is>
          <t>K-1317 35-07-K01317_97555367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18:33:00</t>
        </is>
      </c>
      <c>
        <is>
          <t>23.07.2020 21:55:42</t>
        </is>
      </c>
      <c>
        <v>3.378333333</v>
      </c>
      <c>
        <v>0</v>
      </c>
      <c>
        <v>7</v>
      </c>
      <c>
        <v>0</v>
      </c>
      <c>
        <v>0</v>
      </c>
      <c>
        <v>0</v>
      </c>
      <c>
        <v>23.648333</v>
      </c>
      <c>
        <v>0</v>
      </c>
      <c>
        <v>0</v>
      </c>
    </row>
    <row>
      <c>
        <is>
          <t>1478117</t>
        </is>
      </c>
      <c>
        <v>1</v>
      </c>
      <c>
        <is>
          <t>MANİSA</t>
        </is>
      </c>
      <c>
        <v>KIRKAĞAÇ</v>
      </c>
      <c>
        <is>
          <t>GÖKÇUKUR TR-1 45-76-M00163_45-76-M00163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27.07.2020 10:18:36</t>
        </is>
      </c>
      <c>
        <is>
          <t>27.07.2020 12:39:58</t>
        </is>
      </c>
      <c>
        <v>2.355847222</v>
      </c>
      <c>
        <v>0</v>
      </c>
      <c>
        <v>76</v>
      </c>
      <c>
        <v>1</v>
      </c>
      <c>
        <v>0</v>
      </c>
      <c>
        <v>0</v>
      </c>
      <c>
        <v>179.044389</v>
      </c>
      <c>
        <v>2.355847</v>
      </c>
      <c>
        <v>0</v>
      </c>
    </row>
    <row>
      <c>
        <is>
          <t>1397608</t>
        </is>
      </c>
      <c>
        <v>1</v>
      </c>
      <c>
        <is>
          <t>İZMİR</t>
        </is>
      </c>
      <c>
        <v>BORNOVA</v>
      </c>
      <c>
        <is>
          <t>M-1635 GEÇİT 35-02-M01635_ABONE 1635/A-M05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12:37:00</t>
        </is>
      </c>
      <c>
        <is>
          <t>08.07.2020 12:47:57</t>
        </is>
      </c>
      <c>
        <v>0.1825</v>
      </c>
      <c>
        <v>0</v>
      </c>
      <c>
        <v>0</v>
      </c>
      <c>
        <v>1</v>
      </c>
      <c>
        <v>0</v>
      </c>
      <c>
        <v>0</v>
      </c>
      <c>
        <v>0</v>
      </c>
      <c>
        <v>0.1825</v>
      </c>
      <c>
        <v>0</v>
      </c>
    </row>
    <row>
      <c>
        <is>
          <t>1397546</t>
        </is>
      </c>
      <c>
        <v>1</v>
      </c>
      <c>
        <is>
          <t>İZMİR</t>
        </is>
      </c>
      <c>
        <v>BORNOVA</v>
      </c>
      <c>
        <is>
          <t>M-1635 GEÇİT 35-02-M01635_ABONE 1635/A-M05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11:18:34</t>
        </is>
      </c>
      <c>
        <is>
          <t>08.07.2020 11:59:36</t>
        </is>
      </c>
      <c>
        <v>0.683888888</v>
      </c>
      <c>
        <v>0</v>
      </c>
      <c>
        <v>0</v>
      </c>
      <c>
        <v>1</v>
      </c>
      <c>
        <v>0</v>
      </c>
      <c>
        <v>0</v>
      </c>
      <c>
        <v>0</v>
      </c>
      <c>
        <v>0.683889</v>
      </c>
      <c>
        <v>0</v>
      </c>
    </row>
    <row>
      <c>
        <is>
          <t>1478415</t>
        </is>
      </c>
      <c>
        <v>1</v>
      </c>
      <c>
        <is>
          <t>MANİSA</t>
        </is>
      </c>
      <c>
        <v>KULA</v>
      </c>
      <c>
        <is>
          <t>GÖKDERE TR 45-77-M00101_A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18:59:27</t>
        </is>
      </c>
      <c>
        <is>
          <t>27.07.2020 20:26:51</t>
        </is>
      </c>
      <c>
        <v>1.456666666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33.503333</v>
      </c>
    </row>
    <row>
      <c>
        <is>
          <t>1481276</t>
        </is>
      </c>
      <c>
        <v>1</v>
      </c>
      <c>
        <is>
          <t>MANİSA</t>
        </is>
      </c>
      <c>
        <v>TURGUTLU</v>
      </c>
      <c>
        <is>
          <t>ÇATALKÖPRÜ TR-1 45-83-L00253_45-83-L00253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20:29:57</t>
        </is>
      </c>
      <c>
        <is>
          <t>31.07.2020 21:34:09</t>
        </is>
      </c>
      <c>
        <v>1.07</v>
      </c>
      <c>
        <v>0</v>
      </c>
      <c>
        <v>251</v>
      </c>
      <c>
        <v>1</v>
      </c>
      <c>
        <v>19</v>
      </c>
      <c>
        <v>0</v>
      </c>
      <c>
        <v>268.57</v>
      </c>
      <c>
        <v>1.07</v>
      </c>
      <c>
        <v>20.33</v>
      </c>
    </row>
    <row>
      <c>
        <is>
          <t>1373078</t>
        </is>
      </c>
      <c>
        <v>1</v>
      </c>
      <c>
        <is>
          <t>İZMİR</t>
        </is>
      </c>
      <c>
        <v>NARLIDERE</v>
      </c>
      <c>
        <is>
          <t>K-995 35-07-K00995_99080388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09:23:00</t>
        </is>
      </c>
      <c>
        <is>
          <t>03.07.2020 10:24:39</t>
        </is>
      </c>
      <c>
        <v>1.0275</v>
      </c>
      <c>
        <v>0</v>
      </c>
      <c>
        <v>1</v>
      </c>
      <c>
        <v>0</v>
      </c>
      <c>
        <v>0</v>
      </c>
      <c>
        <v>0</v>
      </c>
      <c>
        <v>1.0275</v>
      </c>
      <c>
        <v>0</v>
      </c>
      <c>
        <v>0</v>
      </c>
    </row>
    <row>
      <c>
        <is>
          <t>1478068</t>
        </is>
      </c>
      <c>
        <v>1</v>
      </c>
      <c>
        <is>
          <t>MANİSA</t>
        </is>
      </c>
      <c>
        <v>GÖRDES</v>
      </c>
      <c>
        <is>
          <t>FUNDACIK KÖK 45-75-M00068_HatBaşıAyırıcı_53134977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09:13:22</t>
        </is>
      </c>
      <c>
        <is>
          <t>27.07.2020 11:13:56</t>
        </is>
      </c>
      <c>
        <v>2.009444444</v>
      </c>
      <c>
        <v>0</v>
      </c>
      <c>
        <v>0</v>
      </c>
      <c>
        <v>17</v>
      </c>
      <c>
        <v>446</v>
      </c>
      <c>
        <v>0</v>
      </c>
      <c>
        <v>0</v>
      </c>
      <c>
        <v>34.160556</v>
      </c>
      <c>
        <v>896.212222</v>
      </c>
    </row>
    <row>
      <c>
        <is>
          <t>1411720</t>
        </is>
      </c>
      <c>
        <v>1</v>
      </c>
      <c>
        <is>
          <t>MANİSA</t>
        </is>
      </c>
      <c>
        <v>TURGUTLU</v>
      </c>
      <c>
        <is>
          <t>AVŞAR TR-3 45-83-L00351_C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18:43:00</t>
        </is>
      </c>
      <c>
        <is>
          <t>14.07.2020 19:16:24</t>
        </is>
      </c>
      <c>
        <v>0.556666666</v>
      </c>
      <c>
        <v>0</v>
      </c>
      <c>
        <v>160</v>
      </c>
      <c>
        <v>0</v>
      </c>
      <c>
        <v>0</v>
      </c>
      <c>
        <v>0</v>
      </c>
      <c>
        <v>89.066667</v>
      </c>
      <c>
        <v>0</v>
      </c>
      <c>
        <v>0</v>
      </c>
    </row>
    <row>
      <c>
        <is>
          <t>1480195</t>
        </is>
      </c>
      <c>
        <v>1</v>
      </c>
      <c>
        <is>
          <t>MANİSA</t>
        </is>
      </c>
      <c>
        <v>AHMETLİ</v>
      </c>
      <c>
        <is>
          <t>GÖKKAYA TR-1 45-84-L00018_C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22:11:36</t>
        </is>
      </c>
      <c>
        <is>
          <t>29.07.2020 23:06:33</t>
        </is>
      </c>
      <c>
        <v>0.915833333</v>
      </c>
      <c>
        <v>0</v>
      </c>
      <c>
        <v>38</v>
      </c>
      <c>
        <v>0</v>
      </c>
      <c>
        <v>0</v>
      </c>
      <c>
        <v>0</v>
      </c>
      <c>
        <v>34.801667</v>
      </c>
      <c>
        <v>0</v>
      </c>
      <c>
        <v>0</v>
      </c>
    </row>
    <row>
      <c>
        <is>
          <t>1424298</t>
        </is>
      </c>
      <c>
        <v>1</v>
      </c>
      <c>
        <is>
          <t>MANİSA</t>
        </is>
      </c>
      <c>
        <v>SALİHLİ</v>
      </c>
      <c>
        <is>
          <t>GÖKKÖY TR-2 45-78-L00273_Ayırıcı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20:34:51</t>
        </is>
      </c>
      <c>
        <is>
          <t>19.07.2020 22:52:35</t>
        </is>
      </c>
      <c>
        <v>2.295555555</v>
      </c>
      <c>
        <v>0</v>
      </c>
      <c>
        <v>0</v>
      </c>
      <c>
        <v>1</v>
      </c>
      <c>
        <v>73</v>
      </c>
      <c>
        <v>0</v>
      </c>
      <c>
        <v>0</v>
      </c>
      <c>
        <v>2.295556</v>
      </c>
      <c>
        <v>167.575556</v>
      </c>
    </row>
    <row>
      <c>
        <is>
          <t>1397457</t>
        </is>
      </c>
      <c>
        <v>1</v>
      </c>
      <c>
        <is>
          <t>İZMİR</t>
        </is>
      </c>
      <c>
        <v>TİRE</v>
      </c>
      <c>
        <is>
          <t>AYHAN BEZİRGENOGLU SULAMA GRUBU 35-29-L00346_D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09:38:03</t>
        </is>
      </c>
      <c>
        <is>
          <t>08.07.2020 13:20:19</t>
        </is>
      </c>
      <c>
        <v>3.704444444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3.704444</v>
      </c>
    </row>
    <row>
      <c>
        <is>
          <t>1435265</t>
        </is>
      </c>
      <c>
        <v>1</v>
      </c>
      <c>
        <is>
          <t>İZMİR</t>
        </is>
      </c>
      <c>
        <v>BAYINDIR</v>
      </c>
      <c>
        <is>
          <t>GAZİLER TR-1 35-20-L00282_93536588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16:33:18</t>
        </is>
      </c>
      <c>
        <is>
          <t>21.07.2020 17:49:47</t>
        </is>
      </c>
      <c>
        <v>1.274722222</v>
      </c>
      <c>
        <v>0</v>
      </c>
      <c>
        <v>0</v>
      </c>
      <c>
        <v>1</v>
      </c>
      <c>
        <v>0</v>
      </c>
      <c>
        <v>0</v>
      </c>
      <c>
        <v>0</v>
      </c>
      <c>
        <v>1.274722</v>
      </c>
      <c>
        <v>0</v>
      </c>
    </row>
    <row>
      <c>
        <is>
          <t>1477742</t>
        </is>
      </c>
      <c>
        <v>1</v>
      </c>
      <c>
        <is>
          <t>İZMİR</t>
        </is>
      </c>
      <c>
        <v>KONAK</v>
      </c>
      <c>
        <is>
          <t>M-2030 35-01-M02030_910843324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12:52:30</t>
        </is>
      </c>
      <c>
        <is>
          <t>26.07.2020 13:35:49</t>
        </is>
      </c>
      <c>
        <v>0.721944444</v>
      </c>
      <c>
        <v>0</v>
      </c>
      <c>
        <v>5</v>
      </c>
      <c>
        <v>0</v>
      </c>
      <c>
        <v>0</v>
      </c>
      <c>
        <v>0</v>
      </c>
      <c>
        <v>3.609722</v>
      </c>
      <c>
        <v>0</v>
      </c>
      <c>
        <v>0</v>
      </c>
    </row>
    <row>
      <c>
        <is>
          <t>1411745</t>
        </is>
      </c>
      <c>
        <v>1</v>
      </c>
      <c>
        <is>
          <t>MANİSA</t>
        </is>
      </c>
      <c>
        <v>KIRKAĞAÇ</v>
      </c>
      <c>
        <is>
          <t>GEBELER TR-1 45-76-L00175_955236036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19:22:57</t>
        </is>
      </c>
      <c>
        <is>
          <t>14.07.2020 23:25:14</t>
        </is>
      </c>
      <c>
        <v>4.038055555</v>
      </c>
      <c>
        <v>0</v>
      </c>
      <c>
        <v>1</v>
      </c>
      <c>
        <v>0</v>
      </c>
      <c>
        <v>0</v>
      </c>
      <c>
        <v>0</v>
      </c>
      <c>
        <v>4.038056</v>
      </c>
      <c>
        <v>0</v>
      </c>
      <c>
        <v>0</v>
      </c>
    </row>
    <row>
      <c>
        <is>
          <t>1480429</t>
        </is>
      </c>
      <c>
        <v>1</v>
      </c>
      <c>
        <is>
          <t>İZMİR</t>
        </is>
      </c>
      <c>
        <v>ÖDEMİŞ</v>
      </c>
      <c>
        <is>
          <t>BİRGİ TR-24 35-15-L00795_A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12:01:55</t>
        </is>
      </c>
      <c>
        <is>
          <t>30.07.2020 14:31:13</t>
        </is>
      </c>
      <c>
        <v>2.488333333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19.906667</v>
      </c>
    </row>
    <row>
      <c>
        <is>
          <t>1386484</t>
        </is>
      </c>
      <c>
        <v>1</v>
      </c>
      <c>
        <is>
          <t>İZMİR</t>
        </is>
      </c>
      <c>
        <v>KİRAZ</v>
      </c>
      <c>
        <is>
          <t>GEDİK DUTLUDERE TR-3 35-31-L00132_956591222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09:06:29</t>
        </is>
      </c>
      <c>
        <is>
          <t>07.07.2020 10:42:37</t>
        </is>
      </c>
      <c>
        <v>1.602222222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1.602222</v>
      </c>
    </row>
    <row>
      <c>
        <is>
          <t>1423060</t>
        </is>
      </c>
      <c>
        <v>1</v>
      </c>
      <c>
        <is>
          <t>İZMİR</t>
        </is>
      </c>
      <c>
        <v>KINIK</v>
      </c>
      <c>
        <is>
          <t>KINIK TR 21 35-24-L00021_Ayırıcı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12:51:40</t>
        </is>
      </c>
      <c>
        <is>
          <t>17.07.2020 14:26:00</t>
        </is>
      </c>
      <c>
        <v>1.572222222</v>
      </c>
      <c>
        <v>1</v>
      </c>
      <c>
        <v>16</v>
      </c>
      <c>
        <v>0</v>
      </c>
      <c>
        <v>4</v>
      </c>
      <c>
        <v>1.572222</v>
      </c>
      <c>
        <v>25.155556</v>
      </c>
      <c>
        <v>0</v>
      </c>
      <c>
        <v>6.288889</v>
      </c>
    </row>
    <row>
      <c>
        <is>
          <t>1455737</t>
        </is>
      </c>
      <c>
        <v>1</v>
      </c>
      <c>
        <is>
          <t>İZMİR</t>
        </is>
      </c>
      <c>
        <v>BORNOVA</v>
      </c>
      <c>
        <is>
          <t>K-1728 35-02-K01728_910158994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16:56:09</t>
        </is>
      </c>
      <c>
        <is>
          <t>22.07.2020 17:22:40</t>
        </is>
      </c>
      <c>
        <v>0.441944444</v>
      </c>
      <c>
        <v>0</v>
      </c>
      <c>
        <v>1</v>
      </c>
      <c>
        <v>0</v>
      </c>
      <c>
        <v>0</v>
      </c>
      <c>
        <v>0</v>
      </c>
      <c>
        <v>0.441944</v>
      </c>
      <c>
        <v>0</v>
      </c>
      <c>
        <v>0</v>
      </c>
    </row>
    <row>
      <c>
        <is>
          <t>1398435</t>
        </is>
      </c>
      <c>
        <v>1</v>
      </c>
      <c>
        <is>
          <t>MANİSA</t>
        </is>
      </c>
      <c>
        <v>AKHİSAR</v>
      </c>
      <c>
        <is>
          <t>SAZOBA DM 45-72-M00413_SAZOBA ÇIKIŞI-M02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15:11:19</t>
        </is>
      </c>
      <c>
        <is>
          <t>09.07.2020 15:23:29</t>
        </is>
      </c>
      <c>
        <v>0.202777777</v>
      </c>
      <c>
        <v>0</v>
      </c>
      <c>
        <v>0</v>
      </c>
      <c>
        <v>11</v>
      </c>
      <c>
        <v>414</v>
      </c>
      <c>
        <v>0</v>
      </c>
      <c>
        <v>0</v>
      </c>
      <c>
        <v>2.230556</v>
      </c>
      <c>
        <v>83.95</v>
      </c>
    </row>
    <row>
      <c>
        <is>
          <t>1385997</t>
        </is>
      </c>
      <c>
        <v>1</v>
      </c>
      <c>
        <is>
          <t>MANİSA</t>
        </is>
      </c>
      <c>
        <v>GÖRDES</v>
      </c>
      <c>
        <is>
          <t>KARAKEÇİLİ TR-1 45-75-M00102_A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18:27:31</t>
        </is>
      </c>
      <c>
        <is>
          <t>06.07.2020 23:22:37</t>
        </is>
      </c>
      <c>
        <v>4.918333333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122.958333</v>
      </c>
    </row>
    <row>
      <c>
        <is>
          <t>1481179</t>
        </is>
      </c>
      <c>
        <v>1</v>
      </c>
      <c>
        <is>
          <t>MANİSA</t>
        </is>
      </c>
      <c>
        <v>GÖRDES</v>
      </c>
      <c>
        <is>
          <t>GÖRDES DM 45-75-M00050_HatBaşıAyırıcı_53135695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17:36:18</t>
        </is>
      </c>
      <c>
        <is>
          <t>31.07.2020 21:30:07</t>
        </is>
      </c>
      <c>
        <v>3.896944444</v>
      </c>
      <c>
        <v>0</v>
      </c>
      <c>
        <v>0</v>
      </c>
      <c>
        <v>22</v>
      </c>
      <c>
        <v>437</v>
      </c>
      <c>
        <v>0</v>
      </c>
      <c>
        <v>0</v>
      </c>
      <c>
        <v>85.732778</v>
      </c>
      <c>
        <v>1702.964722</v>
      </c>
    </row>
    <row>
      <c>
        <is>
          <t>1398913</t>
        </is>
      </c>
      <c>
        <v>1</v>
      </c>
      <c>
        <is>
          <t>İZMİR</t>
        </is>
      </c>
      <c>
        <v>TİRE</v>
      </c>
      <c>
        <is>
          <t>DM-1/30 35-29-M00030_950321904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09:44:20</t>
        </is>
      </c>
      <c>
        <is>
          <t>10.07.2020 11:14:30</t>
        </is>
      </c>
      <c>
        <v>1.502777777</v>
      </c>
      <c>
        <v>0</v>
      </c>
      <c>
        <v>9</v>
      </c>
      <c>
        <v>0</v>
      </c>
      <c>
        <v>0</v>
      </c>
      <c>
        <v>0</v>
      </c>
      <c>
        <v>13.525</v>
      </c>
      <c>
        <v>0</v>
      </c>
      <c>
        <v>0</v>
      </c>
    </row>
    <row>
      <c>
        <is>
          <t>1480146</t>
        </is>
      </c>
      <c>
        <v>1</v>
      </c>
      <c>
        <is>
          <t>İZMİR</t>
        </is>
      </c>
      <c>
        <v>ÖDEMİŞ</v>
      </c>
      <c>
        <is>
          <t>GERELİ TR-1 35-15-L00669_C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19:58:40</t>
        </is>
      </c>
      <c>
        <is>
          <t>29.07.2020 22:55:46</t>
        </is>
      </c>
      <c>
        <v>2.951666666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56.081667</v>
      </c>
    </row>
    <row>
      <c>
        <is>
          <t>1479230</t>
        </is>
      </c>
      <c>
        <v>1</v>
      </c>
      <c>
        <is>
          <t>İZMİR</t>
        </is>
      </c>
      <c>
        <v>ÖDEMİŞ</v>
      </c>
      <c>
        <is>
          <t>EKREM DİNÇER ÖZEL TR 35-15-L00668Ö_35-15-L00668Ö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18:46:58</t>
        </is>
      </c>
      <c>
        <is>
          <t>28.07.2020 21:03:27</t>
        </is>
      </c>
      <c>
        <v>2.274722222</v>
      </c>
      <c>
        <v>0</v>
      </c>
      <c>
        <v>0</v>
      </c>
      <c>
        <v>1</v>
      </c>
      <c>
        <v>0</v>
      </c>
      <c>
        <v>0</v>
      </c>
      <c>
        <v>0</v>
      </c>
      <c>
        <v>2.274722</v>
      </c>
      <c>
        <v>0</v>
      </c>
    </row>
    <row>
      <c>
        <is>
          <t>1373264</t>
        </is>
      </c>
      <c>
        <v>1</v>
      </c>
      <c>
        <is>
          <t>İZMİR</t>
        </is>
      </c>
      <c>
        <v>ÖDEMİŞ</v>
      </c>
      <c>
        <is>
          <t>EKREM DİNÇER ÖZEL TR 35-15-L00668Ö_35-15-L00668Ö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12:14:42</t>
        </is>
      </c>
      <c>
        <is>
          <t>03.07.2020 17:35:37</t>
        </is>
      </c>
      <c>
        <v>5.348611111</v>
      </c>
      <c>
        <v>0</v>
      </c>
      <c>
        <v>0</v>
      </c>
      <c>
        <v>1</v>
      </c>
      <c>
        <v>0</v>
      </c>
      <c>
        <v>0</v>
      </c>
      <c>
        <v>0</v>
      </c>
      <c>
        <v>5.348611</v>
      </c>
      <c>
        <v>0</v>
      </c>
    </row>
    <row>
      <c>
        <is>
          <t>1477843</t>
        </is>
      </c>
      <c>
        <v>1</v>
      </c>
      <c>
        <is>
          <t>MANİSA</t>
        </is>
      </c>
      <c>
        <v>TURGUTLU</v>
      </c>
      <c>
        <is>
          <t>İZZETTİN KÖK 45-83-M00132_SİNİRLİ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17:29:03</t>
        </is>
      </c>
      <c>
        <is>
          <t>26.07.2020 18:43:18</t>
        </is>
      </c>
      <c>
        <v>1.2375</v>
      </c>
      <c>
        <v>0</v>
      </c>
      <c>
        <v>408</v>
      </c>
      <c>
        <v>157</v>
      </c>
      <c>
        <v>39</v>
      </c>
      <c>
        <v>0</v>
      </c>
      <c>
        <v>504.9</v>
      </c>
      <c>
        <v>194.2875</v>
      </c>
      <c>
        <v>48.2625</v>
      </c>
    </row>
    <row>
      <c>
        <is>
          <t>1479626</t>
        </is>
      </c>
      <c>
        <v>1</v>
      </c>
      <c>
        <is>
          <t>MANİSA</t>
        </is>
      </c>
      <c>
        <v>TURGUTLU</v>
      </c>
      <c>
        <is>
          <t>ARPALIK KÖK 45-83-M00137_İZZETTİN KÖK-M03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10:42:03</t>
        </is>
      </c>
      <c>
        <is>
          <t>29.07.2020 11:57:07</t>
        </is>
      </c>
      <c>
        <v>1.251111111</v>
      </c>
      <c>
        <v>0</v>
      </c>
      <c>
        <v>408</v>
      </c>
      <c>
        <v>299</v>
      </c>
      <c>
        <v>61</v>
      </c>
      <c>
        <v>0</v>
      </c>
      <c>
        <v>510.453333</v>
      </c>
      <c>
        <v>374.082222</v>
      </c>
      <c>
        <v>76.317778</v>
      </c>
    </row>
    <row>
      <c>
        <is>
          <t>1374525</t>
        </is>
      </c>
      <c>
        <v>1</v>
      </c>
      <c>
        <is>
          <t>İZMİR</t>
        </is>
      </c>
      <c>
        <v>BAYINDIR</v>
      </c>
      <c>
        <is>
          <t>CANLI TR-1 KÖK 35-20-L00124_BAYINDIR - GERİLİM-L05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06:48:14</t>
        </is>
      </c>
      <c>
        <is>
          <t>05.07.2020 06:56:00</t>
        </is>
      </c>
      <c>
        <v>0.129444444</v>
      </c>
      <c>
        <v>6</v>
      </c>
      <c>
        <v>988</v>
      </c>
      <c>
        <v>18</v>
      </c>
      <c>
        <v>11</v>
      </c>
      <c>
        <v>0.776667</v>
      </c>
      <c>
        <v>127.891111</v>
      </c>
      <c>
        <v>2.33</v>
      </c>
      <c>
        <v>1.423889</v>
      </c>
    </row>
    <row>
      <c>
        <is>
          <t>1398387</t>
        </is>
      </c>
      <c>
        <v>1</v>
      </c>
      <c>
        <is>
          <t>İZMİR</t>
        </is>
      </c>
      <c>
        <v>BAYINDIR</v>
      </c>
      <c>
        <is>
          <t>YEŞİLOVA ÇAYIR TR-6 35-20-L00131_35-20-L00131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13:54:36</t>
        </is>
      </c>
      <c>
        <is>
          <t>09.07.2020 16:40:17</t>
        </is>
      </c>
      <c>
        <v>2.761388888</v>
      </c>
      <c>
        <v>0</v>
      </c>
      <c>
        <v>73</v>
      </c>
      <c>
        <v>1</v>
      </c>
      <c>
        <v>1</v>
      </c>
      <c>
        <v>0</v>
      </c>
      <c>
        <v>201.581389</v>
      </c>
      <c>
        <v>2.761389</v>
      </c>
      <c>
        <v>2.761389</v>
      </c>
    </row>
    <row>
      <c>
        <is>
          <t>1398853</t>
        </is>
      </c>
      <c>
        <v>1</v>
      </c>
      <c>
        <is>
          <t>İZMİR</t>
        </is>
      </c>
      <c>
        <v>ÖDEMİŞ</v>
      </c>
      <c>
        <is>
          <t>GERELİ KÖYÜ EKREM DİNÇER SULAMA GRB TR-10 35-15-M00321_A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09:04:42</t>
        </is>
      </c>
      <c>
        <is>
          <t>10.07.2020 14:35:30</t>
        </is>
      </c>
      <c>
        <v>5.513333333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5.513333</v>
      </c>
    </row>
    <row>
      <c>
        <is>
          <t>1423688</t>
        </is>
      </c>
      <c>
        <v>1</v>
      </c>
      <c>
        <is>
          <t>İZMİR</t>
        </is>
      </c>
      <c>
        <v>ÖDEMİŞ</v>
      </c>
      <c>
        <is>
          <t>GERELİ KÖYÜ KAVAKKUYU TR-8 35-15-M00225_B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15:44:55</t>
        </is>
      </c>
      <c>
        <is>
          <t>18.07.2020 19:32:39</t>
        </is>
      </c>
      <c>
        <v>3.795555555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26.568889</v>
      </c>
    </row>
    <row>
      <c>
        <is>
          <t>1423868</t>
        </is>
      </c>
      <c>
        <v>1</v>
      </c>
      <c>
        <is>
          <t>İZMİR</t>
        </is>
      </c>
      <c>
        <v>ÖDEMİŞ</v>
      </c>
      <c>
        <is>
          <t>GERELİ KÖYÜ KAVAKKUYU TR 5 35-15-M00222_Ayırıcı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21:29:59</t>
        </is>
      </c>
      <c>
        <is>
          <t>18.07.2020 21:59:32</t>
        </is>
      </c>
      <c>
        <v>0.4925</v>
      </c>
      <c>
        <v>0</v>
      </c>
      <c>
        <v>0</v>
      </c>
      <c>
        <v>1</v>
      </c>
      <c>
        <v>64</v>
      </c>
      <c>
        <v>0</v>
      </c>
      <c>
        <v>0</v>
      </c>
      <c>
        <v>0.4925</v>
      </c>
      <c>
        <v>31.52</v>
      </c>
    </row>
    <row>
      <c>
        <is>
          <t>1424048</t>
        </is>
      </c>
      <c>
        <v>1</v>
      </c>
      <c>
        <is>
          <t>İZMİR</t>
        </is>
      </c>
      <c>
        <v>ÖDEMİŞ</v>
      </c>
      <c>
        <is>
          <t>GERELİ KÖYÜ KAVAKKUYU TR-8 35-15-M00225_B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10:46:46</t>
        </is>
      </c>
      <c>
        <is>
          <t>19.07.2020 15:01:24</t>
        </is>
      </c>
      <c>
        <v>4.243888888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29.707222</v>
      </c>
    </row>
    <row>
      <c>
        <is>
          <t>1396889</t>
        </is>
      </c>
      <c>
        <v>1</v>
      </c>
      <c>
        <is>
          <t>MANİSA</t>
        </is>
      </c>
      <c>
        <v>ALAŞEHİR</v>
      </c>
      <c>
        <is>
          <t>AVŞAR TR-6 DEĞİRMENDERE 45-73-M00774_45-73-M00774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17:12:07</t>
        </is>
      </c>
      <c>
        <is>
          <t>07.07.2020 22:07:43</t>
        </is>
      </c>
      <c>
        <v>4.926666666</v>
      </c>
      <c>
        <v>0</v>
      </c>
      <c>
        <v>0</v>
      </c>
      <c>
        <v>1</v>
      </c>
      <c>
        <v>33</v>
      </c>
      <c>
        <v>0</v>
      </c>
      <c>
        <v>0</v>
      </c>
      <c>
        <v>4.926667</v>
      </c>
      <c>
        <v>162.58</v>
      </c>
    </row>
    <row>
      <c>
        <is>
          <t>1476754</t>
        </is>
      </c>
      <c>
        <v>1</v>
      </c>
      <c>
        <is>
          <t>İZMİR</t>
        </is>
      </c>
      <c>
        <v>ÖDEMİŞ</v>
      </c>
      <c>
        <is>
          <t>GERELİ TR-1 35-15-L00669_950389015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14:07:29</t>
        </is>
      </c>
      <c>
        <is>
          <t>24.07.2020 17:46:04</t>
        </is>
      </c>
      <c>
        <v>3.643055555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3.643056</v>
      </c>
    </row>
    <row>
      <c>
        <is>
          <t>1412055</t>
        </is>
      </c>
      <c>
        <v>1</v>
      </c>
      <c>
        <is>
          <t>İZMİR</t>
        </is>
      </c>
      <c>
        <v>URLA</v>
      </c>
      <c>
        <is>
          <t>TR-15 35-19-L00015_Ayırıcı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13:36:58</t>
        </is>
      </c>
      <c>
        <is>
          <t>15.07.2020 15:58:00</t>
        </is>
      </c>
      <c>
        <v>2.350555555</v>
      </c>
      <c>
        <v>2</v>
      </c>
      <c>
        <v>281</v>
      </c>
      <c>
        <v>0</v>
      </c>
      <c>
        <v>0</v>
      </c>
      <c>
        <v>4.701111</v>
      </c>
      <c>
        <v>660.506111</v>
      </c>
      <c>
        <v>0</v>
      </c>
      <c>
        <v>0</v>
      </c>
    </row>
    <row>
      <c>
        <is>
          <t>1372449</t>
        </is>
      </c>
      <c>
        <v>1</v>
      </c>
      <c>
        <is>
          <t>İZMİR</t>
        </is>
      </c>
      <c>
        <v>TORBALI</v>
      </c>
      <c>
        <is>
          <t>YAZIBAŞI DM-3 35-26-M00764_TOKİ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13:34:37</t>
        </is>
      </c>
      <c>
        <is>
          <t>02.07.2020 14:06:53</t>
        </is>
      </c>
      <c>
        <v>0.537777777</v>
      </c>
      <c>
        <v>7</v>
      </c>
      <c>
        <v>1070</v>
      </c>
      <c>
        <v>0</v>
      </c>
      <c>
        <v>22</v>
      </c>
      <c>
        <v>3.764444</v>
      </c>
      <c>
        <v>575.422221</v>
      </c>
      <c>
        <v>0</v>
      </c>
      <c>
        <v>11.831111</v>
      </c>
    </row>
    <row>
      <c>
        <is>
          <t>1481057</t>
        </is>
      </c>
      <c>
        <v>1</v>
      </c>
      <c>
        <is>
          <t>İZMİR</t>
        </is>
      </c>
      <c>
        <v>ÇEŞME</v>
      </c>
      <c>
        <is>
          <t>L-358 YENİ DOSTLAR SİTESİ 35-18-L00358_93534691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12:31:02</t>
        </is>
      </c>
      <c>
        <is>
          <t>31.07.2020 13:54:00</t>
        </is>
      </c>
      <c>
        <v>1.382777777</v>
      </c>
      <c>
        <v>1</v>
      </c>
      <c>
        <v>0</v>
      </c>
      <c>
        <v>0</v>
      </c>
      <c>
        <v>0</v>
      </c>
      <c>
        <v>1.382778</v>
      </c>
      <c>
        <v>0</v>
      </c>
      <c>
        <v>0</v>
      </c>
      <c>
        <v>0</v>
      </c>
    </row>
    <row>
      <c>
        <is>
          <t>1478170</t>
        </is>
      </c>
      <c>
        <v>1</v>
      </c>
      <c>
        <is>
          <t>İZMİR</t>
        </is>
      </c>
      <c>
        <v>ÇEŞME</v>
      </c>
      <c>
        <is>
          <t>L-360 İMBAT SİTESİ 35-18-L00360_950455540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11:24:04</t>
        </is>
      </c>
      <c>
        <is>
          <t>27.07.2020 13:13:27</t>
        </is>
      </c>
      <c>
        <v>1.823055555</v>
      </c>
      <c>
        <v>0</v>
      </c>
      <c>
        <v>1</v>
      </c>
      <c>
        <v>0</v>
      </c>
      <c>
        <v>0</v>
      </c>
      <c>
        <v>0</v>
      </c>
      <c>
        <v>1.823056</v>
      </c>
      <c>
        <v>0</v>
      </c>
      <c>
        <v>0</v>
      </c>
    </row>
    <row>
      <c>
        <is>
          <t>1373569</t>
        </is>
      </c>
      <c>
        <v>1</v>
      </c>
      <c>
        <is>
          <t>MANİSA</t>
        </is>
      </c>
      <c>
        <v>SARUHANLI</v>
      </c>
      <c>
        <is>
          <t>GÜMÜLCELİ TR-4 45-80-M00110_A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18:25:43</t>
        </is>
      </c>
      <c>
        <is>
          <t>03.07.2020 20:54:44</t>
        </is>
      </c>
      <c>
        <v>2.483611111</v>
      </c>
      <c>
        <v>0</v>
      </c>
      <c>
        <v>3</v>
      </c>
      <c>
        <v>0</v>
      </c>
      <c>
        <v>0</v>
      </c>
      <c>
        <v>0</v>
      </c>
      <c>
        <v>7.450833</v>
      </c>
      <c>
        <v>0</v>
      </c>
      <c>
        <v>0</v>
      </c>
    </row>
    <row>
      <c>
        <is>
          <t>1373178</t>
        </is>
      </c>
      <c>
        <v>1</v>
      </c>
      <c>
        <is>
          <t>MANİSA</t>
        </is>
      </c>
      <c>
        <v>SARUHANLI</v>
      </c>
      <c>
        <is>
          <t>GÜMÜLCELİ TR-4 45-80-M00110_A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11:07:09</t>
        </is>
      </c>
      <c>
        <is>
          <t>03.07.2020 11:40:42</t>
        </is>
      </c>
      <c>
        <v>0.559166666</v>
      </c>
      <c>
        <v>0</v>
      </c>
      <c>
        <v>3</v>
      </c>
      <c>
        <v>0</v>
      </c>
      <c>
        <v>0</v>
      </c>
      <c>
        <v>0</v>
      </c>
      <c>
        <v>1.6775</v>
      </c>
      <c>
        <v>0</v>
      </c>
      <c>
        <v>0</v>
      </c>
    </row>
    <row>
      <c>
        <is>
          <t>1410500</t>
        </is>
      </c>
      <c>
        <v>1</v>
      </c>
      <c>
        <is>
          <t>MANİSA</t>
        </is>
      </c>
      <c>
        <v>SARUHANLI</v>
      </c>
      <c>
        <is>
          <t>GÜMÜLCELİ TR-5 45-80-M00112_B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20:23:14</t>
        </is>
      </c>
      <c>
        <is>
          <t>12.07.2020 20:57:38</t>
        </is>
      </c>
      <c>
        <v>0.573333333</v>
      </c>
      <c>
        <v>0</v>
      </c>
      <c>
        <v>31</v>
      </c>
      <c>
        <v>0</v>
      </c>
      <c>
        <v>0</v>
      </c>
      <c>
        <v>0</v>
      </c>
      <c>
        <v>17.773333</v>
      </c>
      <c>
        <v>0</v>
      </c>
      <c>
        <v>0</v>
      </c>
    </row>
    <row>
      <c>
        <is>
          <t>1479940</t>
        </is>
      </c>
      <c>
        <v>1</v>
      </c>
      <c>
        <is>
          <t>İZMİR</t>
        </is>
      </c>
      <c>
        <v>ÇEŞME</v>
      </c>
      <c>
        <is>
          <t>GERMİYAN İM 35-18-A00004_ŞİFNE-2-L06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15:16:22</t>
        </is>
      </c>
      <c>
        <is>
          <t>29.07.2020 15:40:00</t>
        </is>
      </c>
      <c>
        <v>0.393888888</v>
      </c>
      <c>
        <v>42</v>
      </c>
      <c>
        <v>4065</v>
      </c>
      <c>
        <v>17</v>
      </c>
      <c>
        <v>22</v>
      </c>
      <c>
        <v>16.543333</v>
      </c>
      <c>
        <v>1601.15833</v>
      </c>
      <c>
        <v>6.696111</v>
      </c>
      <c>
        <v>8.665556</v>
      </c>
    </row>
    <row>
      <c>
        <is>
          <t>1480439</t>
        </is>
      </c>
      <c>
        <v>1</v>
      </c>
      <c>
        <is>
          <t>İZMİR</t>
        </is>
      </c>
      <c>
        <v>ÇEŞME</v>
      </c>
      <c>
        <is>
          <t>L-358 YENİ DOSTLAR SİTESİ 35-18-L00358_93534691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12:15:32</t>
        </is>
      </c>
      <c>
        <is>
          <t>30.07.2020 14:51:26</t>
        </is>
      </c>
      <c>
        <v>2.598333333</v>
      </c>
      <c>
        <v>1</v>
      </c>
      <c>
        <v>0</v>
      </c>
      <c>
        <v>0</v>
      </c>
      <c>
        <v>0</v>
      </c>
      <c>
        <v>2.598333</v>
      </c>
      <c>
        <v>0</v>
      </c>
      <c>
        <v>0</v>
      </c>
      <c>
        <v>0</v>
      </c>
    </row>
    <row>
      <c>
        <is>
          <t>1480589</t>
        </is>
      </c>
      <c>
        <v>1</v>
      </c>
      <c>
        <is>
          <t>İZMİR</t>
        </is>
      </c>
      <c>
        <v>ÇEŞME</v>
      </c>
      <c>
        <is>
          <t>L-357 EGEM SAHİL SİT. 35-18-L00357_950441548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16:50:00</t>
        </is>
      </c>
      <c>
        <is>
          <t>04.08.2020 22:55:01</t>
        </is>
      </c>
      <c>
        <v>126.083611111</v>
      </c>
      <c>
        <v>0</v>
      </c>
      <c>
        <v>1</v>
      </c>
      <c>
        <v>0</v>
      </c>
      <c>
        <v>0</v>
      </c>
      <c>
        <v>0</v>
      </c>
      <c>
        <v>126.083611</v>
      </c>
      <c>
        <v>0</v>
      </c>
      <c>
        <v>0</v>
      </c>
    </row>
    <row>
      <c>
        <is>
          <t>1410664</t>
        </is>
      </c>
      <c>
        <v>1</v>
      </c>
      <c>
        <is>
          <t>MANİSA</t>
        </is>
      </c>
      <c>
        <v>ALAŞEHİR</v>
      </c>
      <c>
        <is>
          <t>GÜMÜŞÇAY TR-2 45-73-M00905_A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09:05:39</t>
        </is>
      </c>
      <c>
        <is>
          <t>13.07.2020 10:55:13</t>
        </is>
      </c>
      <c>
        <v>1.826111111</v>
      </c>
      <c>
        <v>0</v>
      </c>
      <c>
        <v>0</v>
      </c>
      <c>
        <v>0</v>
      </c>
      <c>
        <v>87</v>
      </c>
      <c>
        <v>0</v>
      </c>
      <c>
        <v>0</v>
      </c>
      <c>
        <v>0</v>
      </c>
      <c>
        <v>158.871667</v>
      </c>
    </row>
    <row>
      <c>
        <is>
          <t>1480820</t>
        </is>
      </c>
      <c>
        <v>1</v>
      </c>
      <c>
        <is>
          <t>İZMİR</t>
        </is>
      </c>
      <c>
        <v>ÇEŞME</v>
      </c>
      <c>
        <is>
          <t>L-358 YENİ DOSTLAR SİTESİ 35-18-L00358_93534691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21:57:37</t>
        </is>
      </c>
      <c>
        <is>
          <t>31.07.2020 01:01:47</t>
        </is>
      </c>
      <c>
        <v>3.069444444</v>
      </c>
      <c>
        <v>1</v>
      </c>
      <c>
        <v>0</v>
      </c>
      <c>
        <v>0</v>
      </c>
      <c>
        <v>0</v>
      </c>
      <c>
        <v>3.069444</v>
      </c>
      <c>
        <v>0</v>
      </c>
      <c>
        <v>0</v>
      </c>
      <c>
        <v>0</v>
      </c>
    </row>
    <row>
      <c>
        <is>
          <t>1386047</t>
        </is>
      </c>
      <c>
        <v>1</v>
      </c>
      <c>
        <is>
          <t>İZMİR</t>
        </is>
      </c>
      <c>
        <v>KEMALPAŞA</v>
      </c>
      <c>
        <is>
          <t>ARMUTLU DM-2/TR-36 (ESKİ TR-6) 35-27-L00006_B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19:31:06</t>
        </is>
      </c>
      <c>
        <is>
          <t>06.07.2020 20:42:19</t>
        </is>
      </c>
      <c>
        <v>1.186944444</v>
      </c>
      <c>
        <v>0</v>
      </c>
      <c>
        <v>419</v>
      </c>
      <c>
        <v>0</v>
      </c>
      <c>
        <v>2</v>
      </c>
      <c>
        <v>0</v>
      </c>
      <c>
        <v>497.329722</v>
      </c>
      <c>
        <v>0</v>
      </c>
      <c>
        <v>2.373889</v>
      </c>
    </row>
    <row>
      <c>
        <is>
          <t>1398747</t>
        </is>
      </c>
      <c>
        <v>1</v>
      </c>
      <c>
        <is>
          <t>MANİSA</t>
        </is>
      </c>
      <c>
        <v>GÖRDES</v>
      </c>
      <c>
        <is>
          <t>GÜNEŞLİ KÖK 45-75-M00056_KÖSELER - ULGAR-M01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05:42:50</t>
        </is>
      </c>
      <c>
        <is>
          <t>10.07.2020 05:57:36</t>
        </is>
      </c>
      <c>
        <v>0.246111111</v>
      </c>
      <c>
        <v>0</v>
      </c>
      <c>
        <v>0</v>
      </c>
      <c>
        <v>11</v>
      </c>
      <c>
        <v>833</v>
      </c>
      <c>
        <v>0</v>
      </c>
      <c>
        <v>0</v>
      </c>
      <c>
        <v>2.707222</v>
      </c>
      <c>
        <v>205.010555</v>
      </c>
    </row>
    <row>
      <c>
        <is>
          <t>1423416</t>
        </is>
      </c>
      <c>
        <v>1</v>
      </c>
      <c>
        <is>
          <t>İZMİR</t>
        </is>
      </c>
      <c>
        <v>ÇEŞME</v>
      </c>
      <c>
        <is>
          <t>GERMİYAN İM 35-18-A00004_ILDIR-1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18.07.2020 06:35:00</t>
        </is>
      </c>
      <c>
        <is>
          <t>18.07.2020 08:36:00</t>
        </is>
      </c>
      <c>
        <v>2.016666666</v>
      </c>
      <c>
        <v>29</v>
      </c>
      <c>
        <v>1527</v>
      </c>
      <c>
        <v>5</v>
      </c>
      <c>
        <v>170</v>
      </c>
      <c>
        <v>58.483333</v>
      </c>
      <c>
        <v>3079.449999</v>
      </c>
      <c>
        <v>10.083333</v>
      </c>
      <c>
        <v>342.833333</v>
      </c>
    </row>
    <row>
      <c>
        <is>
          <t>1373462</t>
        </is>
      </c>
      <c>
        <v>1</v>
      </c>
      <c>
        <is>
          <t>MANİSA</t>
        </is>
      </c>
      <c>
        <v>GÖRDES</v>
      </c>
      <c>
        <is>
          <t>GÜNEŞLİ OVA TR 45-75-M00166_A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16:58:00</t>
        </is>
      </c>
      <c>
        <is>
          <t>03.07.2020 17:54:48</t>
        </is>
      </c>
      <c>
        <v>0.946666666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10.413333</v>
      </c>
    </row>
    <row>
      <c>
        <is>
          <t>1374922</t>
        </is>
      </c>
      <c>
        <v>1</v>
      </c>
      <c>
        <is>
          <t>MANİSA</t>
        </is>
      </c>
      <c>
        <v>GÖRDES</v>
      </c>
      <c>
        <is>
          <t>GÜNEŞLİ OVA TR 45-75-M00166_A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15:54:00</t>
        </is>
      </c>
      <c>
        <is>
          <t>05.07.2020 16:07:12</t>
        </is>
      </c>
      <c>
        <v>0.22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2.42</v>
      </c>
    </row>
    <row>
      <c>
        <is>
          <t>1375079</t>
        </is>
      </c>
      <c>
        <v>1</v>
      </c>
      <c>
        <is>
          <t>MANİSA</t>
        </is>
      </c>
      <c>
        <v>GÖRDES</v>
      </c>
      <c>
        <is>
          <t>GÜNEŞLİ OVA TR 45-75-M00166_A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19:07:45</t>
        </is>
      </c>
      <c>
        <is>
          <t>05.07.2020 22:47:07</t>
        </is>
      </c>
      <c>
        <v>3.656111111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40.217222</v>
      </c>
    </row>
    <row>
      <c>
        <is>
          <t>1410759</t>
        </is>
      </c>
      <c>
        <v>1</v>
      </c>
      <c>
        <is>
          <t>İZMİR</t>
        </is>
      </c>
      <c>
        <v>ÇEŞME</v>
      </c>
      <c>
        <is>
          <t>M-11 GERMİYAN KÖYÜ 35-18-M00011_35-18-M00011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10:38:40</t>
        </is>
      </c>
      <c>
        <is>
          <t>13.07.2020 14:57:07</t>
        </is>
      </c>
      <c>
        <v>4.3075</v>
      </c>
      <c>
        <v>0</v>
      </c>
      <c>
        <v>0</v>
      </c>
      <c>
        <v>1</v>
      </c>
      <c>
        <v>187</v>
      </c>
      <c>
        <v>0</v>
      </c>
      <c>
        <v>0</v>
      </c>
      <c>
        <v>4.3075</v>
      </c>
      <c>
        <v>805.5025</v>
      </c>
    </row>
    <row>
      <c>
        <is>
          <t>1478506</t>
        </is>
      </c>
      <c>
        <v>1</v>
      </c>
      <c>
        <is>
          <t>MANİSA</t>
        </is>
      </c>
      <c>
        <v>GÖRDES</v>
      </c>
      <c>
        <is>
          <t>GÜNEŞLİ KÖK 45-75-M00056_SALUR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23:20:23</t>
        </is>
      </c>
      <c>
        <is>
          <t>28.07.2020 01:05:47</t>
        </is>
      </c>
      <c>
        <v>1.756666666</v>
      </c>
      <c>
        <v>0</v>
      </c>
      <c>
        <v>0</v>
      </c>
      <c>
        <v>32</v>
      </c>
      <c>
        <v>1504</v>
      </c>
      <c>
        <v>0</v>
      </c>
      <c>
        <v>0</v>
      </c>
      <c>
        <v>56.213333</v>
      </c>
      <c>
        <v>2642.026666</v>
      </c>
    </row>
    <row>
      <c>
        <is>
          <t>1481062</t>
        </is>
      </c>
      <c>
        <v>1</v>
      </c>
      <c>
        <is>
          <t>MANİSA</t>
        </is>
      </c>
      <c>
        <v>GÖRDES</v>
      </c>
      <c>
        <is>
          <t>GÜNEŞLİ KÖK 45-75-M00056_KÖSELER - ULGAR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13:05:49</t>
        </is>
      </c>
      <c>
        <is>
          <t>31.07.2020 13:51:58</t>
        </is>
      </c>
      <c>
        <v>0.769166666</v>
      </c>
      <c>
        <v>0</v>
      </c>
      <c>
        <v>0</v>
      </c>
      <c>
        <v>11</v>
      </c>
      <c>
        <v>835</v>
      </c>
      <c>
        <v>0</v>
      </c>
      <c>
        <v>0</v>
      </c>
      <c>
        <v>8.460833</v>
      </c>
      <c>
        <v>642.254166</v>
      </c>
    </row>
    <row>
      <c>
        <is>
          <t>1466389</t>
        </is>
      </c>
      <c>
        <v>1</v>
      </c>
      <c>
        <is>
          <t>MANİSA</t>
        </is>
      </c>
      <c>
        <v>KULA</v>
      </c>
      <c>
        <is>
          <t>YUNUSEMRE TR-2 45-77-L00131_A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20:16:53</t>
        </is>
      </c>
      <c>
        <is>
          <t>23.07.2020 21:12:09</t>
        </is>
      </c>
      <c>
        <v>0.921111111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0.921111</v>
      </c>
    </row>
    <row>
      <c>
        <is>
          <t>1477113</t>
        </is>
      </c>
      <c>
        <v>1</v>
      </c>
      <c>
        <is>
          <t>İZMİR</t>
        </is>
      </c>
      <c>
        <v>NARLIDERE</v>
      </c>
      <c>
        <is>
          <t>K-3942 35-07-K03942_913449280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08:35:31</t>
        </is>
      </c>
      <c>
        <is>
          <t>25.07.2020 14:25:30</t>
        </is>
      </c>
      <c>
        <v>5.833055555</v>
      </c>
      <c>
        <v>0</v>
      </c>
      <c>
        <v>15</v>
      </c>
      <c>
        <v>0</v>
      </c>
      <c>
        <v>0</v>
      </c>
      <c>
        <v>0</v>
      </c>
      <c>
        <v>87.495833</v>
      </c>
      <c>
        <v>0</v>
      </c>
      <c>
        <v>0</v>
      </c>
    </row>
    <row>
      <c>
        <is>
          <t>1478537</t>
        </is>
      </c>
      <c>
        <v>1</v>
      </c>
      <c>
        <is>
          <t>MANİSA</t>
        </is>
      </c>
      <c>
        <v>GÖRDES</v>
      </c>
      <c>
        <is>
          <t>GÜNEŞLİ KÖK 45-75-M00056_KÖSELER - ULGAR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06:21:59</t>
        </is>
      </c>
      <c>
        <is>
          <t>28.07.2020 07:24:20</t>
        </is>
      </c>
      <c>
        <v>1.039166666</v>
      </c>
      <c>
        <v>0</v>
      </c>
      <c>
        <v>0</v>
      </c>
      <c>
        <v>11</v>
      </c>
      <c>
        <v>835</v>
      </c>
      <c>
        <v>0</v>
      </c>
      <c>
        <v>0</v>
      </c>
      <c>
        <v>11.430833</v>
      </c>
      <c>
        <v>867.704166</v>
      </c>
    </row>
    <row>
      <c>
        <is>
          <t>1410972</t>
        </is>
      </c>
      <c>
        <v>1</v>
      </c>
      <c>
        <is>
          <t>İZMİR</t>
        </is>
      </c>
      <c>
        <v>BORNOVA</v>
      </c>
      <c>
        <is>
          <t>M-1635 GEÇİT 35-02-M01635_ABONE 1635/A-M05 M05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13.07.2020 16:35:09</t>
        </is>
      </c>
      <c>
        <is>
          <t>13.07.2020 20:04:00</t>
        </is>
      </c>
      <c>
        <v>3.480833333</v>
      </c>
      <c>
        <v>0</v>
      </c>
      <c>
        <v>0</v>
      </c>
      <c>
        <v>1</v>
      </c>
      <c>
        <v>0</v>
      </c>
      <c>
        <v>0</v>
      </c>
      <c>
        <v>0</v>
      </c>
      <c>
        <v>3.480833</v>
      </c>
      <c>
        <v>0</v>
      </c>
    </row>
    <row>
      <c>
        <is>
          <t>1373842</t>
        </is>
      </c>
      <c>
        <v>1</v>
      </c>
      <c>
        <is>
          <t>MANİSA</t>
        </is>
      </c>
      <c>
        <v>GÖRDES</v>
      </c>
      <c>
        <is>
          <t>GÜNEŞLİ KÖK 45-75-M00056_KÖSELER - ULGAR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07:50:23</t>
        </is>
      </c>
      <c>
        <is>
          <t>04.07.2020 08:33:52</t>
        </is>
      </c>
      <c>
        <v>0.724722222</v>
      </c>
      <c>
        <v>0</v>
      </c>
      <c>
        <v>0</v>
      </c>
      <c>
        <v>11</v>
      </c>
      <c>
        <v>833</v>
      </c>
      <c>
        <v>0</v>
      </c>
      <c>
        <v>0</v>
      </c>
      <c>
        <v>7.971944</v>
      </c>
      <c>
        <v>603.693611</v>
      </c>
    </row>
    <row>
      <c>
        <is>
          <t>1372137</t>
        </is>
      </c>
      <c>
        <v>1</v>
      </c>
      <c>
        <is>
          <t>İZMİR</t>
        </is>
      </c>
      <c>
        <v>BORNOVA</v>
      </c>
      <c>
        <is>
          <t>M-1635 GEÇİT 35-02-M01635_ABONE 1635/A-M05 M05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02.07.2020 06:10:00</t>
        </is>
      </c>
      <c>
        <is>
          <t>02.07.2020 06:12:35</t>
        </is>
      </c>
      <c>
        <v>0.043055555</v>
      </c>
      <c>
        <v>0</v>
      </c>
      <c>
        <v>0</v>
      </c>
      <c>
        <v>1</v>
      </c>
      <c>
        <v>0</v>
      </c>
      <c>
        <v>0</v>
      </c>
      <c>
        <v>0</v>
      </c>
      <c>
        <v>0.043056</v>
      </c>
      <c>
        <v>0</v>
      </c>
    </row>
    <row>
      <c>
        <is>
          <t>1398472</t>
        </is>
      </c>
      <c>
        <v>1</v>
      </c>
      <c>
        <is>
          <t>MANİSA</t>
        </is>
      </c>
      <c>
        <v>SARIGÖL</v>
      </c>
      <c>
        <is>
          <t>TIRAZLI KÖK 45-79-M00079_HatBaşıAyırıcı_64086892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16:12:20</t>
        </is>
      </c>
      <c>
        <is>
          <t>09.07.2020 17:33:01</t>
        </is>
      </c>
      <c>
        <v>1.344722222</v>
      </c>
      <c>
        <v>0</v>
      </c>
      <c>
        <v>0</v>
      </c>
      <c>
        <v>32</v>
      </c>
      <c>
        <v>488</v>
      </c>
      <c>
        <v>0</v>
      </c>
      <c>
        <v>0</v>
      </c>
      <c>
        <v>43.031111</v>
      </c>
      <c>
        <v>656.224444</v>
      </c>
    </row>
    <row>
      <c>
        <is>
          <t>1476466</t>
        </is>
      </c>
      <c>
        <v>1</v>
      </c>
      <c>
        <is>
          <t>İZMİR</t>
        </is>
      </c>
      <c>
        <v>NARLIDERE</v>
      </c>
      <c>
        <is>
          <t>K-2333 35-07-K02333_35-07-K02333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00:52:22</t>
        </is>
      </c>
      <c>
        <is>
          <t>24.07.2020 03:00:11</t>
        </is>
      </c>
      <c>
        <v>2.130277777</v>
      </c>
      <c>
        <v>1</v>
      </c>
      <c>
        <v>426</v>
      </c>
      <c>
        <v>0</v>
      </c>
      <c>
        <v>0</v>
      </c>
      <c>
        <v>2.130278</v>
      </c>
      <c>
        <v>907.498333</v>
      </c>
      <c>
        <v>0</v>
      </c>
      <c>
        <v>0</v>
      </c>
    </row>
    <row>
      <c>
        <is>
          <t>1412130</t>
        </is>
      </c>
      <c>
        <v>1</v>
      </c>
      <c>
        <is>
          <t>MANİSA</t>
        </is>
      </c>
      <c>
        <v>SARIGÖL</v>
      </c>
      <c>
        <is>
          <t>GÜNYAKA TR-1 45-79-M00480_A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16:02:22</t>
        </is>
      </c>
      <c>
        <is>
          <t>15.07.2020 17:19:35</t>
        </is>
      </c>
      <c>
        <v>1.286944444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23.165</v>
      </c>
    </row>
    <row>
      <c>
        <is>
          <t>1412198</t>
        </is>
      </c>
      <c>
        <v>1</v>
      </c>
      <c>
        <is>
          <t>MANİSA</t>
        </is>
      </c>
      <c>
        <v>SARIGÖL</v>
      </c>
      <c>
        <is>
          <t>GÜNYAKA TR-1 45-79-M00480_A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18:21:37</t>
        </is>
      </c>
      <c>
        <is>
          <t>15.07.2020 19:04:07</t>
        </is>
      </c>
      <c>
        <v>0.708333333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12.75</v>
      </c>
    </row>
    <row>
      <c>
        <is>
          <t>1397171</t>
        </is>
      </c>
      <c>
        <v>1</v>
      </c>
      <c>
        <is>
          <t>MANİSA</t>
        </is>
      </c>
      <c>
        <v>SARIGÖL</v>
      </c>
      <c>
        <is>
          <t>GÜNYAKA TR-3 45-79-M00478_45-79-M00478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01:13:06</t>
        </is>
      </c>
      <c>
        <is>
          <t>08.07.2020 05:58:37</t>
        </is>
      </c>
      <c>
        <v>4.758611111</v>
      </c>
      <c>
        <v>0</v>
      </c>
      <c>
        <v>0</v>
      </c>
      <c>
        <v>1</v>
      </c>
      <c>
        <v>112</v>
      </c>
      <c>
        <v>0</v>
      </c>
      <c>
        <v>0</v>
      </c>
      <c>
        <v>4.758611</v>
      </c>
      <c>
        <v>532.964444</v>
      </c>
    </row>
    <row>
      <c>
        <is>
          <t>1435184</t>
        </is>
      </c>
      <c>
        <v>1</v>
      </c>
      <c>
        <is>
          <t>İZMİR</t>
        </is>
      </c>
      <c>
        <v>TORBALI</v>
      </c>
      <c>
        <is>
          <t>TR-7 35-26-M00007_956614842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13:46:05</t>
        </is>
      </c>
      <c>
        <is>
          <t>21.07.2020 14:53:20</t>
        </is>
      </c>
      <c>
        <v>1.120833333</v>
      </c>
      <c>
        <v>0</v>
      </c>
      <c>
        <v>2</v>
      </c>
      <c>
        <v>0</v>
      </c>
      <c>
        <v>0</v>
      </c>
      <c>
        <v>0</v>
      </c>
      <c>
        <v>2.241667</v>
      </c>
      <c>
        <v>0</v>
      </c>
      <c>
        <v>0</v>
      </c>
    </row>
    <row>
      <c>
        <is>
          <t>1466264</t>
        </is>
      </c>
      <c>
        <v>1</v>
      </c>
      <c>
        <is>
          <t>İZMİR</t>
        </is>
      </c>
      <c>
        <v>URLA</v>
      </c>
      <c>
        <is>
          <t>TR-11 SANAYİ SİTESİ 35-19-L00011_956680017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16:54:28</t>
        </is>
      </c>
      <c>
        <is>
          <t>23.07.2020 17:41:45</t>
        </is>
      </c>
      <c>
        <v>0.788055555</v>
      </c>
      <c>
        <v>0</v>
      </c>
      <c>
        <v>1</v>
      </c>
      <c>
        <v>0</v>
      </c>
      <c>
        <v>0</v>
      </c>
      <c>
        <v>0</v>
      </c>
      <c>
        <v>0.788056</v>
      </c>
      <c>
        <v>0</v>
      </c>
      <c>
        <v>0</v>
      </c>
    </row>
    <row>
      <c>
        <is>
          <t>1477396</t>
        </is>
      </c>
      <c>
        <v>1</v>
      </c>
      <c>
        <is>
          <t>İZMİR</t>
        </is>
      </c>
      <c>
        <v>KARABAĞLAR</v>
      </c>
      <c>
        <is>
          <t>M-1106 35-01-M01106_C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17:10:33</t>
        </is>
      </c>
      <c>
        <is>
          <t>25.07.2020 21:11:22</t>
        </is>
      </c>
      <c>
        <v>4.013611111</v>
      </c>
      <c>
        <v>0</v>
      </c>
      <c>
        <v>208</v>
      </c>
      <c>
        <v>0</v>
      </c>
      <c>
        <v>0</v>
      </c>
      <c>
        <v>0</v>
      </c>
      <c>
        <v>834.831111</v>
      </c>
      <c>
        <v>0</v>
      </c>
      <c>
        <v>0</v>
      </c>
    </row>
    <row>
      <c>
        <is>
          <t>1385421</t>
        </is>
      </c>
      <c>
        <v>1</v>
      </c>
      <c>
        <is>
          <t>MANİSA</t>
        </is>
      </c>
      <c>
        <v>ALAŞEHİR</v>
      </c>
      <c>
        <is>
          <t>GÜRSU KÖYÜ 45-73-M00178_A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06:54:24</t>
        </is>
      </c>
      <c>
        <is>
          <t>06.07.2020 12:24:43</t>
        </is>
      </c>
      <c>
        <v>5.505277777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5.505278</v>
      </c>
    </row>
    <row>
      <c>
        <is>
          <t>1422951</t>
        </is>
      </c>
      <c>
        <v>1</v>
      </c>
      <c>
        <is>
          <t>İZMİR</t>
        </is>
      </c>
      <c>
        <v>BALÇOVA</v>
      </c>
      <c>
        <is>
          <t>K-2363 35-07-K02363_35-07-K02363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10:13:37</t>
        </is>
      </c>
      <c>
        <is>
          <t>17.07.2020 11:53:01</t>
        </is>
      </c>
      <c>
        <v>1.656666666</v>
      </c>
      <c>
        <v>1</v>
      </c>
      <c>
        <v>256</v>
      </c>
      <c>
        <v>0</v>
      </c>
      <c>
        <v>0</v>
      </c>
      <c>
        <v>1.656667</v>
      </c>
      <c>
        <v>424.106666</v>
      </c>
      <c>
        <v>0</v>
      </c>
      <c>
        <v>0</v>
      </c>
    </row>
    <row>
      <c>
        <is>
          <t>1455796</t>
        </is>
      </c>
      <c>
        <v>1</v>
      </c>
      <c>
        <is>
          <t>İZMİR</t>
        </is>
      </c>
      <c>
        <v>TORBALI</v>
      </c>
      <c>
        <is>
          <t>VEDAT FİLİZ SLM 35-26-M00730_35-26-M00730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17:54:13</t>
        </is>
      </c>
      <c>
        <is>
          <t>22.07.2020 20:08:50</t>
        </is>
      </c>
      <c>
        <v>2.243611111</v>
      </c>
      <c>
        <v>0</v>
      </c>
      <c>
        <v>8</v>
      </c>
      <c>
        <v>0</v>
      </c>
      <c>
        <v>10</v>
      </c>
      <c>
        <v>0</v>
      </c>
      <c>
        <v>17.948889</v>
      </c>
      <c>
        <v>0</v>
      </c>
      <c>
        <v>22.436111</v>
      </c>
    </row>
    <row>
      <c>
        <is>
          <t>1478699</t>
        </is>
      </c>
      <c>
        <v>1</v>
      </c>
      <c>
        <is>
          <t>MANİSA</t>
        </is>
      </c>
      <c>
        <v>KULA</v>
      </c>
      <c>
        <is>
          <t>GÜVERCİNLİK ZABITAĞA TR-1 45-77-L00338_Ayırıcı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11:35:12</t>
        </is>
      </c>
      <c>
        <is>
          <t>28.07.2020 13:25:56</t>
        </is>
      </c>
      <c>
        <v>1.845555555</v>
      </c>
      <c>
        <v>0</v>
      </c>
      <c>
        <v>0</v>
      </c>
      <c>
        <v>1</v>
      </c>
      <c>
        <v>44</v>
      </c>
      <c>
        <v>0</v>
      </c>
      <c>
        <v>0</v>
      </c>
      <c>
        <v>1.845556</v>
      </c>
      <c>
        <v>81.204444</v>
      </c>
    </row>
    <row>
      <c>
        <is>
          <t>1423488</t>
        </is>
      </c>
      <c>
        <v>1</v>
      </c>
      <c>
        <is>
          <t>İZMİR</t>
        </is>
      </c>
      <c>
        <v>ALİAĞA</v>
      </c>
      <c>
        <is>
          <t>DM-2 35-17-M00002_M-43 M21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09:24:34</t>
        </is>
      </c>
      <c>
        <is>
          <t>18.07.2020 10:21:35</t>
        </is>
      </c>
      <c>
        <v>0.950277777</v>
      </c>
      <c>
        <v>11</v>
      </c>
      <c>
        <v>641</v>
      </c>
      <c>
        <v>66</v>
      </c>
      <c>
        <v>314</v>
      </c>
      <c>
        <v>10.453056</v>
      </c>
      <c>
        <v>609.128055</v>
      </c>
      <c>
        <v>62.718333</v>
      </c>
      <c>
        <v>298.387222</v>
      </c>
    </row>
    <row>
      <c>
        <is>
          <t>1398771</t>
        </is>
      </c>
      <c>
        <v>1</v>
      </c>
      <c>
        <is>
          <t>İZMİR</t>
        </is>
      </c>
      <c>
        <v>ALİAĞA</v>
      </c>
      <c>
        <is>
          <t>İKA ANA KONTROL MERKEZİ ÖZEL TR 35-17-M00665Ö_DAĞITIM TRAFOSU-M04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06:49:10</t>
        </is>
      </c>
      <c>
        <is>
          <t>10.07.2020 07:11:54</t>
        </is>
      </c>
      <c>
        <v>0.378888888</v>
      </c>
      <c>
        <v>0</v>
      </c>
      <c>
        <v>0</v>
      </c>
      <c>
        <v>1</v>
      </c>
      <c>
        <v>0</v>
      </c>
      <c>
        <v>0</v>
      </c>
      <c>
        <v>0</v>
      </c>
      <c>
        <v>0.378889</v>
      </c>
      <c>
        <v>0</v>
      </c>
    </row>
    <row>
      <c>
        <is>
          <t>1372822</t>
        </is>
      </c>
      <c>
        <v>1</v>
      </c>
      <c>
        <is>
          <t>İZMİR</t>
        </is>
      </c>
      <c>
        <v>ALİAĞA</v>
      </c>
      <c>
        <is>
          <t>ADNAN SAKA KUMOCAĞI ÖZEL TR 35-17-M00148Ö_Ayırıcı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20:58:19</t>
        </is>
      </c>
      <c>
        <is>
          <t>02.07.2020 21:46:19</t>
        </is>
      </c>
      <c>
        <v>0.8</v>
      </c>
      <c>
        <v>0</v>
      </c>
      <c>
        <v>0</v>
      </c>
      <c>
        <v>1</v>
      </c>
      <c>
        <v>0</v>
      </c>
      <c>
        <v>0</v>
      </c>
      <c>
        <v>0</v>
      </c>
      <c>
        <v>0.8</v>
      </c>
      <c>
        <v>0</v>
      </c>
    </row>
    <row>
      <c>
        <is>
          <t>1478028</t>
        </is>
      </c>
      <c>
        <v>1</v>
      </c>
      <c>
        <is>
          <t>İZMİR</t>
        </is>
      </c>
      <c>
        <v>ALİAĞA</v>
      </c>
      <c>
        <is>
          <t>ADNAN SAKA KUMOCAĞI ÖZEL TR 35-17-M00148Ö_Ayırıcı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08:14:31</t>
        </is>
      </c>
      <c>
        <is>
          <t>27.07.2020 09:30:33</t>
        </is>
      </c>
      <c>
        <v>1.267222222</v>
      </c>
      <c>
        <v>0</v>
      </c>
      <c>
        <v>0</v>
      </c>
      <c>
        <v>1</v>
      </c>
      <c>
        <v>0</v>
      </c>
      <c>
        <v>0</v>
      </c>
      <c>
        <v>0</v>
      </c>
      <c>
        <v>1.267222</v>
      </c>
      <c>
        <v>0</v>
      </c>
    </row>
    <row>
      <c>
        <is>
          <t>1455390</t>
        </is>
      </c>
      <c>
        <v>1</v>
      </c>
      <c>
        <is>
          <t>MANİSA</t>
        </is>
      </c>
      <c>
        <v>ALAŞEHİR</v>
      </c>
      <c>
        <is>
          <t>ALAŞEHİR TR-72 45-73-M00072_B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23:34:35</t>
        </is>
      </c>
      <c>
        <is>
          <t>21.07.2020 23:51:23</t>
        </is>
      </c>
      <c>
        <v>0.28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11.76</v>
      </c>
    </row>
    <row>
      <c>
        <is>
          <t>1385941</t>
        </is>
      </c>
      <c>
        <v>1</v>
      </c>
      <c>
        <is>
          <t>MANİSA</t>
        </is>
      </c>
      <c>
        <v>ALAŞEHİR</v>
      </c>
      <c>
        <is>
          <t>ALAŞEHİR TR-73 45-73-M00073_B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20:33:23</t>
        </is>
      </c>
      <c>
        <is>
          <t>07.07.2020 15:40:20</t>
        </is>
      </c>
      <c>
        <v>19.115833333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248.505833</v>
      </c>
    </row>
    <row>
      <c>
        <is>
          <t>1397421</t>
        </is>
      </c>
      <c>
        <v>1</v>
      </c>
      <c>
        <is>
          <t>MANİSA</t>
        </is>
      </c>
      <c>
        <v>ALAŞEHİR</v>
      </c>
      <c>
        <is>
          <t>ERENKÖY TR-2 45-73-M00443_45-73-M00443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09:15:08</t>
        </is>
      </c>
      <c>
        <is>
          <t>08.07.2020 09:56:00</t>
        </is>
      </c>
      <c>
        <v>0.681111111</v>
      </c>
      <c>
        <v>0</v>
      </c>
      <c>
        <v>0</v>
      </c>
      <c>
        <v>1</v>
      </c>
      <c>
        <v>45</v>
      </c>
      <c>
        <v>0</v>
      </c>
      <c>
        <v>0</v>
      </c>
      <c>
        <v>0.681111</v>
      </c>
      <c>
        <v>30.65</v>
      </c>
    </row>
    <row>
      <c>
        <is>
          <t>1397536</t>
        </is>
      </c>
      <c>
        <v>1</v>
      </c>
      <c>
        <is>
          <t>İZMİR</t>
        </is>
      </c>
      <c>
        <v>ÇEŞME</v>
      </c>
      <c>
        <is>
          <t>L-357 EGEM SAHİL SİT. 35-18-L00357_950441539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10:57:33</t>
        </is>
      </c>
      <c>
        <is>
          <t>08.07.2020 17:56:56</t>
        </is>
      </c>
      <c>
        <v>6.989722222</v>
      </c>
      <c>
        <v>0</v>
      </c>
      <c>
        <v>1</v>
      </c>
      <c>
        <v>0</v>
      </c>
      <c>
        <v>0</v>
      </c>
      <c>
        <v>0</v>
      </c>
      <c>
        <v>6.989722</v>
      </c>
      <c>
        <v>0</v>
      </c>
      <c>
        <v>0</v>
      </c>
    </row>
    <row>
      <c>
        <is>
          <t>1373002</t>
        </is>
      </c>
      <c>
        <v>1</v>
      </c>
      <c>
        <is>
          <t>İZMİR</t>
        </is>
      </c>
      <c>
        <v>BAYINDIR</v>
      </c>
      <c>
        <is>
          <t>ÇIRPI İM 35-20-A00002_Ayırıcı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08:15:12</t>
        </is>
      </c>
      <c>
        <is>
          <t>03.07.2020 08:21:44</t>
        </is>
      </c>
      <c>
        <v>0.108888888</v>
      </c>
      <c>
        <v>2</v>
      </c>
      <c>
        <v>15</v>
      </c>
      <c>
        <v>0</v>
      </c>
      <c>
        <v>0</v>
      </c>
      <c>
        <v>0.217778</v>
      </c>
      <c>
        <v>1.633333</v>
      </c>
      <c>
        <v>0</v>
      </c>
      <c>
        <v>0</v>
      </c>
    </row>
    <row>
      <c>
        <is>
          <t>1480728</t>
        </is>
      </c>
      <c>
        <v>1</v>
      </c>
      <c>
        <is>
          <t>MANİSA</t>
        </is>
      </c>
      <c>
        <v>ALAŞEHİR</v>
      </c>
      <c>
        <is>
          <t>ERENKÖY TR-1 45-73-M00450_Ayırıcı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19:22:11</t>
        </is>
      </c>
      <c>
        <is>
          <t>30.07.2020 22:31:30</t>
        </is>
      </c>
      <c>
        <v>3.155277777</v>
      </c>
      <c>
        <v>0</v>
      </c>
      <c>
        <v>0</v>
      </c>
      <c>
        <v>1</v>
      </c>
      <c>
        <v>41</v>
      </c>
      <c>
        <v>0</v>
      </c>
      <c>
        <v>0</v>
      </c>
      <c>
        <v>3.155278</v>
      </c>
      <c>
        <v>129.366389</v>
      </c>
    </row>
    <row>
      <c>
        <is>
          <t>1397306</t>
        </is>
      </c>
      <c>
        <v>1</v>
      </c>
      <c>
        <is>
          <t>İZMİR</t>
        </is>
      </c>
      <c>
        <v>BEYDAĞ</v>
      </c>
      <c>
        <is>
          <t>BEYDAĞ İM 35-32-A00001_BARAJ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06:07:58</t>
        </is>
      </c>
      <c>
        <is>
          <t>08.07.2020 06:47:26</t>
        </is>
      </c>
      <c>
        <v>0.657777777</v>
      </c>
      <c>
        <v>0</v>
      </c>
      <c>
        <v>0</v>
      </c>
      <c>
        <v>4</v>
      </c>
      <c>
        <v>93</v>
      </c>
      <c>
        <v>0</v>
      </c>
      <c>
        <v>0</v>
      </c>
      <c>
        <v>2.631111</v>
      </c>
      <c>
        <v>61.173333</v>
      </c>
    </row>
    <row>
      <c>
        <is>
          <t>1398680</t>
        </is>
      </c>
      <c>
        <v>1</v>
      </c>
      <c>
        <is>
          <t>MANİSA</t>
        </is>
      </c>
      <c>
        <v>ALAŞEHİR</v>
      </c>
      <c>
        <is>
          <t>ALAŞEHİR TR-72 45-73-M00072_945670087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22:13:10</t>
        </is>
      </c>
      <c>
        <is>
          <t>10.07.2020 00:49:39</t>
        </is>
      </c>
      <c>
        <v>2.608055555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5.216111</v>
      </c>
    </row>
    <row>
      <c>
        <is>
          <t>1386230</t>
        </is>
      </c>
      <c>
        <v>1</v>
      </c>
      <c>
        <is>
          <t>MANİSA</t>
        </is>
      </c>
      <c>
        <v>ALAŞEHİR</v>
      </c>
      <c>
        <is>
          <t>HACIALİLER TR-1 45-73-M00732_45-73-M00732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22:20:06</t>
        </is>
      </c>
      <c>
        <is>
          <t>07.07.2020 05:21:45</t>
        </is>
      </c>
      <c>
        <v>7.0275</v>
      </c>
      <c>
        <v>0</v>
      </c>
      <c>
        <v>0</v>
      </c>
      <c>
        <v>1</v>
      </c>
      <c>
        <v>101</v>
      </c>
      <c>
        <v>0</v>
      </c>
      <c>
        <v>0</v>
      </c>
      <c>
        <v>7.0275</v>
      </c>
      <c>
        <v>709.7775</v>
      </c>
    </row>
    <row>
      <c>
        <is>
          <t>1398011</t>
        </is>
      </c>
      <c>
        <v>1</v>
      </c>
      <c>
        <is>
          <t>MANİSA</t>
        </is>
      </c>
      <c>
        <v>ALAŞEHİR</v>
      </c>
      <c>
        <is>
          <t>HACIALİLER TR-1 45-73-M00732_45-73-M00732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21:32:05</t>
        </is>
      </c>
      <c>
        <is>
          <t>09.07.2020 02:15:06</t>
        </is>
      </c>
      <c>
        <v>4.716944444</v>
      </c>
      <c>
        <v>0</v>
      </c>
      <c>
        <v>0</v>
      </c>
      <c>
        <v>1</v>
      </c>
      <c>
        <v>101</v>
      </c>
      <c>
        <v>0</v>
      </c>
      <c>
        <v>0</v>
      </c>
      <c>
        <v>4.716944</v>
      </c>
      <c>
        <v>476.411389</v>
      </c>
    </row>
    <row>
      <c>
        <is>
          <t>1398186</t>
        </is>
      </c>
      <c>
        <v>1</v>
      </c>
      <c>
        <is>
          <t>İZMİR</t>
        </is>
      </c>
      <c>
        <v>TİRE</v>
      </c>
      <c>
        <is>
          <t>DM-1/22 35-29-M00022_48358199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10:06:00</t>
        </is>
      </c>
      <c>
        <is>
          <t>09.07.2020 10:56:57</t>
        </is>
      </c>
      <c>
        <v>0.849166666</v>
      </c>
      <c>
        <v>0</v>
      </c>
      <c>
        <v>93</v>
      </c>
      <c>
        <v>0</v>
      </c>
      <c>
        <v>0</v>
      </c>
      <c>
        <v>0</v>
      </c>
      <c>
        <v>78.9725</v>
      </c>
      <c>
        <v>0</v>
      </c>
      <c>
        <v>0</v>
      </c>
    </row>
    <row>
      <c>
        <is>
          <t>1399907</t>
        </is>
      </c>
      <c>
        <v>1</v>
      </c>
      <c>
        <is>
          <t>MANİSA</t>
        </is>
      </c>
      <c>
        <v>ALAŞEHİR</v>
      </c>
      <c>
        <is>
          <t>KENANPAŞA TR-2 45-73-M01170_Ayırıcı H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18:24:54</t>
        </is>
      </c>
      <c>
        <is>
          <t>11.07.2020 22:11:35</t>
        </is>
      </c>
      <c>
        <v>3.778055555</v>
      </c>
      <c>
        <v>0</v>
      </c>
      <c>
        <v>0</v>
      </c>
      <c>
        <v>1</v>
      </c>
      <c>
        <v>39</v>
      </c>
      <c>
        <v>0</v>
      </c>
      <c>
        <v>0</v>
      </c>
      <c>
        <v>3.778056</v>
      </c>
      <c>
        <v>147.344167</v>
      </c>
    </row>
    <row>
      <c>
        <is>
          <t>1466312</t>
        </is>
      </c>
      <c>
        <v>1</v>
      </c>
      <c>
        <is>
          <t>MANİSA</t>
        </is>
      </c>
      <c>
        <v>ALAŞEHİR</v>
      </c>
      <c>
        <is>
          <t>ÜZÜMLÜ AYSAN BEY TR-3 45-73-M00605_45-73-M00605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18:19:00</t>
        </is>
      </c>
      <c>
        <is>
          <t>23.07.2020 18:32:54</t>
        </is>
      </c>
      <c>
        <v>0.231666666</v>
      </c>
      <c>
        <v>0</v>
      </c>
      <c>
        <v>0</v>
      </c>
      <c>
        <v>1</v>
      </c>
      <c>
        <v>56</v>
      </c>
      <c>
        <v>0</v>
      </c>
      <c>
        <v>0</v>
      </c>
      <c>
        <v>0.231667</v>
      </c>
      <c>
        <v>12.973333</v>
      </c>
    </row>
    <row>
      <c>
        <is>
          <t>1398954</t>
        </is>
      </c>
      <c>
        <v>1</v>
      </c>
      <c>
        <is>
          <t>MANİSA</t>
        </is>
      </c>
      <c>
        <v>ALAŞEHİR</v>
      </c>
      <c>
        <is>
          <t>ÜZÜMLÜ AYSAN BEY TR-3 45-73-M00605_A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11:05:19</t>
        </is>
      </c>
      <c>
        <is>
          <t>10.07.2020 13:01:17</t>
        </is>
      </c>
      <c>
        <v>1.932777777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46.386667</v>
      </c>
    </row>
    <row>
      <c>
        <is>
          <t>1386212</t>
        </is>
      </c>
      <c>
        <v>1</v>
      </c>
      <c>
        <is>
          <t>MANİSA</t>
        </is>
      </c>
      <c>
        <v>ALAŞEHİR</v>
      </c>
      <c>
        <is>
          <t>ÜZÜMLÜ AYSAN BEY TR-3 45-73-M00605_45-73-M00605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22:37:04</t>
        </is>
      </c>
      <c>
        <is>
          <t>07.07.2020 22:33:17</t>
        </is>
      </c>
      <c>
        <v>23.936944444</v>
      </c>
      <c>
        <v>0</v>
      </c>
      <c>
        <v>0</v>
      </c>
      <c>
        <v>1</v>
      </c>
      <c>
        <v>56</v>
      </c>
      <c>
        <v>0</v>
      </c>
      <c>
        <v>0</v>
      </c>
      <c>
        <v>23.936944</v>
      </c>
      <c>
        <v>1340.468889</v>
      </c>
    </row>
    <row>
      <c>
        <is>
          <t>1374380</t>
        </is>
      </c>
      <c>
        <v>1</v>
      </c>
      <c>
        <is>
          <t>MANİSA</t>
        </is>
      </c>
      <c>
        <v>ALAŞEHİR</v>
      </c>
      <c>
        <is>
          <t>ÜZÜMLÜ AYSAN BEY TR-3 45-73-M00605_A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20:16:22</t>
        </is>
      </c>
      <c>
        <is>
          <t>04.07.2020 23:31:13</t>
        </is>
      </c>
      <c>
        <v>3.2475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77.94</v>
      </c>
    </row>
    <row>
      <c>
        <is>
          <t>1479832</t>
        </is>
      </c>
      <c>
        <v>1</v>
      </c>
      <c>
        <is>
          <t>İZMİR</t>
        </is>
      </c>
      <c>
        <v>BAYINDIR</v>
      </c>
      <c>
        <is>
          <t>ERGENLİ TR-1 35-20-L00250_955207987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13:48:52</t>
        </is>
      </c>
      <c>
        <is>
          <t>29.07.2020 16:36:14</t>
        </is>
      </c>
      <c>
        <v>2.789444444</v>
      </c>
      <c>
        <v>0</v>
      </c>
      <c>
        <v>1</v>
      </c>
      <c>
        <v>0</v>
      </c>
      <c>
        <v>0</v>
      </c>
      <c>
        <v>0</v>
      </c>
      <c>
        <v>2.789444</v>
      </c>
      <c>
        <v>0</v>
      </c>
      <c>
        <v>0</v>
      </c>
    </row>
    <row>
      <c>
        <is>
          <t>1386201</t>
        </is>
      </c>
      <c>
        <v>1</v>
      </c>
      <c>
        <is>
          <t>MANİSA</t>
        </is>
      </c>
      <c>
        <v>SALİHLİ</v>
      </c>
      <c>
        <is>
          <t>HACIBEKTAŞLI TR-2 45-78-M00693_49292003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22:18:57</t>
        </is>
      </c>
      <c>
        <is>
          <t>06.07.2020 23:53:06</t>
        </is>
      </c>
      <c>
        <v>1.569166666</v>
      </c>
      <c>
        <v>0</v>
      </c>
      <c>
        <v>44</v>
      </c>
      <c>
        <v>0</v>
      </c>
      <c>
        <v>0</v>
      </c>
      <c>
        <v>0</v>
      </c>
      <c>
        <v>69.043333</v>
      </c>
      <c>
        <v>0</v>
      </c>
      <c>
        <v>0</v>
      </c>
    </row>
    <row>
      <c>
        <is>
          <t>1423897</t>
        </is>
      </c>
      <c>
        <v>1</v>
      </c>
      <c>
        <is>
          <t>MANİSA</t>
        </is>
      </c>
      <c>
        <v>SALİHLİ</v>
      </c>
      <c>
        <is>
          <t>HACIBEKTAŞLI TR-1 45-78-M00692_49292112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23:43:35</t>
        </is>
      </c>
      <c>
        <is>
          <t>19.07.2020 00:58:34</t>
        </is>
      </c>
      <c>
        <v>1.249722222</v>
      </c>
      <c>
        <v>0</v>
      </c>
      <c>
        <v>55</v>
      </c>
      <c>
        <v>0</v>
      </c>
      <c>
        <v>0</v>
      </c>
      <c>
        <v>0</v>
      </c>
      <c>
        <v>68.734722</v>
      </c>
      <c>
        <v>0</v>
      </c>
      <c>
        <v>0</v>
      </c>
    </row>
    <row>
      <c>
        <is>
          <t>1477703</t>
        </is>
      </c>
      <c>
        <v>1</v>
      </c>
      <c>
        <is>
          <t>İZMİR</t>
        </is>
      </c>
      <c>
        <v>BAYINDIR</v>
      </c>
      <c>
        <is>
          <t>ERGENLİ TR-1 35-20-L00250_95000138265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11:38:50</t>
        </is>
      </c>
      <c>
        <is>
          <t>26.07.2020 14:02:21</t>
        </is>
      </c>
      <c>
        <v>2.391944444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2.391944</v>
      </c>
    </row>
    <row>
      <c>
        <is>
          <t>1375249</t>
        </is>
      </c>
      <c>
        <v>1</v>
      </c>
      <c>
        <is>
          <t>MANİSA</t>
        </is>
      </c>
      <c>
        <v>SALİHLİ</v>
      </c>
      <c>
        <is>
          <t>HACIBEKTAŞLI TR-1 45-78-M00692_45-78-M00692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21:16:25</t>
        </is>
      </c>
      <c>
        <is>
          <t>06.07.2020 08:34:41</t>
        </is>
      </c>
      <c>
        <v>11.304444444</v>
      </c>
      <c>
        <v>1</v>
      </c>
      <c>
        <v>133</v>
      </c>
      <c>
        <v>0</v>
      </c>
      <c>
        <v>0</v>
      </c>
      <c>
        <v>11.304444</v>
      </c>
      <c>
        <v>1503.491111</v>
      </c>
      <c>
        <v>0</v>
      </c>
      <c>
        <v>0</v>
      </c>
    </row>
    <row>
      <c>
        <is>
          <t>1374555</t>
        </is>
      </c>
      <c>
        <v>1</v>
      </c>
      <c>
        <is>
          <t>MANİSA</t>
        </is>
      </c>
      <c>
        <v>ŞEHZADELER</v>
      </c>
      <c>
        <is>
          <t>HACI HALİLLER DM 45-71-M00065_MANİSA-2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07:53:06</t>
        </is>
      </c>
      <c>
        <is>
          <t>05.07.2020 08:41:18</t>
        </is>
      </c>
      <c>
        <v>0.803333333</v>
      </c>
      <c>
        <v>13</v>
      </c>
      <c>
        <v>316</v>
      </c>
      <c>
        <v>1</v>
      </c>
      <c>
        <v>15</v>
      </c>
      <c>
        <v>10.443333</v>
      </c>
      <c>
        <v>253.853333</v>
      </c>
      <c>
        <v>0.803333</v>
      </c>
      <c>
        <v>12.05</v>
      </c>
    </row>
    <row>
      <c>
        <is>
          <t>1372172</t>
        </is>
      </c>
      <c>
        <v>1</v>
      </c>
      <c>
        <is>
          <t>MANİSA</t>
        </is>
      </c>
      <c>
        <v>ŞEHZADELER</v>
      </c>
      <c>
        <is>
          <t>HACI HALİLLER DM 45-71-M00065_MANİSA-1 DERBENT TM-M02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08:08:05</t>
        </is>
      </c>
      <c>
        <is>
          <t>02.07.2020 09:23:15</t>
        </is>
      </c>
      <c>
        <v>1.252777777</v>
      </c>
      <c>
        <v>0</v>
      </c>
      <c>
        <v>0</v>
      </c>
      <c>
        <v>1</v>
      </c>
      <c>
        <v>0</v>
      </c>
      <c>
        <v>0</v>
      </c>
      <c>
        <v>0</v>
      </c>
      <c>
        <v>1.252778</v>
      </c>
      <c>
        <v>0</v>
      </c>
    </row>
    <row>
      <c>
        <is>
          <t>1372241</t>
        </is>
      </c>
      <c>
        <v>1</v>
      </c>
      <c>
        <is>
          <t>MANİSA</t>
        </is>
      </c>
      <c>
        <v>ŞEHZADELER</v>
      </c>
      <c>
        <is>
          <t>HACI HALİLLER TR-3 45-71-M00067_-M03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09:22:37</t>
        </is>
      </c>
      <c>
        <is>
          <t>02.07.2020 09:46:32</t>
        </is>
      </c>
      <c>
        <v>0.398611111</v>
      </c>
      <c>
        <v>4</v>
      </c>
      <c>
        <v>234</v>
      </c>
      <c>
        <v>0</v>
      </c>
      <c>
        <v>1</v>
      </c>
      <c>
        <v>1.594444</v>
      </c>
      <c>
        <v>93.275</v>
      </c>
      <c>
        <v>0</v>
      </c>
      <c>
        <v>0.398611</v>
      </c>
    </row>
    <row>
      <c>
        <is>
          <t>1398746</t>
        </is>
      </c>
      <c>
        <v>1</v>
      </c>
      <c>
        <is>
          <t>MANİSA</t>
        </is>
      </c>
      <c>
        <v>ŞEHZADELER</v>
      </c>
      <c>
        <is>
          <t>HACI HALİLLER DM 45-71-M00065_MANİSA-2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05:39:40</t>
        </is>
      </c>
      <c>
        <is>
          <t>10.07.2020 05:56:00</t>
        </is>
      </c>
      <c>
        <v>0.272222222</v>
      </c>
      <c>
        <v>13</v>
      </c>
      <c>
        <v>316</v>
      </c>
      <c>
        <v>1</v>
      </c>
      <c>
        <v>15</v>
      </c>
      <c>
        <v>3.538889</v>
      </c>
      <c>
        <v>86.022222</v>
      </c>
      <c>
        <v>0.272222</v>
      </c>
      <c>
        <v>4.083333</v>
      </c>
    </row>
    <row>
      <c>
        <is>
          <t>1397575</t>
        </is>
      </c>
      <c>
        <v>1</v>
      </c>
      <c>
        <is>
          <t>MANİSA</t>
        </is>
      </c>
      <c>
        <v>ŞEHZADELER</v>
      </c>
      <c>
        <is>
          <t>HACI HALİLLER DM 45-71-M00065_ŞENAY TARIM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13:35:55</t>
        </is>
      </c>
      <c>
        <is>
          <t>08.07.2020 14:16:14</t>
        </is>
      </c>
      <c>
        <v>0.671944444</v>
      </c>
      <c>
        <v>0</v>
      </c>
      <c>
        <v>0</v>
      </c>
      <c>
        <v>36</v>
      </c>
      <c>
        <v>0</v>
      </c>
      <c>
        <v>0</v>
      </c>
      <c>
        <v>0</v>
      </c>
      <c>
        <v>24.19</v>
      </c>
      <c>
        <v>0</v>
      </c>
    </row>
    <row>
      <c>
        <is>
          <t>1424912</t>
        </is>
      </c>
      <c>
        <v>1</v>
      </c>
      <c>
        <is>
          <t>MANİSA</t>
        </is>
      </c>
      <c>
        <v>ŞEHZADELER</v>
      </c>
      <c>
        <is>
          <t>HACIHALİLLER TR-1 KÖK 45-71-M00066_HatBaşıAyırıcı_53134472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22:57:25</t>
        </is>
      </c>
      <c>
        <is>
          <t>21.07.2020 07:02:33</t>
        </is>
      </c>
      <c>
        <v>8.085555555</v>
      </c>
      <c>
        <v>0</v>
      </c>
      <c>
        <v>0</v>
      </c>
      <c>
        <v>31</v>
      </c>
      <c>
        <v>6</v>
      </c>
      <c>
        <v>0</v>
      </c>
      <c>
        <v>0</v>
      </c>
      <c>
        <v>250.652222</v>
      </c>
      <c>
        <v>48.513333</v>
      </c>
    </row>
    <row>
      <c>
        <is>
          <t>1476531</t>
        </is>
      </c>
      <c>
        <v>1</v>
      </c>
      <c>
        <is>
          <t>MANİSA</t>
        </is>
      </c>
      <c>
        <v>ŞEHZADELER</v>
      </c>
      <c>
        <is>
          <t>HACIHALİLLER TR-1 KÖK 45-71-M00066_DAĞITIM TRAFOSU-M06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08:57:10</t>
        </is>
      </c>
      <c>
        <is>
          <t>24.07.2020 11:03:45</t>
        </is>
      </c>
      <c>
        <v>2.109722222</v>
      </c>
      <c>
        <v>0</v>
      </c>
      <c>
        <v>34</v>
      </c>
      <c>
        <v>2</v>
      </c>
      <c>
        <v>22</v>
      </c>
      <c>
        <v>0</v>
      </c>
      <c>
        <v>71.730556</v>
      </c>
      <c>
        <v>4.219444</v>
      </c>
      <c>
        <v>46.413889</v>
      </c>
    </row>
    <row>
      <c>
        <is>
          <t>1466106</t>
        </is>
      </c>
      <c>
        <v>1</v>
      </c>
      <c>
        <is>
          <t>MANİSA</t>
        </is>
      </c>
      <c>
        <v>ŞEHZADELER</v>
      </c>
      <c>
        <is>
          <t>HACIHALİLLER TR-1 KÖK 45-71-M00066_HatBaşıAyırıcı_53134408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12:37:25</t>
        </is>
      </c>
      <c>
        <is>
          <t>23.07.2020 20:55:42</t>
        </is>
      </c>
      <c>
        <v>8.304722222</v>
      </c>
      <c>
        <v>0</v>
      </c>
      <c>
        <v>0</v>
      </c>
      <c>
        <v>35</v>
      </c>
      <c>
        <v>6</v>
      </c>
      <c>
        <v>0</v>
      </c>
      <c>
        <v>0</v>
      </c>
      <c>
        <v>290.665278</v>
      </c>
      <c>
        <v>49.828333</v>
      </c>
    </row>
    <row>
      <c>
        <is>
          <t>1465968</t>
        </is>
      </c>
      <c>
        <v>1</v>
      </c>
      <c>
        <is>
          <t>MANİSA</t>
        </is>
      </c>
      <c>
        <v>ŞEHZADELER</v>
      </c>
      <c>
        <is>
          <t>HACI HALİLLER DM 45-71-M00065_ŞENAY TARIM-M06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08:57:56</t>
        </is>
      </c>
      <c>
        <is>
          <t>23.07.2020 11:44:10</t>
        </is>
      </c>
      <c>
        <v>2.770555555</v>
      </c>
      <c>
        <v>0</v>
      </c>
      <c>
        <v>0</v>
      </c>
      <c>
        <v>36</v>
      </c>
      <c>
        <v>0</v>
      </c>
      <c>
        <v>0</v>
      </c>
      <c>
        <v>0</v>
      </c>
      <c>
        <v>99.74</v>
      </c>
      <c>
        <v>0</v>
      </c>
    </row>
    <row>
      <c>
        <is>
          <t>1411651</t>
        </is>
      </c>
      <c>
        <v>1</v>
      </c>
      <c>
        <is>
          <t>İZMİR</t>
        </is>
      </c>
      <c>
        <v>BEYDAĞ</v>
      </c>
      <c>
        <is>
          <t>ERİKLİ KÖYÜ TR-1 35-32-L00029_946415930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16:53:15</t>
        </is>
      </c>
      <c>
        <is>
          <t>14.07.2020 20:29:34</t>
        </is>
      </c>
      <c>
        <v>3.605277777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3.605278</v>
      </c>
    </row>
    <row>
      <c>
        <is>
          <t>1424696</t>
        </is>
      </c>
      <c>
        <v>1</v>
      </c>
      <c>
        <is>
          <t>MANİSA</t>
        </is>
      </c>
      <c>
        <v>ŞEHZADELER</v>
      </c>
      <c>
        <is>
          <t>HACI HALİLLER DM 45-71-M00065_MANİSA-2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15:23:53</t>
        </is>
      </c>
      <c>
        <is>
          <t>20.07.2020 16:33:09</t>
        </is>
      </c>
      <c>
        <v>1.154444444</v>
      </c>
      <c>
        <v>13</v>
      </c>
      <c>
        <v>314</v>
      </c>
      <c>
        <v>1</v>
      </c>
      <c>
        <v>15</v>
      </c>
      <c>
        <v>15.007778</v>
      </c>
      <c>
        <v>362.495555</v>
      </c>
      <c>
        <v>1.154444</v>
      </c>
      <c>
        <v>17.316667</v>
      </c>
    </row>
    <row>
      <c>
        <is>
          <t>1410109</t>
        </is>
      </c>
      <c>
        <v>1</v>
      </c>
      <c>
        <is>
          <t>MANİSA</t>
        </is>
      </c>
      <c>
        <v>ŞEHZADELER</v>
      </c>
      <c>
        <is>
          <t>HACI HALİLLER DM 45-71-M00065_MANİSA-2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06:18:13</t>
        </is>
      </c>
      <c>
        <is>
          <t>12.07.2020 06:53:07</t>
        </is>
      </c>
      <c>
        <v>0.581666666</v>
      </c>
      <c>
        <v>13</v>
      </c>
      <c>
        <v>316</v>
      </c>
      <c>
        <v>1</v>
      </c>
      <c>
        <v>15</v>
      </c>
      <c>
        <v>7.561667</v>
      </c>
      <c>
        <v>183.806666</v>
      </c>
      <c>
        <v>0.581667</v>
      </c>
      <c>
        <v>8.725</v>
      </c>
    </row>
    <row>
      <c>
        <is>
          <t>1412289</t>
        </is>
      </c>
      <c>
        <v>1</v>
      </c>
      <c>
        <is>
          <t>MANİSA</t>
        </is>
      </c>
      <c>
        <v>ŞEHZADELER</v>
      </c>
      <c>
        <is>
          <t>HACIHALİLLER TR-4 45-71-M01783_C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15.07.2020 21:35:21</t>
        </is>
      </c>
      <c>
        <is>
          <t>16.07.2020 00:09:36</t>
        </is>
      </c>
      <c>
        <v>2.570833333</v>
      </c>
      <c>
        <v>0</v>
      </c>
      <c>
        <v>63</v>
      </c>
      <c>
        <v>0</v>
      </c>
      <c>
        <v>0</v>
      </c>
      <c>
        <v>0</v>
      </c>
      <c>
        <v>161.9625</v>
      </c>
      <c>
        <v>0</v>
      </c>
      <c>
        <v>0</v>
      </c>
    </row>
    <row>
      <c>
        <is>
          <t>1373482</t>
        </is>
      </c>
      <c>
        <v>1</v>
      </c>
      <c>
        <is>
          <t>İZMİR</t>
        </is>
      </c>
      <c>
        <v>BEYDAĞ</v>
      </c>
      <c>
        <is>
          <t>ERİKLİ KÖYÜ TR-2 35-32-L00030_946416266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17:22:00</t>
        </is>
      </c>
      <c>
        <is>
          <t>03.07.2020 20:30:05</t>
        </is>
      </c>
      <c>
        <v>3.134722222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3.134722</v>
      </c>
    </row>
    <row>
      <c>
        <is>
          <t>1480464</t>
        </is>
      </c>
      <c>
        <v>1</v>
      </c>
      <c>
        <is>
          <t>MANİSA</t>
        </is>
      </c>
      <c>
        <v>ŞEHZADELER</v>
      </c>
      <c>
        <is>
          <t>HACIHALİLLER TR-1 KÖK 45-71-M00066_TARIMSAL SULAMA-M03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13:05:58</t>
        </is>
      </c>
      <c>
        <is>
          <t>30.07.2020 15:01:09</t>
        </is>
      </c>
      <c>
        <v>1.919722222</v>
      </c>
      <c>
        <v>0</v>
      </c>
      <c>
        <v>0</v>
      </c>
      <c>
        <v>1</v>
      </c>
      <c>
        <v>11</v>
      </c>
      <c>
        <v>0</v>
      </c>
      <c>
        <v>0</v>
      </c>
      <c>
        <v>1.919722</v>
      </c>
      <c>
        <v>21.116944</v>
      </c>
    </row>
    <row>
      <c>
        <is>
          <t>1373847</t>
        </is>
      </c>
      <c>
        <v>1</v>
      </c>
      <c>
        <is>
          <t>İZMİR</t>
        </is>
      </c>
      <c>
        <v>ÖDEMİŞ</v>
      </c>
      <c>
        <is>
          <t>ERTUĞRUL TR-4 35-15-L00678_A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07:21:22</t>
        </is>
      </c>
      <c>
        <is>
          <t>04.07.2020 09:28:09</t>
        </is>
      </c>
      <c>
        <v>2.113055555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8.452222</v>
      </c>
    </row>
    <row>
      <c>
        <is>
          <t>1422972</t>
        </is>
      </c>
      <c>
        <v>1</v>
      </c>
      <c>
        <is>
          <t>İZMİR</t>
        </is>
      </c>
      <c>
        <v>ÖDEMİŞ</v>
      </c>
      <c>
        <is>
          <t>HACI HASAN KÖYÜ TR-1 35-15-L00271_C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10:19:31</t>
        </is>
      </c>
      <c>
        <is>
          <t>17.07.2020 14:31:30</t>
        </is>
      </c>
      <c>
        <v>4.199722222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96.593611</v>
      </c>
    </row>
    <row>
      <c>
        <is>
          <t>1374105</t>
        </is>
      </c>
      <c>
        <v>1</v>
      </c>
      <c>
        <is>
          <t>İZMİR</t>
        </is>
      </c>
      <c>
        <v>ÖDEMİŞ</v>
      </c>
      <c>
        <is>
          <t>ERTUĞRUL TR-4 35-15-L00678_950401933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13:42:24</t>
        </is>
      </c>
      <c>
        <is>
          <t>04.07.2020 15:51:24</t>
        </is>
      </c>
      <c>
        <v>2.15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4.3</v>
      </c>
    </row>
    <row>
      <c>
        <is>
          <t>1477339</t>
        </is>
      </c>
      <c>
        <v>1</v>
      </c>
      <c>
        <is>
          <t>MANİSA</t>
        </is>
      </c>
      <c>
        <v>SALİHLİ</v>
      </c>
      <c>
        <is>
          <t>POYRAZ KÖK 45-78-M00651_HatBaşıAyırıcı_53140103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25.07.2020 14:59:10</t>
        </is>
      </c>
      <c>
        <is>
          <t>25.07.2020 17:54:07</t>
        </is>
      </c>
      <c>
        <v>2.915582222</v>
      </c>
      <c>
        <v>0</v>
      </c>
      <c>
        <v>0</v>
      </c>
      <c>
        <v>11</v>
      </c>
      <c>
        <v>0</v>
      </c>
      <c>
        <v>0</v>
      </c>
      <c>
        <v>0</v>
      </c>
      <c>
        <v>32.071404</v>
      </c>
      <c>
        <v>0</v>
      </c>
    </row>
    <row>
      <c>
        <is>
          <t>1372318</t>
        </is>
      </c>
      <c>
        <v>1</v>
      </c>
      <c>
        <is>
          <t>İZMİR</t>
        </is>
      </c>
      <c>
        <v>ÇEŞME</v>
      </c>
      <c>
        <is>
          <t>GERMİYAN İM 35-18-A00004_ŞİFNE-2-L06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10:48:41</t>
        </is>
      </c>
      <c>
        <is>
          <t>02.07.2020 11:22:00</t>
        </is>
      </c>
      <c>
        <v>0.555277777</v>
      </c>
      <c>
        <v>42</v>
      </c>
      <c>
        <v>4030</v>
      </c>
      <c>
        <v>17</v>
      </c>
      <c>
        <v>22</v>
      </c>
      <c>
        <v>23.321667</v>
      </c>
      <c>
        <v>2237.769441</v>
      </c>
      <c>
        <v>9.439722</v>
      </c>
      <c>
        <v>12.216111</v>
      </c>
    </row>
    <row>
      <c>
        <is>
          <t>1455351</t>
        </is>
      </c>
      <c>
        <v>1</v>
      </c>
      <c>
        <is>
          <t>İZMİR</t>
        </is>
      </c>
      <c>
        <v>ÖDEMİŞ</v>
      </c>
      <c>
        <is>
          <t>ERTUĞRUL TR-5 35-15-L00679_B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20:40:03</t>
        </is>
      </c>
      <c>
        <is>
          <t>21.07.2020 22:36:25</t>
        </is>
      </c>
      <c>
        <v>1.939444444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21.333889</v>
      </c>
    </row>
    <row>
      <c>
        <is>
          <t>1478172</t>
        </is>
      </c>
      <c>
        <v>1</v>
      </c>
      <c>
        <is>
          <t>İZMİR</t>
        </is>
      </c>
      <c>
        <v>BERGAMA</v>
      </c>
      <c>
        <is>
          <t>HACILAR TR-1 35-16-M00084_35-16-M00084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11:25:49</t>
        </is>
      </c>
      <c>
        <is>
          <t>27.07.2020 14:31:15</t>
        </is>
      </c>
      <c>
        <v>3.090555555</v>
      </c>
      <c>
        <v>0</v>
      </c>
      <c>
        <v>0</v>
      </c>
      <c>
        <v>1</v>
      </c>
      <c>
        <v>79</v>
      </c>
      <c>
        <v>0</v>
      </c>
      <c>
        <v>0</v>
      </c>
      <c>
        <v>3.090556</v>
      </c>
      <c>
        <v>244.153889</v>
      </c>
    </row>
    <row>
      <c>
        <is>
          <t>1478555</t>
        </is>
      </c>
      <c>
        <v>1</v>
      </c>
      <c>
        <is>
          <t>İZMİR</t>
        </is>
      </c>
      <c>
        <v>BERGAMA</v>
      </c>
      <c>
        <is>
          <t>HACILAR TR-1 35-16-M00084_35-16-M00084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07:42:49</t>
        </is>
      </c>
      <c>
        <is>
          <t>28.07.2020 09:03:31</t>
        </is>
      </c>
      <c>
        <v>1.345</v>
      </c>
      <c>
        <v>0</v>
      </c>
      <c>
        <v>0</v>
      </c>
      <c>
        <v>1</v>
      </c>
      <c>
        <v>79</v>
      </c>
      <c>
        <v>0</v>
      </c>
      <c>
        <v>0</v>
      </c>
      <c>
        <v>1.345</v>
      </c>
      <c>
        <v>106.255</v>
      </c>
    </row>
    <row>
      <c>
        <is>
          <t>1481284</t>
        </is>
      </c>
      <c>
        <v>1</v>
      </c>
      <c>
        <is>
          <t>MANİSA</t>
        </is>
      </c>
      <c>
        <v>SELENDİ</v>
      </c>
      <c>
        <is>
          <t>RAHMANLAR HACILAR TR-1 45-81-M00113_A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20:46:22</t>
        </is>
      </c>
      <c>
        <is>
          <t>31.07.2020 23:01:29</t>
        </is>
      </c>
      <c>
        <v>2.251944444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33.779167</v>
      </c>
    </row>
    <row>
      <c>
        <is>
          <t>1423470</t>
        </is>
      </c>
      <c>
        <v>1</v>
      </c>
      <c>
        <is>
          <t>MANİSA</t>
        </is>
      </c>
      <c>
        <v>SALİHLİ</v>
      </c>
      <c>
        <is>
          <t>HACILI TR-1 45-73-M01028_45-73-M01028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09:08:33</t>
        </is>
      </c>
      <c>
        <is>
          <t>18.07.2020 14:45:03</t>
        </is>
      </c>
      <c>
        <v>5.608333333</v>
      </c>
      <c>
        <v>0</v>
      </c>
      <c>
        <v>0</v>
      </c>
      <c>
        <v>2</v>
      </c>
      <c>
        <v>15</v>
      </c>
      <c>
        <v>0</v>
      </c>
      <c>
        <v>0</v>
      </c>
      <c>
        <v>11.216667</v>
      </c>
      <c>
        <v>84.125</v>
      </c>
    </row>
    <row>
      <c>
        <is>
          <t>1400011</t>
        </is>
      </c>
      <c>
        <v>1</v>
      </c>
      <c>
        <is>
          <t>MANİSA</t>
        </is>
      </c>
      <c>
        <v>SALİHLİ</v>
      </c>
      <c>
        <is>
          <t>HACILI TR-1 45-73-M01028_A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20:52:01</t>
        </is>
      </c>
      <c>
        <is>
          <t>11.07.2020 22:45:13</t>
        </is>
      </c>
      <c>
        <v>1.886666666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9.433333</v>
      </c>
    </row>
    <row>
      <c>
        <is>
          <t>1410395</t>
        </is>
      </c>
      <c>
        <v>1</v>
      </c>
      <c>
        <is>
          <t>MANİSA</t>
        </is>
      </c>
      <c>
        <v>SALİHLİ</v>
      </c>
      <c>
        <is>
          <t>HACILI TR-1 45-73-M01028_45-73-M01028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16:09:15</t>
        </is>
      </c>
      <c>
        <is>
          <t>12.07.2020 19:02:15</t>
        </is>
      </c>
      <c>
        <v>2.883333333</v>
      </c>
      <c>
        <v>0</v>
      </c>
      <c>
        <v>0</v>
      </c>
      <c>
        <v>1</v>
      </c>
      <c>
        <v>15</v>
      </c>
      <c>
        <v>0</v>
      </c>
      <c>
        <v>0</v>
      </c>
      <c>
        <v>2.883333</v>
      </c>
      <c>
        <v>43.25</v>
      </c>
    </row>
    <row>
      <c>
        <is>
          <t>1424211</t>
        </is>
      </c>
      <c>
        <v>1</v>
      </c>
      <c>
        <is>
          <t>İZMİR</t>
        </is>
      </c>
      <c>
        <v>ALİAĞA</v>
      </c>
      <c>
        <is>
          <t>HACIÖMERLİ YUKARI TR 35-17-M00445_35-17-M00445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17:01:46</t>
        </is>
      </c>
      <c>
        <is>
          <t>19.07.2020 18:29:13</t>
        </is>
      </c>
      <c>
        <v>1.4575</v>
      </c>
      <c>
        <v>0</v>
      </c>
      <c>
        <v>0</v>
      </c>
      <c>
        <v>1</v>
      </c>
      <c>
        <v>7</v>
      </c>
      <c>
        <v>0</v>
      </c>
      <c>
        <v>0</v>
      </c>
      <c>
        <v>1.4575</v>
      </c>
      <c>
        <v>10.2025</v>
      </c>
    </row>
    <row>
      <c>
        <is>
          <t>1422524</t>
        </is>
      </c>
      <c>
        <v>1</v>
      </c>
      <c>
        <is>
          <t>MANİSA</t>
        </is>
      </c>
      <c>
        <v>SARUHANLI</v>
      </c>
      <c>
        <is>
          <t>HACIRAHMANLI TR-8 45-80-M00085_HACIRAHMANLI TR-10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13:30:00</t>
        </is>
      </c>
      <c>
        <is>
          <t>16.07.2020 14:35:00</t>
        </is>
      </c>
      <c>
        <v>1.083333333</v>
      </c>
      <c>
        <v>4</v>
      </c>
      <c>
        <v>299</v>
      </c>
      <c>
        <v>0</v>
      </c>
      <c>
        <v>0</v>
      </c>
      <c>
        <v>4.333333</v>
      </c>
      <c>
        <v>323.916667</v>
      </c>
      <c>
        <v>0</v>
      </c>
      <c>
        <v>0</v>
      </c>
    </row>
    <row>
      <c>
        <is>
          <t>1385701</t>
        </is>
      </c>
      <c>
        <v>1</v>
      </c>
      <c>
        <is>
          <t>MANİSA</t>
        </is>
      </c>
      <c>
        <v>SARUHANLI</v>
      </c>
      <c>
        <is>
          <t>TR-56 TARIMSAL SULAMA 45-80-M01056_45-80-M01056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12:04:24</t>
        </is>
      </c>
      <c>
        <is>
          <t>06.07.2020 14:41:45</t>
        </is>
      </c>
      <c>
        <v>2.6225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31.47</v>
      </c>
    </row>
    <row>
      <c>
        <is>
          <t>1466209</t>
        </is>
      </c>
      <c>
        <v>1</v>
      </c>
      <c>
        <is>
          <t>İZMİR</t>
        </is>
      </c>
      <c>
        <v>ÖDEMİŞ</v>
      </c>
      <c>
        <is>
          <t>ERTUĞRUL TR-3 35-15-L00676_B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15:41:39</t>
        </is>
      </c>
      <c>
        <is>
          <t>23.07.2020 17:41:18</t>
        </is>
      </c>
      <c>
        <v>1.994166666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25.924167</v>
      </c>
    </row>
    <row>
      <c>
        <is>
          <t>1455635</t>
        </is>
      </c>
      <c>
        <v>1</v>
      </c>
      <c>
        <is>
          <t>İZMİR</t>
        </is>
      </c>
      <c>
        <v>ÖDEMİŞ</v>
      </c>
      <c>
        <is>
          <t>ERTUĞRUL TR-4 35-15-L00678_950401933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12:53:24</t>
        </is>
      </c>
      <c>
        <is>
          <t>22.07.2020 14:22:46</t>
        </is>
      </c>
      <c>
        <v>1.489444444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2.978889</v>
      </c>
    </row>
    <row>
      <c>
        <is>
          <t>1375318</t>
        </is>
      </c>
      <c>
        <v>1</v>
      </c>
      <c>
        <is>
          <t>MANİSA</t>
        </is>
      </c>
      <c>
        <v>SARUHANLI</v>
      </c>
      <c>
        <is>
          <t>HACIRAHMANLI TR-3 45-80-M00075_HACIRAHMANLI TR-1 KÖK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22:52:25</t>
        </is>
      </c>
      <c>
        <is>
          <t>05.07.2020 23:03:35</t>
        </is>
      </c>
      <c>
        <v>0.186111111</v>
      </c>
      <c>
        <v>27</v>
      </c>
      <c>
        <v>1371</v>
      </c>
      <c>
        <v>3</v>
      </c>
      <c>
        <v>4</v>
      </c>
      <c>
        <v>5.025</v>
      </c>
      <c>
        <v>255.158333</v>
      </c>
      <c>
        <v>0.558333</v>
      </c>
      <c>
        <v>0.744444</v>
      </c>
    </row>
    <row>
      <c>
        <is>
          <t>1386279</t>
        </is>
      </c>
      <c>
        <v>1</v>
      </c>
      <c>
        <is>
          <t>MANİSA</t>
        </is>
      </c>
      <c>
        <v>SARUHANLI</v>
      </c>
      <c>
        <is>
          <t>HACIRAHMANLI TR-1 KÖK 45-80-M00070_HatBaşıAyırıcı_53136468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23:48:44</t>
        </is>
      </c>
      <c>
        <is>
          <t>07.07.2020 01:03:12</t>
        </is>
      </c>
      <c>
        <v>1.241111111</v>
      </c>
      <c>
        <v>0</v>
      </c>
      <c>
        <v>0</v>
      </c>
      <c>
        <v>20</v>
      </c>
      <c>
        <v>0</v>
      </c>
      <c>
        <v>0</v>
      </c>
      <c>
        <v>0</v>
      </c>
      <c>
        <v>24.822222</v>
      </c>
      <c>
        <v>0</v>
      </c>
    </row>
    <row>
      <c>
        <is>
          <t>1398466</t>
        </is>
      </c>
      <c>
        <v>1</v>
      </c>
      <c>
        <is>
          <t>MANİSA</t>
        </is>
      </c>
      <c>
        <v>SARUHANLI</v>
      </c>
      <c>
        <is>
          <t>HACIRAHMANLI TR-1 KÖK 45-80-M00070_HACIRAHMANLI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16:08:54</t>
        </is>
      </c>
      <c>
        <is>
          <t>09.07.2020 16:29:00</t>
        </is>
      </c>
      <c>
        <v>0.335</v>
      </c>
      <c>
        <v>27</v>
      </c>
      <c>
        <v>1371</v>
      </c>
      <c>
        <v>3</v>
      </c>
      <c>
        <v>4</v>
      </c>
      <c>
        <v>9.045</v>
      </c>
      <c>
        <v>459.285</v>
      </c>
      <c>
        <v>1.005</v>
      </c>
      <c>
        <v>1.34</v>
      </c>
    </row>
    <row>
      <c>
        <is>
          <t>1422463</t>
        </is>
      </c>
      <c>
        <v>1</v>
      </c>
      <c>
        <is>
          <t>MANİSA</t>
        </is>
      </c>
      <c>
        <v>SARUHANLI</v>
      </c>
      <c>
        <is>
          <t>HACIRAHMANLI TR-1 KÖK 45-80-M00070_HACIRAHMANLI-M05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11:15:00</t>
        </is>
      </c>
      <c>
        <is>
          <t>16.07.2020 12:19:00</t>
        </is>
      </c>
      <c>
        <v>1.066666666</v>
      </c>
      <c>
        <v>27</v>
      </c>
      <c>
        <v>1380</v>
      </c>
      <c>
        <v>3</v>
      </c>
      <c>
        <v>5</v>
      </c>
      <c>
        <v>28.8</v>
      </c>
      <c>
        <v>1471.999999</v>
      </c>
      <c>
        <v>3.2</v>
      </c>
      <c>
        <v>5.333333</v>
      </c>
    </row>
    <row>
      <c>
        <is>
          <t>1466051</t>
        </is>
      </c>
      <c>
        <v>1</v>
      </c>
      <c>
        <is>
          <t>MANİSA</t>
        </is>
      </c>
      <c>
        <v>SARUHANLI</v>
      </c>
      <c>
        <is>
          <t>HACIRAHMANLI TR-18 45-80-M00082_DAĞITIM TRAFO HACIRAHMANLI TR-18-M06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23.07.2020 11:01:41</t>
        </is>
      </c>
      <c>
        <is>
          <t>23.07.2020 13:10:19</t>
        </is>
      </c>
      <c>
        <v>2.143887777</v>
      </c>
      <c>
        <v>2</v>
      </c>
      <c>
        <v>71</v>
      </c>
      <c>
        <v>0</v>
      </c>
      <c>
        <v>0</v>
      </c>
      <c>
        <v>4.287776</v>
      </c>
      <c>
        <v>152.216032</v>
      </c>
      <c>
        <v>0</v>
      </c>
      <c>
        <v>0</v>
      </c>
    </row>
    <row>
      <c>
        <is>
          <t>1481137</t>
        </is>
      </c>
      <c>
        <v>1</v>
      </c>
      <c>
        <is>
          <t>MANİSA</t>
        </is>
      </c>
      <c>
        <v>SARUHANLI</v>
      </c>
      <c>
        <is>
          <t>HACIRAHMANLI TR-3 45-80-M00075_HACIRAHMANLI TR-8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16:24:01</t>
        </is>
      </c>
      <c>
        <is>
          <t>31.07.2020 16:37:21</t>
        </is>
      </c>
      <c>
        <v>0.222222222</v>
      </c>
      <c>
        <v>17</v>
      </c>
      <c>
        <v>804</v>
      </c>
      <c>
        <v>3</v>
      </c>
      <c>
        <v>4</v>
      </c>
      <c>
        <v>3.777778</v>
      </c>
      <c>
        <v>178.666666</v>
      </c>
      <c>
        <v>0.666667</v>
      </c>
      <c>
        <v>0.888889</v>
      </c>
    </row>
    <row>
      <c>
        <is>
          <t>1412150</t>
        </is>
      </c>
      <c>
        <v>1</v>
      </c>
      <c>
        <is>
          <t>İZMİR</t>
        </is>
      </c>
      <c>
        <v>ÖDEMİŞ</v>
      </c>
      <c>
        <is>
          <t>ERTUĞRUL TR-3 35-15-L00676_950405797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16:46:03</t>
        </is>
      </c>
      <c>
        <is>
          <t>15.07.2020 19:27:36</t>
        </is>
      </c>
      <c>
        <v>2.6925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2.6925</v>
      </c>
    </row>
    <row>
      <c>
        <is>
          <t>1371982</t>
        </is>
      </c>
      <c>
        <v>1</v>
      </c>
      <c>
        <is>
          <t>MANİSA</t>
        </is>
      </c>
      <c>
        <v>GÖLMARMARA</v>
      </c>
      <c>
        <is>
          <t>HACIVELİLER TR-1 45-85-L00083_A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19:13:39</t>
        </is>
      </c>
      <c>
        <is>
          <t>01.07.2020 20:34:00</t>
        </is>
      </c>
      <c>
        <v>1.339166666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89.724167</v>
      </c>
    </row>
    <row>
      <c>
        <is>
          <t>1399449</t>
        </is>
      </c>
      <c>
        <v>1</v>
      </c>
      <c>
        <is>
          <t>İZMİR</t>
        </is>
      </c>
      <c>
        <v>ÖDEMİŞ</v>
      </c>
      <c>
        <is>
          <t>ERTUĞRUL TR-4 35-15-L00678_950407407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20:39:12</t>
        </is>
      </c>
      <c>
        <is>
          <t>11.07.2020 00:16:55</t>
        </is>
      </c>
      <c>
        <v>3.628611111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3.628611</v>
      </c>
    </row>
    <row>
      <c>
        <is>
          <t>1480515</t>
        </is>
      </c>
      <c>
        <v>1</v>
      </c>
      <c>
        <is>
          <t>İZMİR</t>
        </is>
      </c>
      <c>
        <v>ÖDEMİŞ</v>
      </c>
      <c>
        <is>
          <t>ERTUĞRUL TR-3 35-15-L00676_950349759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14:48:00</t>
        </is>
      </c>
      <c>
        <is>
          <t>30.07.2020 15:45:23</t>
        </is>
      </c>
      <c>
        <v>0.956388888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0.956389</v>
      </c>
    </row>
    <row>
      <c>
        <is>
          <t>1423307</t>
        </is>
      </c>
      <c>
        <v>1</v>
      </c>
      <c>
        <is>
          <t>İZMİR</t>
        </is>
      </c>
      <c>
        <v>BEYDAĞ</v>
      </c>
      <c>
        <is>
          <t>HALIKÖY TR-1 35-32-L00031_B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19:59:17</t>
        </is>
      </c>
      <c>
        <is>
          <t>17.07.2020 20:50:03</t>
        </is>
      </c>
      <c>
        <v>0.846111111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4.230556</v>
      </c>
    </row>
    <row>
      <c>
        <is>
          <t>1399976</t>
        </is>
      </c>
      <c>
        <v>1</v>
      </c>
      <c>
        <is>
          <t>İZMİR</t>
        </is>
      </c>
      <c>
        <v>BEYDAĞ</v>
      </c>
      <c>
        <is>
          <t>HALIKÖY OVACIK TR-5 35-32-L00126_A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20:05:13</t>
        </is>
      </c>
      <c>
        <is>
          <t>11.07.2020 22:04:35</t>
        </is>
      </c>
      <c>
        <v>1.989444444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29.841667</v>
      </c>
    </row>
    <row>
      <c>
        <is>
          <t>1399659</t>
        </is>
      </c>
      <c>
        <v>1</v>
      </c>
      <c>
        <is>
          <t>İZMİR</t>
        </is>
      </c>
      <c>
        <v>BEYDAĞ</v>
      </c>
      <c>
        <is>
          <t>HALIKÖY TR-2 35-32-L00133_35-32-L00133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11:27:56</t>
        </is>
      </c>
      <c>
        <is>
          <t>11.07.2020 12:19:28</t>
        </is>
      </c>
      <c>
        <v>0.858888888</v>
      </c>
      <c>
        <v>0</v>
      </c>
      <c>
        <v>0</v>
      </c>
      <c>
        <v>0</v>
      </c>
      <c>
        <v>76</v>
      </c>
      <c>
        <v>0</v>
      </c>
      <c>
        <v>0</v>
      </c>
      <c>
        <v>0</v>
      </c>
      <c>
        <v>65.275555</v>
      </c>
    </row>
    <row>
      <c>
        <is>
          <t>1372050</t>
        </is>
      </c>
      <c>
        <v>1</v>
      </c>
      <c>
        <is>
          <t>İZMİR</t>
        </is>
      </c>
      <c>
        <v>BEYDAĞ</v>
      </c>
      <c>
        <is>
          <t>HALIKÖY OVACIK MAH. TR-3 35-32-L00124_B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21:42:15</t>
        </is>
      </c>
      <c>
        <is>
          <t>01.07.2020 23:21:05</t>
        </is>
      </c>
      <c>
        <v>1.647222222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28.002778</v>
      </c>
    </row>
    <row>
      <c>
        <is>
          <t>1375113</t>
        </is>
      </c>
      <c>
        <v>1</v>
      </c>
      <c>
        <is>
          <t>İZMİR</t>
        </is>
      </c>
      <c>
        <v>BEYDAĞ</v>
      </c>
      <c>
        <is>
          <t>HALIKÖY TR-1 35-32-L00031_B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19:37:10</t>
        </is>
      </c>
      <c>
        <is>
          <t>05.07.2020 20:37:14</t>
        </is>
      </c>
      <c>
        <v>1.001111111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5.005556</v>
      </c>
    </row>
    <row>
      <c>
        <is>
          <t>1375187</t>
        </is>
      </c>
      <c>
        <v>1</v>
      </c>
      <c>
        <is>
          <t>İZMİR</t>
        </is>
      </c>
      <c>
        <v>BEYDAĞ</v>
      </c>
      <c>
        <is>
          <t>HALIKÖY OVACIK MAH. TR-4 35-32-L00125_A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20:54:00</t>
        </is>
      </c>
      <c>
        <is>
          <t>05.07.2020 21:13:27</t>
        </is>
      </c>
      <c>
        <v>0.324166666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10.049167</v>
      </c>
    </row>
    <row>
      <c>
        <is>
          <t>1399389</t>
        </is>
      </c>
      <c>
        <v>1</v>
      </c>
      <c>
        <is>
          <t>İZMİR</t>
        </is>
      </c>
      <c>
        <v>FOÇA</v>
      </c>
      <c>
        <is>
          <t>YENİFOÇA TR-18 35-23-M00018_950413561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19:47:44</t>
        </is>
      </c>
      <c>
        <is>
          <t>10.07.2020 20:41:17</t>
        </is>
      </c>
      <c>
        <v>0.8925</v>
      </c>
      <c>
        <v>0</v>
      </c>
      <c>
        <v>1</v>
      </c>
      <c>
        <v>0</v>
      </c>
      <c>
        <v>0</v>
      </c>
      <c>
        <v>0</v>
      </c>
      <c>
        <v>0.8925</v>
      </c>
      <c>
        <v>0</v>
      </c>
      <c>
        <v>0</v>
      </c>
    </row>
    <row>
      <c>
        <is>
          <t>1385695</t>
        </is>
      </c>
      <c>
        <v>1</v>
      </c>
      <c>
        <is>
          <t>İZMİR</t>
        </is>
      </c>
      <c>
        <v>BEYDAĞ</v>
      </c>
      <c>
        <is>
          <t>HALIKÖY OVACIK MAH. TR-4 35-32-L00125_C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11:52:38</t>
        </is>
      </c>
      <c>
        <is>
          <t>06.07.2020 14:20:01</t>
        </is>
      </c>
      <c>
        <v>2.456388888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63.866111</v>
      </c>
    </row>
    <row>
      <c>
        <is>
          <t>1477404</t>
        </is>
      </c>
      <c>
        <v>1</v>
      </c>
      <c>
        <is>
          <t>İZMİR</t>
        </is>
      </c>
      <c>
        <v>BEYDAĞ</v>
      </c>
      <c>
        <is>
          <t>HALIKÖY TR-1 35-32-L00031_B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17:25:15</t>
        </is>
      </c>
      <c>
        <is>
          <t>25.07.2020 19:12:44</t>
        </is>
      </c>
      <c>
        <v>1.791388888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8.956944</v>
      </c>
    </row>
    <row>
      <c>
        <is>
          <t>1479391</t>
        </is>
      </c>
      <c>
        <v>1</v>
      </c>
      <c>
        <is>
          <t>MANİSA</t>
        </is>
      </c>
      <c>
        <v>ALAŞEHİR</v>
      </c>
      <c>
        <is>
          <t>GÖBEKLİ TR-1 45-73-M01076_Ayırıcı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06:03:34</t>
        </is>
      </c>
      <c>
        <is>
          <t>29.07.2020 14:49:22</t>
        </is>
      </c>
      <c>
        <v>8.763333333</v>
      </c>
      <c>
        <v>0</v>
      </c>
      <c>
        <v>0</v>
      </c>
      <c>
        <v>1</v>
      </c>
      <c>
        <v>60</v>
      </c>
      <c>
        <v>0</v>
      </c>
      <c>
        <v>0</v>
      </c>
      <c>
        <v>8.763333</v>
      </c>
      <c>
        <v>525.8</v>
      </c>
    </row>
    <row>
      <c>
        <is>
          <t>1477234</t>
        </is>
      </c>
      <c>
        <v>1</v>
      </c>
      <c>
        <is>
          <t>İZMİR</t>
        </is>
      </c>
      <c>
        <v>BEYDAĞ</v>
      </c>
      <c>
        <is>
          <t>HALIKÖY OVACIK TR-5 35-32-L00126_A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11:11:08</t>
        </is>
      </c>
      <c>
        <is>
          <t>25.07.2020 13:45:35</t>
        </is>
      </c>
      <c>
        <v>2.574166666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38.6125</v>
      </c>
    </row>
    <row>
      <c>
        <is>
          <t>1479298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20:51:18</t>
        </is>
      </c>
      <c>
        <is>
          <t>28.07.2020 21:55:43</t>
        </is>
      </c>
      <c>
        <v>1.073611111</v>
      </c>
      <c>
        <v>0</v>
      </c>
      <c>
        <v>0</v>
      </c>
      <c>
        <v>1</v>
      </c>
      <c>
        <v>123</v>
      </c>
      <c>
        <v>0</v>
      </c>
      <c>
        <v>0</v>
      </c>
      <c>
        <v>1.073611</v>
      </c>
      <c>
        <v>132.054167</v>
      </c>
    </row>
    <row>
      <c>
        <is>
          <t>1385405</t>
        </is>
      </c>
      <c>
        <v>1</v>
      </c>
      <c>
        <is>
          <t>MANİSA</t>
        </is>
      </c>
      <c>
        <v>SELENDİ</v>
      </c>
      <c>
        <is>
          <t>KİLLİK TR-1 45-81-M00138_A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06:01:11</t>
        </is>
      </c>
      <c>
        <is>
          <t>06.07.2020 16:56:53</t>
        </is>
      </c>
      <c>
        <v>10.928333333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152.996667</v>
      </c>
    </row>
    <row>
      <c>
        <is>
          <t>1385395</t>
        </is>
      </c>
      <c>
        <v>1</v>
      </c>
      <c>
        <is>
          <t>MANİSA</t>
        </is>
      </c>
      <c>
        <v>SELENDİ</v>
      </c>
      <c>
        <is>
          <t>KİLLİK TR-1 45-81-M00138_45-81-M00138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05:36:53</t>
        </is>
      </c>
      <c>
        <is>
          <t>06.07.2020 09:13:21</t>
        </is>
      </c>
      <c>
        <v>3.607777777</v>
      </c>
      <c>
        <v>0</v>
      </c>
      <c>
        <v>0</v>
      </c>
      <c>
        <v>1</v>
      </c>
      <c>
        <v>33</v>
      </c>
      <c>
        <v>0</v>
      </c>
      <c>
        <v>0</v>
      </c>
      <c>
        <v>3.607778</v>
      </c>
      <c>
        <v>119.056667</v>
      </c>
    </row>
    <row>
      <c>
        <is>
          <t>1397483</t>
        </is>
      </c>
      <c>
        <v>1</v>
      </c>
      <c>
        <is>
          <t>MANİSA</t>
        </is>
      </c>
      <c>
        <v>SELENDİ</v>
      </c>
      <c>
        <is>
          <t>KİLLİK TR-1 45-81-M00138_45-81-M00138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10:00:48</t>
        </is>
      </c>
      <c>
        <is>
          <t>08.07.2020 11:19:22</t>
        </is>
      </c>
      <c>
        <v>1.309444444</v>
      </c>
      <c>
        <v>0</v>
      </c>
      <c>
        <v>0</v>
      </c>
      <c>
        <v>1</v>
      </c>
      <c>
        <v>33</v>
      </c>
      <c>
        <v>0</v>
      </c>
      <c>
        <v>0</v>
      </c>
      <c>
        <v>1.309444</v>
      </c>
      <c>
        <v>43.211667</v>
      </c>
    </row>
    <row>
      <c>
        <is>
          <t>1375319</t>
        </is>
      </c>
      <c>
        <v>1</v>
      </c>
      <c>
        <is>
          <t>MANİSA</t>
        </is>
      </c>
      <c>
        <v>SELENDİ</v>
      </c>
      <c>
        <is>
          <t>KİLLİK TR-1 45-81-M00138_B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22:30:38</t>
        </is>
      </c>
      <c>
        <is>
          <t>06.07.2020 01:32:53</t>
        </is>
      </c>
      <c>
        <v>3.0375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33.4125</v>
      </c>
    </row>
    <row>
      <c>
        <is>
          <t>1371858</t>
        </is>
      </c>
      <c>
        <v>1</v>
      </c>
      <c>
        <is>
          <t>MANİSA</t>
        </is>
      </c>
      <c>
        <v>ALAŞEHİR</v>
      </c>
      <c>
        <is>
          <t>GÖBEKLİ TR-2 45-73-M01077_45-73-M01077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16:51:32</t>
        </is>
      </c>
      <c>
        <is>
          <t>01.07.2020 21:04:44</t>
        </is>
      </c>
      <c>
        <v>4.22</v>
      </c>
      <c>
        <v>0</v>
      </c>
      <c>
        <v>0</v>
      </c>
      <c>
        <v>1</v>
      </c>
      <c>
        <v>59</v>
      </c>
      <c>
        <v>0</v>
      </c>
      <c>
        <v>0</v>
      </c>
      <c>
        <v>4.22</v>
      </c>
      <c>
        <v>248.98</v>
      </c>
    </row>
    <row>
      <c>
        <is>
          <t>1455778</t>
        </is>
      </c>
      <c>
        <v>1</v>
      </c>
      <c>
        <is>
          <t>İZMİR</t>
        </is>
      </c>
      <c>
        <v>KINIK</v>
      </c>
      <c>
        <is>
          <t>ALİ İHSAN ÖZET VE ARK. TR 35-24-M00044_95000146031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18:13:00</t>
        </is>
      </c>
      <c>
        <is>
          <t>22.07.2020 19:24:26</t>
        </is>
      </c>
      <c>
        <v>1.190555555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1.190556</v>
      </c>
    </row>
    <row>
      <c>
        <is>
          <t>1477833</t>
        </is>
      </c>
      <c>
        <v>1</v>
      </c>
      <c>
        <is>
          <t>MANİSA</t>
        </is>
      </c>
      <c>
        <v>SOMA</v>
      </c>
      <c>
        <is>
          <t>TURGUTALP TR-1 45-82-M00051_945529377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17:01:08</t>
        </is>
      </c>
      <c>
        <is>
          <t>26.07.2020 18:01:06</t>
        </is>
      </c>
      <c>
        <v>0.999444444</v>
      </c>
      <c>
        <v>0</v>
      </c>
      <c>
        <v>6</v>
      </c>
      <c>
        <v>0</v>
      </c>
      <c>
        <v>0</v>
      </c>
      <c>
        <v>0</v>
      </c>
      <c>
        <v>5.996667</v>
      </c>
      <c>
        <v>0</v>
      </c>
      <c>
        <v>0</v>
      </c>
    </row>
    <row>
      <c>
        <is>
          <t>1478138</t>
        </is>
      </c>
      <c>
        <v>1</v>
      </c>
      <c>
        <is>
          <t>MANİSA</t>
        </is>
      </c>
      <c>
        <v>ŞEHZADELER</v>
      </c>
      <c>
        <is>
          <t>KALEMLİ TR-1 45-71-M01533_43109764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10:46:00</t>
        </is>
      </c>
      <c>
        <is>
          <t>27.07.2020 15:43:32</t>
        </is>
      </c>
      <c>
        <v>4.958888888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228.108889</v>
      </c>
    </row>
    <row>
      <c>
        <is>
          <t>1423763</t>
        </is>
      </c>
      <c>
        <v>1</v>
      </c>
      <c>
        <is>
          <t>İZMİR</t>
        </is>
      </c>
      <c>
        <v>KARABURUN</v>
      </c>
      <c>
        <is>
          <t>KARABURUN TR-12 35-21-L00006_35-21-L00006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18:00:57</t>
        </is>
      </c>
      <c>
        <is>
          <t>18.07.2020 19:11:15</t>
        </is>
      </c>
      <c>
        <v>1.171666666</v>
      </c>
      <c>
        <v>2</v>
      </c>
      <c>
        <v>55</v>
      </c>
      <c>
        <v>0</v>
      </c>
      <c>
        <v>0</v>
      </c>
      <c>
        <v>2.343333</v>
      </c>
      <c>
        <v>64.441667</v>
      </c>
      <c>
        <v>0</v>
      </c>
      <c>
        <v>0</v>
      </c>
    </row>
    <row>
      <c>
        <is>
          <t>1410938</t>
        </is>
      </c>
      <c>
        <v>1</v>
      </c>
      <c>
        <is>
          <t>MANİSA</t>
        </is>
      </c>
      <c>
        <v>ŞEHZADELER</v>
      </c>
      <c>
        <is>
          <t>KALEMLİ TR-1 45-71-M01533_953213849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15:30:41</t>
        </is>
      </c>
      <c>
        <is>
          <t>14.07.2020 00:04:39</t>
        </is>
      </c>
      <c>
        <v>8.566111111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8.566111</v>
      </c>
    </row>
    <row>
      <c>
        <is>
          <t>1410510</t>
        </is>
      </c>
      <c>
        <v>1</v>
      </c>
      <c>
        <is>
          <t>MANİSA</t>
        </is>
      </c>
      <c>
        <v>ŞEHZADELER</v>
      </c>
      <c>
        <is>
          <t>KALEMLİ TR-1 45-71-M01533_957981999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20:42:15</t>
        </is>
      </c>
      <c>
        <is>
          <t>12.07.2020 22:30:16</t>
        </is>
      </c>
      <c>
        <v>1.800277777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1.800278</v>
      </c>
    </row>
    <row>
      <c>
        <is>
          <t>1410292</t>
        </is>
      </c>
      <c>
        <v>1</v>
      </c>
      <c>
        <is>
          <t>MANİSA</t>
        </is>
      </c>
      <c>
        <v>ŞEHZADELER</v>
      </c>
      <c>
        <is>
          <t>KALEMLİ TR-1 45-71-M01533_43109764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12:13:07</t>
        </is>
      </c>
      <c>
        <is>
          <t>12.07.2020 16:55:28</t>
        </is>
      </c>
      <c>
        <v>4.705833333</v>
      </c>
      <c>
        <v>0</v>
      </c>
      <c>
        <v>0</v>
      </c>
      <c>
        <v>1</v>
      </c>
      <c>
        <v>161</v>
      </c>
      <c>
        <v>0</v>
      </c>
      <c>
        <v>0</v>
      </c>
      <c>
        <v>4.705833</v>
      </c>
      <c>
        <v>757.639167</v>
      </c>
    </row>
    <row>
      <c>
        <is>
          <t>1455881</t>
        </is>
      </c>
      <c>
        <v>1</v>
      </c>
      <c>
        <is>
          <t>MANİSA</t>
        </is>
      </c>
      <c>
        <v>SARUHANLI</v>
      </c>
      <c>
        <is>
          <t>GÖKÇEKÖY FATİH MAH.TR-2 45-80-L00179_956544409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21:58:07</t>
        </is>
      </c>
      <c>
        <is>
          <t>22.07.2020 23:07:49</t>
        </is>
      </c>
      <c>
        <v>1.161666666</v>
      </c>
      <c>
        <v>0</v>
      </c>
      <c>
        <v>1</v>
      </c>
      <c>
        <v>0</v>
      </c>
      <c>
        <v>0</v>
      </c>
      <c>
        <v>0</v>
      </c>
      <c>
        <v>1.161667</v>
      </c>
      <c>
        <v>0</v>
      </c>
      <c>
        <v>0</v>
      </c>
    </row>
    <row>
      <c>
        <is>
          <t>1385379</t>
        </is>
      </c>
      <c>
        <v>1</v>
      </c>
      <c>
        <is>
          <t>İZMİR</t>
        </is>
      </c>
      <c>
        <v>KİRAZ</v>
      </c>
      <c>
        <is>
          <t>HALİLLER KÖK 35-31-L00228_35-31-L00228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02:51:10</t>
        </is>
      </c>
      <c>
        <is>
          <t>06.07.2020 14:09:27</t>
        </is>
      </c>
      <c>
        <v>11.304722222</v>
      </c>
      <c>
        <v>0</v>
      </c>
      <c>
        <v>0</v>
      </c>
      <c>
        <v>2</v>
      </c>
      <c>
        <v>0</v>
      </c>
      <c>
        <v>0</v>
      </c>
      <c>
        <v>0</v>
      </c>
      <c>
        <v>22.609444</v>
      </c>
      <c>
        <v>0</v>
      </c>
    </row>
    <row>
      <c>
        <is>
          <t>1455738</t>
        </is>
      </c>
      <c>
        <v>1</v>
      </c>
      <c>
        <is>
          <t>MANİSA</t>
        </is>
      </c>
      <c>
        <v>SARUHANLI</v>
      </c>
      <c>
        <is>
          <t>GÖKÇEKÖY FATİH MAH.TR-2 45-80-L00179_A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16:55:09</t>
        </is>
      </c>
      <c>
        <is>
          <t>22.07.2020 18:23:59</t>
        </is>
      </c>
      <c>
        <v>1.480555555</v>
      </c>
      <c>
        <v>0</v>
      </c>
      <c>
        <v>70</v>
      </c>
      <c>
        <v>0</v>
      </c>
      <c>
        <v>0</v>
      </c>
      <c>
        <v>0</v>
      </c>
      <c>
        <v>103.638889</v>
      </c>
      <c>
        <v>0</v>
      </c>
      <c>
        <v>0</v>
      </c>
    </row>
    <row>
      <c>
        <is>
          <t>1480313</t>
        </is>
      </c>
      <c>
        <v>1</v>
      </c>
      <c>
        <is>
          <t>İZMİR</t>
        </is>
      </c>
      <c>
        <v>KİRAZ</v>
      </c>
      <c>
        <is>
          <t>HALİLLER KÖK 35-31-L00228_47918242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08:41:43</t>
        </is>
      </c>
      <c>
        <is>
          <t>30.07.2020 10:19:54</t>
        </is>
      </c>
      <c>
        <v>1.636388888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29.455</v>
      </c>
    </row>
    <row>
      <c>
        <is>
          <t>1455478</t>
        </is>
      </c>
      <c>
        <v>1</v>
      </c>
      <c>
        <is>
          <t>MANİSA</t>
        </is>
      </c>
      <c>
        <v>AKHİSAR</v>
      </c>
      <c>
        <is>
          <t>YİĞİTALİ TR-2 45-72-L00146_49566251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08:54:34</t>
        </is>
      </c>
      <c>
        <is>
          <t>22.07.2020 10:56:30</t>
        </is>
      </c>
      <c>
        <v>2.032222222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65.031111</v>
      </c>
    </row>
    <row>
      <c>
        <is>
          <t>1477348</t>
        </is>
      </c>
      <c>
        <v>1</v>
      </c>
      <c>
        <is>
          <t>İZMİR</t>
        </is>
      </c>
      <c>
        <v>KİRAZ</v>
      </c>
      <c>
        <is>
          <t>HALİLLER KÖK 35-31-L00228_UMURCALI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15:14:41</t>
        </is>
      </c>
      <c>
        <is>
          <t>25.07.2020 15:45:31</t>
        </is>
      </c>
      <c>
        <v>0.513888888</v>
      </c>
      <c>
        <v>0</v>
      </c>
      <c>
        <v>0</v>
      </c>
      <c>
        <v>14</v>
      </c>
      <c>
        <v>657</v>
      </c>
      <c>
        <v>0</v>
      </c>
      <c>
        <v>0</v>
      </c>
      <c>
        <v>7.194444</v>
      </c>
      <c>
        <v>337.624999</v>
      </c>
    </row>
    <row>
      <c>
        <is>
          <t>1455544</t>
        </is>
      </c>
      <c>
        <v>1</v>
      </c>
      <c>
        <is>
          <t>MANİSA</t>
        </is>
      </c>
      <c>
        <v>YUNUSEMRE</v>
      </c>
      <c>
        <is>
          <t>GÖKÇELER (YAYLACIK MAH.) TR-1 45-71-M00999_43149918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10:11:32</t>
        </is>
      </c>
      <c>
        <is>
          <t>22.07.2020 18:18:18</t>
        </is>
      </c>
      <c>
        <v>8.112777777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137.917222</v>
      </c>
    </row>
    <row>
      <c>
        <is>
          <t>1435150</t>
        </is>
      </c>
      <c>
        <v>1</v>
      </c>
      <c>
        <is>
          <t>MANİSA</t>
        </is>
      </c>
      <c>
        <v>YUNUSEMRE</v>
      </c>
      <c>
        <is>
          <t>GÖKÇELER (YAYLACIK MAH.) TR-1 45-71-M00999_43149918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13:09:00</t>
        </is>
      </c>
      <c>
        <is>
          <t>21.07.2020 19:18:51</t>
        </is>
      </c>
      <c>
        <v>6.164166666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104.790833</v>
      </c>
    </row>
    <row>
      <c>
        <is>
          <t>1465939</t>
        </is>
      </c>
      <c>
        <v>1</v>
      </c>
      <c>
        <is>
          <t>MANİSA</t>
        </is>
      </c>
      <c>
        <v>YUNUSEMRE</v>
      </c>
      <c>
        <is>
          <t>GÖKÇELER (YAYLACIK MAH.) TR-1 45-71-M00999_43149919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08:54:27</t>
        </is>
      </c>
      <c>
        <is>
          <t>23.07.2020 18:53:56</t>
        </is>
      </c>
      <c>
        <v>9.991388888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59.948333</v>
      </c>
    </row>
    <row>
      <c>
        <is>
          <t>1477566</t>
        </is>
      </c>
      <c>
        <v>1</v>
      </c>
      <c>
        <is>
          <t>İZMİR</t>
        </is>
      </c>
      <c>
        <v>KİRAZ</v>
      </c>
      <c>
        <is>
          <t>HALİLLER KÖK 35-31-L00228_KALEKÖY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06:47:02</t>
        </is>
      </c>
      <c>
        <is>
          <t>26.07.2020 08:36:12</t>
        </is>
      </c>
      <c>
        <v>1.819444444</v>
      </c>
      <c>
        <v>0</v>
      </c>
      <c>
        <v>0</v>
      </c>
      <c>
        <v>41</v>
      </c>
      <c>
        <v>1039</v>
      </c>
      <c>
        <v>0</v>
      </c>
      <c>
        <v>0</v>
      </c>
      <c>
        <v>74.597222</v>
      </c>
      <c>
        <v>1890.402777</v>
      </c>
    </row>
    <row>
      <c>
        <is>
          <t>1481288</t>
        </is>
      </c>
      <c>
        <v>1</v>
      </c>
      <c>
        <is>
          <t>İZMİR</t>
        </is>
      </c>
      <c>
        <v>KİRAZ</v>
      </c>
      <c>
        <is>
          <t>HALİLLER TR-9 YENİ EGELİLER 35-31-L00181_72374849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19:40:25</t>
        </is>
      </c>
      <c>
        <is>
          <t>31.07.2020 22:10:20</t>
        </is>
      </c>
      <c>
        <v>2.498611111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44.975</v>
      </c>
    </row>
    <row>
      <c>
        <is>
          <t>1411266</t>
        </is>
      </c>
      <c>
        <v>1</v>
      </c>
      <c>
        <is>
          <t>MANİSA</t>
        </is>
      </c>
      <c>
        <v>YUNUSEMRE</v>
      </c>
      <c>
        <is>
          <t>GÖKÇELER (YAYLACIK MAH.) TR-1 45-71-M00999_43149919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08:11:20</t>
        </is>
      </c>
      <c>
        <is>
          <t>14.07.2020 12:05:45</t>
        </is>
      </c>
      <c>
        <v>3.906944444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23.441667</v>
      </c>
    </row>
    <row>
      <c>
        <is>
          <t>1480868</t>
        </is>
      </c>
      <c>
        <v>1</v>
      </c>
      <c>
        <is>
          <t>İZMİR</t>
        </is>
      </c>
      <c>
        <v>KİRAZ</v>
      </c>
      <c>
        <is>
          <t>HALİLLER KÖK 35-31-L00228_47918242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00:07:11</t>
        </is>
      </c>
      <c>
        <is>
          <t>31.07.2020 01:12:14</t>
        </is>
      </c>
      <c>
        <v>1.084166666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19.515</v>
      </c>
    </row>
    <row>
      <c>
        <is>
          <t>1397610</t>
        </is>
      </c>
      <c>
        <v>1</v>
      </c>
      <c>
        <is>
          <t>MANİSA</t>
        </is>
      </c>
      <c>
        <v>AKHİSAR</v>
      </c>
      <c>
        <is>
          <t>GÖKÇELER TR-1 45-72-M00233_Ayırıcı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12:35:46</t>
        </is>
      </c>
      <c>
        <is>
          <t>08.07.2020 14:59:15</t>
        </is>
      </c>
      <c>
        <v>2.391388888</v>
      </c>
      <c>
        <v>0</v>
      </c>
      <c>
        <v>0</v>
      </c>
      <c>
        <v>1</v>
      </c>
      <c>
        <v>107</v>
      </c>
      <c>
        <v>0</v>
      </c>
      <c>
        <v>0</v>
      </c>
      <c>
        <v>2.391389</v>
      </c>
      <c>
        <v>255.878611</v>
      </c>
    </row>
    <row>
      <c>
        <is>
          <t>1477434</t>
        </is>
      </c>
      <c>
        <v>1</v>
      </c>
      <c>
        <is>
          <t>MANİSA</t>
        </is>
      </c>
      <c>
        <v>SARUHANLI</v>
      </c>
      <c>
        <is>
          <t>HALİTPAŞA DM 45-80-M00060_DEVELİ-ÇAMLIYURT-M03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25.07.2020 19:06:11</t>
        </is>
      </c>
      <c>
        <is>
          <t>25.07.2020 19:06:32</t>
        </is>
      </c>
      <c>
        <v>0.005833333</v>
      </c>
      <c>
        <v>0</v>
      </c>
      <c>
        <v>0</v>
      </c>
      <c>
        <v>119</v>
      </c>
      <c>
        <v>350</v>
      </c>
      <c>
        <v>0</v>
      </c>
      <c>
        <v>0</v>
      </c>
      <c>
        <v>0.694167</v>
      </c>
      <c>
        <v>2.041667</v>
      </c>
    </row>
    <row>
      <c>
        <is>
          <t>1397654</t>
        </is>
      </c>
      <c>
        <v>1</v>
      </c>
      <c>
        <is>
          <t>İZMİR</t>
        </is>
      </c>
      <c>
        <v>TİRE</v>
      </c>
      <c>
        <is>
          <t>GÖKÇEN DM 1-2/2 35-29-L00060_950340813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13:44:00</t>
        </is>
      </c>
      <c>
        <is>
          <t>08.07.2020 14:00:46</t>
        </is>
      </c>
      <c>
        <v>0.279444444</v>
      </c>
      <c>
        <v>0</v>
      </c>
      <c>
        <v>1</v>
      </c>
      <c>
        <v>0</v>
      </c>
      <c>
        <v>0</v>
      </c>
      <c>
        <v>0</v>
      </c>
      <c>
        <v>0.279444</v>
      </c>
      <c>
        <v>0</v>
      </c>
      <c>
        <v>0</v>
      </c>
    </row>
    <row>
      <c>
        <is>
          <t>1396903</t>
        </is>
      </c>
      <c>
        <v>1</v>
      </c>
      <c>
        <is>
          <t>İZMİR</t>
        </is>
      </c>
      <c>
        <v>TİRE</v>
      </c>
      <c>
        <is>
          <t>GÖKÇEN DM 35-29-M00123_ASMALIK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17:23:25</t>
        </is>
      </c>
      <c>
        <is>
          <t>07.07.2020 18:14:55</t>
        </is>
      </c>
      <c>
        <v>0.858333333</v>
      </c>
      <c>
        <v>0</v>
      </c>
      <c>
        <v>0</v>
      </c>
      <c>
        <v>40</v>
      </c>
      <c>
        <v>350</v>
      </c>
      <c>
        <v>0</v>
      </c>
      <c>
        <v>0</v>
      </c>
      <c>
        <v>34.333333</v>
      </c>
      <c>
        <v>300.416667</v>
      </c>
    </row>
    <row>
      <c>
        <is>
          <t>1373965</t>
        </is>
      </c>
      <c>
        <v>1</v>
      </c>
      <c>
        <is>
          <t>İZMİR</t>
        </is>
      </c>
      <c>
        <v>TİRE</v>
      </c>
      <c>
        <is>
          <t>MUSTAFA HAYRİ GÜR TR 35-29-L00645_72372838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10:14:00</t>
        </is>
      </c>
      <c>
        <is>
          <t>04.07.2020 15:28:49</t>
        </is>
      </c>
      <c>
        <v>5.246944444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5.246944</v>
      </c>
    </row>
    <row>
      <c>
        <is>
          <t>1374649</t>
        </is>
      </c>
      <c>
        <v>1</v>
      </c>
      <c>
        <is>
          <t>İZMİR</t>
        </is>
      </c>
      <c>
        <v>TİRE</v>
      </c>
      <c>
        <is>
          <t>MUSTAFA HAYRİ GÜR TR 35-29-L00645_72372838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09:41:36</t>
        </is>
      </c>
      <c>
        <is>
          <t>05.07.2020 12:18:37</t>
        </is>
      </c>
      <c>
        <v>2.616944444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2.616944</v>
      </c>
    </row>
    <row>
      <c>
        <is>
          <t>1396977</t>
        </is>
      </c>
      <c>
        <v>1</v>
      </c>
      <c>
        <is>
          <t>İZMİR</t>
        </is>
      </c>
      <c>
        <v>TİRE</v>
      </c>
      <c>
        <is>
          <t>DM 1-2/5 35-29-L00062_950340643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19:06:43</t>
        </is>
      </c>
      <c>
        <is>
          <t>07.07.2020 21:42:01</t>
        </is>
      </c>
      <c>
        <v>2.588333333</v>
      </c>
      <c>
        <v>0</v>
      </c>
      <c>
        <v>2</v>
      </c>
      <c>
        <v>0</v>
      </c>
      <c>
        <v>0</v>
      </c>
      <c>
        <v>0</v>
      </c>
      <c>
        <v>5.176667</v>
      </c>
      <c>
        <v>0</v>
      </c>
      <c>
        <v>0</v>
      </c>
    </row>
    <row>
      <c>
        <is>
          <t>1455366</t>
        </is>
      </c>
      <c>
        <v>1</v>
      </c>
      <c>
        <is>
          <t>MANİSA</t>
        </is>
      </c>
      <c>
        <v>AKHİSAR</v>
      </c>
      <c>
        <is>
          <t>HAMİT TR-2 45-72-M00229_45-72-M00229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21:27:47</t>
        </is>
      </c>
      <c>
        <is>
          <t>21.07.2020 22:56:00</t>
        </is>
      </c>
      <c>
        <v>1.470277777</v>
      </c>
      <c>
        <v>0</v>
      </c>
      <c>
        <v>0</v>
      </c>
      <c>
        <v>1</v>
      </c>
      <c>
        <v>106</v>
      </c>
      <c>
        <v>0</v>
      </c>
      <c>
        <v>0</v>
      </c>
      <c>
        <v>1.470278</v>
      </c>
      <c>
        <v>155.849444</v>
      </c>
    </row>
    <row>
      <c>
        <is>
          <t>1455764</t>
        </is>
      </c>
      <c>
        <v>1</v>
      </c>
      <c>
        <is>
          <t>MANİSA</t>
        </is>
      </c>
      <c>
        <v>ŞEHZADELER</v>
      </c>
      <c>
        <is>
          <t>KARAARZMAK TARIMSAL SULAMA TR-2 45-83-M00260_45-83-M00260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17:45:30</t>
        </is>
      </c>
      <c>
        <is>
          <t>22.07.2020 22:36:51</t>
        </is>
      </c>
      <c>
        <v>4.855833333</v>
      </c>
      <c>
        <v>0</v>
      </c>
      <c>
        <v>6</v>
      </c>
      <c>
        <v>0</v>
      </c>
      <c>
        <v>0</v>
      </c>
      <c>
        <v>0</v>
      </c>
      <c>
        <v>29.135</v>
      </c>
      <c>
        <v>0</v>
      </c>
      <c>
        <v>0</v>
      </c>
    </row>
    <row>
      <c>
        <is>
          <t>1374696</t>
        </is>
      </c>
      <c>
        <v>1</v>
      </c>
      <c>
        <is>
          <t>İZMİR</t>
        </is>
      </c>
      <c>
        <v>TİRE</v>
      </c>
      <c>
        <is>
          <t>KAZIM ÖZTÜRK SULAMA GRUBU 35-29-M00337_B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10:37:14</t>
        </is>
      </c>
      <c>
        <is>
          <t>05.07.2020 14:09:12</t>
        </is>
      </c>
      <c>
        <v>3.532777777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10.598333</v>
      </c>
    </row>
    <row>
      <c>
        <is>
          <t>1372695</t>
        </is>
      </c>
      <c>
        <v>1</v>
      </c>
      <c>
        <is>
          <t>MANİSA</t>
        </is>
      </c>
      <c>
        <v>ŞEHZADELER</v>
      </c>
      <c>
        <is>
          <t>HAMZABEYLİ TR-2 45-71-M01772_B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18:11:07</t>
        </is>
      </c>
      <c>
        <is>
          <t>02.07.2020 22:36:22</t>
        </is>
      </c>
      <c>
        <v>4.420833333</v>
      </c>
      <c>
        <v>0</v>
      </c>
      <c>
        <v>112</v>
      </c>
      <c>
        <v>0</v>
      </c>
      <c>
        <v>0</v>
      </c>
      <c>
        <v>0</v>
      </c>
      <c>
        <v>495.133333</v>
      </c>
      <c>
        <v>0</v>
      </c>
      <c>
        <v>0</v>
      </c>
    </row>
    <row>
      <c>
        <is>
          <t>1371729</t>
        </is>
      </c>
      <c>
        <v>1</v>
      </c>
      <c>
        <is>
          <t>MANİSA</t>
        </is>
      </c>
      <c>
        <v>ŞEHZADELER</v>
      </c>
      <c>
        <is>
          <t>KARGIN KÖK 45-71-M00095_KARGIN BAKIR HAT TURGUTLU YÖNÜ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12:55:23</t>
        </is>
      </c>
      <c>
        <is>
          <t>01.07.2020 18:35:19</t>
        </is>
      </c>
      <c>
        <v>5.665555555</v>
      </c>
      <c>
        <v>0</v>
      </c>
      <c>
        <v>0</v>
      </c>
      <c>
        <v>133</v>
      </c>
      <c>
        <v>6</v>
      </c>
      <c>
        <v>0</v>
      </c>
      <c>
        <v>0</v>
      </c>
      <c>
        <v>753.518889</v>
      </c>
      <c>
        <v>33.993333</v>
      </c>
    </row>
    <row>
      <c>
        <is>
          <t>1477629</t>
        </is>
      </c>
      <c>
        <v>1</v>
      </c>
      <c>
        <is>
          <t>MANİSA</t>
        </is>
      </c>
      <c>
        <v>ŞEHZADELER</v>
      </c>
      <c>
        <is>
          <t>HAMZABEYLİ KÖK 45-71-M00071_FABRİKALAR-M02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26.07.2020 09:18:34</t>
        </is>
      </c>
      <c>
        <is>
          <t>26.07.2020 16:47:00</t>
        </is>
      </c>
      <c>
        <v>7.473772222</v>
      </c>
      <c>
        <v>3</v>
      </c>
      <c>
        <v>0</v>
      </c>
      <c>
        <v>0</v>
      </c>
      <c>
        <v>0</v>
      </c>
      <c>
        <v>22.421317</v>
      </c>
      <c>
        <v>0</v>
      </c>
      <c>
        <v>0</v>
      </c>
      <c>
        <v>0</v>
      </c>
    </row>
    <row>
      <c>
        <is>
          <t>1479175</t>
        </is>
      </c>
      <c>
        <v>1</v>
      </c>
      <c>
        <is>
          <t>MANİSA</t>
        </is>
      </c>
      <c>
        <v>ŞEHZADELER</v>
      </c>
      <c>
        <is>
          <t>HAMZABEYLİ TR-5 45-71-M01786_C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17:34:59</t>
        </is>
      </c>
      <c>
        <is>
          <t>28.07.2020 21:57:08</t>
        </is>
      </c>
      <c>
        <v>4.369166666</v>
      </c>
      <c>
        <v>0</v>
      </c>
      <c>
        <v>36</v>
      </c>
      <c>
        <v>0</v>
      </c>
      <c>
        <v>0</v>
      </c>
      <c>
        <v>0</v>
      </c>
      <c>
        <v>157.29</v>
      </c>
      <c>
        <v>0</v>
      </c>
      <c>
        <v>0</v>
      </c>
    </row>
    <row>
      <c>
        <is>
          <t>1375132</t>
        </is>
      </c>
      <c>
        <v>1</v>
      </c>
      <c>
        <is>
          <t>İZMİR</t>
        </is>
      </c>
      <c>
        <v>TİRE</v>
      </c>
      <c>
        <is>
          <t>DURMUŞ ÖREN SULAMA GRUBU 35-29-M00326_Ayırıcı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19:52:40</t>
        </is>
      </c>
      <c>
        <is>
          <t>05.07.2020 20:56:59</t>
        </is>
      </c>
      <c>
        <v>1.071944444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18.223056</v>
      </c>
    </row>
    <row>
      <c>
        <is>
          <t>1374228</t>
        </is>
      </c>
      <c>
        <v>1</v>
      </c>
      <c>
        <is>
          <t>İZMİR</t>
        </is>
      </c>
      <c>
        <v>TİRE</v>
      </c>
      <c>
        <is>
          <t>DM 1-2/5 35-29-L00062_950340647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16:45:02</t>
        </is>
      </c>
      <c>
        <is>
          <t>04.07.2020 20:22:14</t>
        </is>
      </c>
      <c>
        <v>3.62</v>
      </c>
      <c>
        <v>0</v>
      </c>
      <c>
        <v>1</v>
      </c>
      <c>
        <v>0</v>
      </c>
      <c>
        <v>0</v>
      </c>
      <c>
        <v>0</v>
      </c>
      <c>
        <v>3.62</v>
      </c>
      <c>
        <v>0</v>
      </c>
      <c>
        <v>0</v>
      </c>
    </row>
    <row>
      <c>
        <is>
          <t>1423500</t>
        </is>
      </c>
      <c>
        <v>1</v>
      </c>
      <c>
        <is>
          <t>İZMİR</t>
        </is>
      </c>
      <c>
        <v>KINIK</v>
      </c>
      <c>
        <is>
          <t>MEHMET EMENGEN VE ARKADAŞLARI TR 35-24-M00191_35-24-M00191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09:44:33</t>
        </is>
      </c>
      <c>
        <is>
          <t>18.07.2020 11:58:39</t>
        </is>
      </c>
      <c>
        <v>2.235</v>
      </c>
      <c>
        <v>0</v>
      </c>
      <c>
        <v>11</v>
      </c>
      <c>
        <v>0</v>
      </c>
      <c>
        <v>6</v>
      </c>
      <c>
        <v>0</v>
      </c>
      <c>
        <v>24.585</v>
      </c>
      <c>
        <v>0</v>
      </c>
      <c>
        <v>13.41</v>
      </c>
    </row>
    <row>
      <c>
        <is>
          <t>1423580</t>
        </is>
      </c>
      <c>
        <v>1</v>
      </c>
      <c>
        <is>
          <t>İZMİR</t>
        </is>
      </c>
      <c>
        <v>KINIK</v>
      </c>
      <c>
        <is>
          <t>HAMZAHOCALI TR2 35-24-M00090_Ayırıcı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11:22:54</t>
        </is>
      </c>
      <c>
        <is>
          <t>18.07.2020 13:06:04</t>
        </is>
      </c>
      <c>
        <v>1.719444444</v>
      </c>
      <c>
        <v>0</v>
      </c>
      <c>
        <v>42</v>
      </c>
      <c>
        <v>1</v>
      </c>
      <c>
        <v>3</v>
      </c>
      <c>
        <v>0</v>
      </c>
      <c>
        <v>72.216667</v>
      </c>
      <c>
        <v>1.719444</v>
      </c>
      <c>
        <v>5.158333</v>
      </c>
    </row>
    <row>
      <c>
        <is>
          <t>1372046</t>
        </is>
      </c>
      <c>
        <v>1</v>
      </c>
      <c>
        <is>
          <t>İZMİR</t>
        </is>
      </c>
      <c>
        <v>KINIK</v>
      </c>
      <c>
        <is>
          <t>HAMZAHOCALI TR2 35-24-M00090_35-24-M00090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21:35:23</t>
        </is>
      </c>
      <c>
        <is>
          <t>01.07.2020 22:34:00</t>
        </is>
      </c>
      <c>
        <v>0.976944444</v>
      </c>
      <c>
        <v>0</v>
      </c>
      <c>
        <v>44</v>
      </c>
      <c>
        <v>1</v>
      </c>
      <c>
        <v>3</v>
      </c>
      <c>
        <v>0</v>
      </c>
      <c>
        <v>42.985556</v>
      </c>
      <c>
        <v>0.976944</v>
      </c>
      <c>
        <v>2.930833</v>
      </c>
    </row>
    <row>
      <c>
        <is>
          <t>1375019</t>
        </is>
      </c>
      <c>
        <v>1</v>
      </c>
      <c>
        <is>
          <t>İZMİR</t>
        </is>
      </c>
      <c>
        <v>KINIK</v>
      </c>
      <c>
        <is>
          <t>ALİ İHSAN ÖZET VE ARK. TR 35-24-M00044_35-24-M00044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18:04:00</t>
        </is>
      </c>
      <c>
        <is>
          <t>05.07.2020 21:14:48</t>
        </is>
      </c>
      <c>
        <v>3.18</v>
      </c>
      <c>
        <v>0</v>
      </c>
      <c>
        <v>30</v>
      </c>
      <c>
        <v>0</v>
      </c>
      <c>
        <v>4</v>
      </c>
      <c>
        <v>0</v>
      </c>
      <c>
        <v>95.4</v>
      </c>
      <c>
        <v>0</v>
      </c>
      <c>
        <v>12.72</v>
      </c>
    </row>
    <row>
      <c>
        <is>
          <t>1373143</t>
        </is>
      </c>
      <c>
        <v>1</v>
      </c>
      <c>
        <is>
          <t>İZMİR</t>
        </is>
      </c>
      <c>
        <v>KINIK</v>
      </c>
      <c>
        <is>
          <t>MEHMET EMENGEN VE ARKADAŞLARI TR 35-24-M00191_35-24-M00191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10:21:00</t>
        </is>
      </c>
      <c>
        <is>
          <t>03.07.2020 11:02:46</t>
        </is>
      </c>
      <c>
        <v>0.696111111</v>
      </c>
      <c>
        <v>0</v>
      </c>
      <c>
        <v>12</v>
      </c>
      <c>
        <v>0</v>
      </c>
      <c>
        <v>6</v>
      </c>
      <c>
        <v>0</v>
      </c>
      <c>
        <v>8.353333</v>
      </c>
      <c>
        <v>0</v>
      </c>
      <c>
        <v>4.176667</v>
      </c>
    </row>
    <row>
      <c>
        <is>
          <t>1423313</t>
        </is>
      </c>
      <c>
        <v>1</v>
      </c>
      <c>
        <is>
          <t>İZMİR</t>
        </is>
      </c>
      <c>
        <v>ÖDEMİŞ</v>
      </c>
      <c>
        <is>
          <t>KONAKLI HULUSİ ŞEN SULAMA GRB TR-23 35-15-M00328_C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20:14:34</t>
        </is>
      </c>
      <c>
        <is>
          <t>17.07.2020 21:38:59</t>
        </is>
      </c>
      <c>
        <v>1.406944444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1.406944</v>
      </c>
    </row>
    <row>
      <c>
        <is>
          <t>1466287</t>
        </is>
      </c>
      <c>
        <v>1</v>
      </c>
      <c>
        <is>
          <t>İZMİR</t>
        </is>
      </c>
      <c>
        <v>ÖDEMİŞ</v>
      </c>
      <c>
        <is>
          <t>KONAKLI HULUSİ ŞEN SULAMA GRB TR-23 35-15-M00328_35-15-M00328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17:26:33</t>
        </is>
      </c>
      <c>
        <is>
          <t>23.07.2020 19:10:47</t>
        </is>
      </c>
      <c>
        <v>1.737222222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34.744444</v>
      </c>
    </row>
    <row>
      <c>
        <is>
          <t>1481283</t>
        </is>
      </c>
      <c>
        <v>1</v>
      </c>
      <c>
        <is>
          <t>İZMİR</t>
        </is>
      </c>
      <c>
        <v>KİRAZ</v>
      </c>
      <c>
        <is>
          <t>TR-18 35-31-L00018_47996503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20:44:20</t>
        </is>
      </c>
      <c>
        <is>
          <t>01.08.2020 03:01:24</t>
        </is>
      </c>
      <c>
        <v>6.284444444</v>
      </c>
      <c>
        <v>0</v>
      </c>
      <c>
        <v>78</v>
      </c>
      <c>
        <v>0</v>
      </c>
      <c>
        <v>0</v>
      </c>
      <c>
        <v>0</v>
      </c>
      <c>
        <v>490.186667</v>
      </c>
      <c>
        <v>0</v>
      </c>
      <c>
        <v>0</v>
      </c>
    </row>
    <row>
      <c>
        <is>
          <t>1411764</t>
        </is>
      </c>
      <c>
        <v>1</v>
      </c>
      <c>
        <is>
          <t>İZMİR</t>
        </is>
      </c>
      <c>
        <v>TİRE</v>
      </c>
      <c>
        <is>
          <t>GÖKÇEN DM 35-29-M00123_SEYREKLİ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20:06:01</t>
        </is>
      </c>
      <c>
        <is>
          <t>14.07.2020 21:33:49</t>
        </is>
      </c>
      <c>
        <v>1.463333333</v>
      </c>
      <c>
        <v>0</v>
      </c>
      <c>
        <v>0</v>
      </c>
      <c>
        <v>33</v>
      </c>
      <c>
        <v>183</v>
      </c>
      <c>
        <v>0</v>
      </c>
      <c>
        <v>0</v>
      </c>
      <c>
        <v>48.29</v>
      </c>
      <c>
        <v>267.79</v>
      </c>
    </row>
    <row>
      <c>
        <is>
          <t>1424182</t>
        </is>
      </c>
      <c>
        <v>1</v>
      </c>
      <c>
        <is>
          <t>İZMİR</t>
        </is>
      </c>
      <c>
        <v>ÇİĞLİ</v>
      </c>
      <c>
        <is>
          <t>HARMANDALI DM-2 (M-200) 35-09-M00200_M-219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15:02:44</t>
        </is>
      </c>
      <c>
        <is>
          <t>19.07.2020 21:08:00</t>
        </is>
      </c>
      <c>
        <v>6.087777777</v>
      </c>
      <c>
        <v>3</v>
      </c>
      <c>
        <v>0</v>
      </c>
      <c>
        <v>1</v>
      </c>
      <c>
        <v>0</v>
      </c>
      <c>
        <v>18.263333</v>
      </c>
      <c>
        <v>0</v>
      </c>
      <c>
        <v>6.087778</v>
      </c>
      <c>
        <v>0</v>
      </c>
    </row>
    <row>
      <c>
        <is>
          <t>1399674</t>
        </is>
      </c>
      <c>
        <v>1</v>
      </c>
      <c>
        <is>
          <t>İZMİR</t>
        </is>
      </c>
      <c>
        <v>TİRE</v>
      </c>
      <c>
        <is>
          <t>KIRTEPE KÖK 35-29-L00055_GÖKÇEN TOPRAK SULAMA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11:42:05</t>
        </is>
      </c>
      <c>
        <is>
          <t>11.07.2020 12:52:35</t>
        </is>
      </c>
      <c>
        <v>1.175</v>
      </c>
      <c>
        <v>0</v>
      </c>
      <c>
        <v>0</v>
      </c>
      <c>
        <v>19</v>
      </c>
      <c>
        <v>0</v>
      </c>
      <c>
        <v>0</v>
      </c>
      <c>
        <v>0</v>
      </c>
      <c>
        <v>22.325</v>
      </c>
      <c>
        <v>0</v>
      </c>
    </row>
    <row>
      <c>
        <is>
          <t>1480600</t>
        </is>
      </c>
      <c>
        <v>1</v>
      </c>
      <c>
        <is>
          <t>İZMİR</t>
        </is>
      </c>
      <c>
        <v>MENDERES</v>
      </c>
      <c>
        <is>
          <t>ATAKÖY TR-4 35-22-M00193_943089962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17:00:07</t>
        </is>
      </c>
      <c>
        <is>
          <t>30.07.2020 17:39:49</t>
        </is>
      </c>
      <c>
        <v>0.661666666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0.661667</v>
      </c>
    </row>
    <row>
      <c>
        <is>
          <t>1479439</t>
        </is>
      </c>
      <c>
        <v>1</v>
      </c>
      <c>
        <is>
          <t>MANİSA</t>
        </is>
      </c>
      <c>
        <v>SALİHLİ</v>
      </c>
      <c>
        <is>
          <t>HASALAN TR-2 45-78-L00384_Ayırıcı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09:09:16</t>
        </is>
      </c>
      <c>
        <is>
          <t>29.07.2020 09:22:34</t>
        </is>
      </c>
      <c>
        <v>0.221666666</v>
      </c>
      <c>
        <v>0</v>
      </c>
      <c>
        <v>0</v>
      </c>
      <c>
        <v>1</v>
      </c>
      <c>
        <v>12</v>
      </c>
      <c>
        <v>0</v>
      </c>
      <c>
        <v>0</v>
      </c>
      <c>
        <v>0.221667</v>
      </c>
      <c>
        <v>2.66</v>
      </c>
    </row>
    <row>
      <c>
        <is>
          <t>1424933</t>
        </is>
      </c>
      <c>
        <v>1</v>
      </c>
      <c>
        <is>
          <t>İZMİR</t>
        </is>
      </c>
      <c>
        <v>TİRE</v>
      </c>
      <c>
        <is>
          <t>KIRTEPE KÖK 35-29-L00055_YİĞENLİ FİDERİ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03:00:00</t>
        </is>
      </c>
      <c>
        <is>
          <t>21.07.2020 03:22:03</t>
        </is>
      </c>
      <c>
        <v>0.3675</v>
      </c>
      <c>
        <v>0</v>
      </c>
      <c>
        <v>0</v>
      </c>
      <c>
        <v>60</v>
      </c>
      <c>
        <v>21</v>
      </c>
      <c>
        <v>0</v>
      </c>
      <c>
        <v>0</v>
      </c>
      <c>
        <v>22.05</v>
      </c>
      <c>
        <v>7.7175</v>
      </c>
    </row>
    <row>
      <c>
        <is>
          <t>1375331</t>
        </is>
      </c>
      <c>
        <v>1</v>
      </c>
      <c>
        <is>
          <t>MANİSA</t>
        </is>
      </c>
      <c>
        <v>SALİHLİ</v>
      </c>
      <c>
        <is>
          <t>HASALAN TR-2 45-78-L00384_49323881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23:23:32</t>
        </is>
      </c>
      <c>
        <is>
          <t>06.07.2020 01:27:32</t>
        </is>
      </c>
      <c>
        <v>2.066666666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8.266667</v>
      </c>
    </row>
    <row>
      <c>
        <is>
          <t>1424097</t>
        </is>
      </c>
      <c>
        <v>1</v>
      </c>
      <c>
        <is>
          <t>İZMİR</t>
        </is>
      </c>
      <c>
        <v>TİRE</v>
      </c>
      <c>
        <is>
          <t>KIRTEPE KÖK 35-29-L00055_KIRTEPE FİDERİ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12:24:22</t>
        </is>
      </c>
      <c>
        <is>
          <t>19.07.2020 13:13:15</t>
        </is>
      </c>
      <c>
        <v>0.814722222</v>
      </c>
      <c>
        <v>0</v>
      </c>
      <c>
        <v>0</v>
      </c>
      <c>
        <v>11</v>
      </c>
      <c>
        <v>308</v>
      </c>
      <c>
        <v>0</v>
      </c>
      <c>
        <v>0</v>
      </c>
      <c>
        <v>8.961944</v>
      </c>
      <c>
        <v>250.934444</v>
      </c>
    </row>
    <row>
      <c>
        <is>
          <t>1411853</t>
        </is>
      </c>
      <c>
        <v>1</v>
      </c>
      <c>
        <is>
          <t>İZMİR</t>
        </is>
      </c>
      <c>
        <v>GAZİEMİR</v>
      </c>
      <c>
        <is>
          <t>K-3409 35-08-K03409_A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01:18:35</t>
        </is>
      </c>
      <c>
        <is>
          <t>15.07.2020 02:05:42</t>
        </is>
      </c>
      <c>
        <v>0.785277777</v>
      </c>
      <c>
        <v>0</v>
      </c>
      <c>
        <v>167</v>
      </c>
      <c>
        <v>0</v>
      </c>
      <c>
        <v>0</v>
      </c>
      <c>
        <v>0</v>
      </c>
      <c>
        <v>131.141389</v>
      </c>
      <c>
        <v>0</v>
      </c>
      <c>
        <v>0</v>
      </c>
    </row>
    <row>
      <c>
        <is>
          <t>1477988</t>
        </is>
      </c>
      <c>
        <v>1</v>
      </c>
      <c>
        <is>
          <t>İZMİR</t>
        </is>
      </c>
      <c>
        <v>GAZİEMİR</v>
      </c>
      <c>
        <is>
          <t>K-3459 35-08-K03459_A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03:10:47</t>
        </is>
      </c>
      <c>
        <is>
          <t>27.07.2020 04:04:20</t>
        </is>
      </c>
      <c>
        <v>0.8925</v>
      </c>
      <c>
        <v>0</v>
      </c>
      <c>
        <v>54</v>
      </c>
      <c>
        <v>0</v>
      </c>
      <c>
        <v>0</v>
      </c>
      <c>
        <v>0</v>
      </c>
      <c>
        <v>48.195</v>
      </c>
      <c>
        <v>0</v>
      </c>
      <c>
        <v>0</v>
      </c>
    </row>
    <row>
      <c>
        <is>
          <t>1466362</t>
        </is>
      </c>
      <c>
        <v>1</v>
      </c>
      <c>
        <is>
          <t>İZMİR</t>
        </is>
      </c>
      <c>
        <v>MENEMEN</v>
      </c>
      <c>
        <is>
          <t>EMİRALEM TR-18 KÖK 35-28-M00239_A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19:34:50</t>
        </is>
      </c>
      <c>
        <is>
          <t>23.07.2020 20:15:50</t>
        </is>
      </c>
      <c>
        <v>0.683333333</v>
      </c>
      <c>
        <v>0</v>
      </c>
      <c>
        <v>71</v>
      </c>
      <c>
        <v>0</v>
      </c>
      <c>
        <v>0</v>
      </c>
      <c>
        <v>0</v>
      </c>
      <c>
        <v>48.516667</v>
      </c>
      <c>
        <v>0</v>
      </c>
      <c>
        <v>0</v>
      </c>
    </row>
    <row>
      <c>
        <is>
          <t>1477872</t>
        </is>
      </c>
      <c>
        <v>1</v>
      </c>
      <c>
        <is>
          <t>İZMİR</t>
        </is>
      </c>
      <c>
        <v>TİRE</v>
      </c>
      <c>
        <is>
          <t>KIRTEPE KÖK 35-29-L00055_KIRTEPE FİDERİ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18:40:13</t>
        </is>
      </c>
      <c>
        <is>
          <t>26.07.2020 19:22:00</t>
        </is>
      </c>
      <c>
        <v>0.696388888</v>
      </c>
      <c>
        <v>0</v>
      </c>
      <c>
        <v>0</v>
      </c>
      <c>
        <v>11</v>
      </c>
      <c>
        <v>315</v>
      </c>
      <c>
        <v>0</v>
      </c>
      <c>
        <v>0</v>
      </c>
      <c>
        <v>7.660278</v>
      </c>
      <c>
        <v>219.3625</v>
      </c>
    </row>
    <row>
      <c>
        <is>
          <t>1374487</t>
        </is>
      </c>
      <c>
        <v>1</v>
      </c>
      <c>
        <is>
          <t>MANİSA</t>
        </is>
      </c>
      <c>
        <v>YUNUSEMRE</v>
      </c>
      <c>
        <is>
          <t>EMLAKDERE TR-2 45-71-M01028_45-71-M01028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00:03:14</t>
        </is>
      </c>
      <c>
        <is>
          <t>05.07.2020 01:17:36</t>
        </is>
      </c>
      <c>
        <v>1.239444444</v>
      </c>
      <c>
        <v>0</v>
      </c>
      <c>
        <v>0</v>
      </c>
      <c>
        <v>1</v>
      </c>
      <c>
        <v>117</v>
      </c>
      <c>
        <v>0</v>
      </c>
      <c>
        <v>0</v>
      </c>
      <c>
        <v>1.239444</v>
      </c>
      <c>
        <v>145.015</v>
      </c>
    </row>
    <row>
      <c>
        <is>
          <t>1374153</t>
        </is>
      </c>
      <c>
        <v>1</v>
      </c>
      <c>
        <is>
          <t>MANİSA</t>
        </is>
      </c>
      <c>
        <v>YUNUSEMRE</v>
      </c>
      <c>
        <is>
          <t>KARAALİ TR-1 45-71-M01470_45-71-M01470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14:56:42</t>
        </is>
      </c>
      <c>
        <is>
          <t>04.07.2020 15:39:56</t>
        </is>
      </c>
      <c>
        <v>0.720555555</v>
      </c>
      <c>
        <v>0</v>
      </c>
      <c>
        <v>2</v>
      </c>
      <c>
        <v>1</v>
      </c>
      <c>
        <v>221</v>
      </c>
      <c>
        <v>0</v>
      </c>
      <c>
        <v>1.441111</v>
      </c>
      <c>
        <v>0.720556</v>
      </c>
      <c>
        <v>159.242778</v>
      </c>
    </row>
    <row>
      <c>
        <is>
          <t>1478275</t>
        </is>
      </c>
      <c>
        <v>1</v>
      </c>
      <c>
        <is>
          <t>İZMİR</t>
        </is>
      </c>
      <c>
        <v>TİRE</v>
      </c>
      <c>
        <is>
          <t>ZİHNİ ÖNEM SULAMA GRUBU 35-29-M00332_35-29-M00332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15:02:40</t>
        </is>
      </c>
      <c>
        <is>
          <t>27.07.2020 17:23:00</t>
        </is>
      </c>
      <c>
        <v>2.338888888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44.438889</v>
      </c>
    </row>
    <row>
      <c>
        <is>
          <t>1480552</t>
        </is>
      </c>
      <c>
        <v>1</v>
      </c>
      <c>
        <is>
          <t>MANİSA</t>
        </is>
      </c>
      <c>
        <v>YUNUSEMRE</v>
      </c>
      <c>
        <is>
          <t>KARAALİ TR-1 45-71-M01470_45-71-M01470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15:53:32</t>
        </is>
      </c>
      <c>
        <is>
          <t>30.07.2020 16:47:24</t>
        </is>
      </c>
      <c>
        <v>0.897777777</v>
      </c>
      <c>
        <v>0</v>
      </c>
      <c>
        <v>2</v>
      </c>
      <c>
        <v>1</v>
      </c>
      <c>
        <v>221</v>
      </c>
      <c>
        <v>0</v>
      </c>
      <c>
        <v>1.795556</v>
      </c>
      <c>
        <v>0.897778</v>
      </c>
      <c>
        <v>198.408889</v>
      </c>
    </row>
    <row>
      <c>
        <is>
          <t>1399265</t>
        </is>
      </c>
      <c>
        <v>1</v>
      </c>
      <c>
        <is>
          <t>İZMİR</t>
        </is>
      </c>
      <c>
        <v>TİRE</v>
      </c>
      <c>
        <is>
          <t>MAHMUT SAĞBAŞ SULAMA GRUBU 35-29-M00276_35-29-M00276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16:55:59</t>
        </is>
      </c>
      <c>
        <is>
          <t>10.07.2020 19:57:32</t>
        </is>
      </c>
      <c>
        <v>3.025833333</v>
      </c>
      <c>
        <v>0</v>
      </c>
      <c>
        <v>14</v>
      </c>
      <c>
        <v>0</v>
      </c>
      <c>
        <v>0</v>
      </c>
      <c>
        <v>0</v>
      </c>
      <c>
        <v>42.361667</v>
      </c>
      <c>
        <v>0</v>
      </c>
      <c>
        <v>0</v>
      </c>
    </row>
    <row>
      <c>
        <is>
          <t>1373559</t>
        </is>
      </c>
      <c>
        <v>1</v>
      </c>
      <c>
        <is>
          <t>İZMİR</t>
        </is>
      </c>
      <c>
        <v>BAYINDIR</v>
      </c>
      <c>
        <is>
          <t>ASIM HASKÖY SULAMA GRUBU 35-20-L00387_35-20-L00387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18:27:45</t>
        </is>
      </c>
      <c>
        <is>
          <t>03.07.2020 20:41:29</t>
        </is>
      </c>
      <c>
        <v>2.228888888</v>
      </c>
      <c>
        <v>0</v>
      </c>
      <c>
        <v>19</v>
      </c>
      <c>
        <v>0</v>
      </c>
      <c>
        <v>0</v>
      </c>
      <c>
        <v>0</v>
      </c>
      <c>
        <v>42.348889</v>
      </c>
      <c>
        <v>0</v>
      </c>
      <c>
        <v>0</v>
      </c>
    </row>
    <row>
      <c>
        <is>
          <t>1478462</t>
        </is>
      </c>
      <c>
        <v>1</v>
      </c>
      <c>
        <is>
          <t>İZMİR</t>
        </is>
      </c>
      <c>
        <v>TİRE</v>
      </c>
      <c>
        <is>
          <t>ZİHNİ ÖNEM SULAMA GRUBU 35-29-M00332_35-29-M00332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20:38:37</t>
        </is>
      </c>
      <c>
        <is>
          <t>27.07.2020 21:17:29</t>
        </is>
      </c>
      <c>
        <v>0.647777777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12.307778</v>
      </c>
    </row>
    <row>
      <c>
        <is>
          <t>1476967</t>
        </is>
      </c>
      <c>
        <v>1</v>
      </c>
      <c>
        <is>
          <t>İZMİR</t>
        </is>
      </c>
      <c>
        <v>BAYINDIR</v>
      </c>
      <c>
        <is>
          <t>HASKÖY TR-3 35-20-L00208_955214928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19:53:25</t>
        </is>
      </c>
      <c>
        <is>
          <t>24.07.2020 20:15:32</t>
        </is>
      </c>
      <c>
        <v>0.368611111</v>
      </c>
      <c>
        <v>0</v>
      </c>
      <c>
        <v>1</v>
      </c>
      <c>
        <v>0</v>
      </c>
      <c>
        <v>0</v>
      </c>
      <c>
        <v>0</v>
      </c>
      <c>
        <v>0.368611</v>
      </c>
      <c>
        <v>0</v>
      </c>
      <c>
        <v>0</v>
      </c>
    </row>
    <row>
      <c>
        <is>
          <t>1481269</t>
        </is>
      </c>
      <c>
        <v>1</v>
      </c>
      <c>
        <is>
          <t>İZMİR</t>
        </is>
      </c>
      <c>
        <v>BAYINDIR</v>
      </c>
      <c>
        <is>
          <t>ASIM HASKÖY SULAMA GRUBU 35-20-L00387_Ayırıcı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20:10:56</t>
        </is>
      </c>
      <c>
        <is>
          <t>31.07.2020 21:33:16</t>
        </is>
      </c>
      <c>
        <v>1.372222222</v>
      </c>
      <c>
        <v>0</v>
      </c>
      <c>
        <v>19</v>
      </c>
      <c>
        <v>0</v>
      </c>
      <c>
        <v>0</v>
      </c>
      <c>
        <v>0</v>
      </c>
      <c>
        <v>26.072222</v>
      </c>
      <c>
        <v>0</v>
      </c>
      <c>
        <v>0</v>
      </c>
    </row>
    <row>
      <c>
        <is>
          <t>1422591</t>
        </is>
      </c>
      <c>
        <v>1</v>
      </c>
      <c>
        <is>
          <t>İZMİR</t>
        </is>
      </c>
      <c>
        <v>MENDERES</v>
      </c>
      <c>
        <is>
          <t>ÇİLEME TR-1 35-22-M00160_954849209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10:51:44</t>
        </is>
      </c>
      <c>
        <is>
          <t>16.07.2020 18:50:00</t>
        </is>
      </c>
      <c>
        <v>7.971111111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7.971111</v>
      </c>
    </row>
    <row>
      <c>
        <is>
          <t>1410751</t>
        </is>
      </c>
      <c>
        <v>1</v>
      </c>
      <c>
        <is>
          <t>İZMİR</t>
        </is>
      </c>
      <c>
        <v>BAYINDIR</v>
      </c>
      <c>
        <is>
          <t>TR-1-5-/15 35-20-L00058_12421959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10:10:07</t>
        </is>
      </c>
      <c>
        <is>
          <t>13.07.2020 11:29:10</t>
        </is>
      </c>
      <c>
        <v>1.3175</v>
      </c>
      <c>
        <v>0</v>
      </c>
      <c>
        <v>31</v>
      </c>
      <c>
        <v>0</v>
      </c>
      <c>
        <v>0</v>
      </c>
      <c>
        <v>0</v>
      </c>
      <c>
        <v>40.8425</v>
      </c>
      <c>
        <v>0</v>
      </c>
      <c>
        <v>0</v>
      </c>
    </row>
    <row>
      <c>
        <is>
          <t>1423742</t>
        </is>
      </c>
      <c>
        <v>1</v>
      </c>
      <c>
        <is>
          <t>MANİSA</t>
        </is>
      </c>
      <c>
        <v>SARUHANLI</v>
      </c>
      <c>
        <is>
          <t>HATIPLAR TR-1 45-80-M00164_973432785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17:27:08</t>
        </is>
      </c>
      <c>
        <is>
          <t>18.07.2020 20:04:46</t>
        </is>
      </c>
      <c>
        <v>2.627222222</v>
      </c>
      <c>
        <v>0</v>
      </c>
      <c>
        <v>0</v>
      </c>
      <c>
        <v>2</v>
      </c>
      <c>
        <v>0</v>
      </c>
      <c>
        <v>0</v>
      </c>
      <c>
        <v>0</v>
      </c>
      <c>
        <v>5.254444</v>
      </c>
      <c>
        <v>0</v>
      </c>
    </row>
    <row>
      <c>
        <is>
          <t>1423656</t>
        </is>
      </c>
      <c>
        <v>1</v>
      </c>
      <c>
        <is>
          <t>İZMİR</t>
        </is>
      </c>
      <c>
        <v>BAYINDIR</v>
      </c>
      <c>
        <is>
          <t>HAVUZBAŞI TR-1 35-20-L00211_35-20-L00211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14:39:01</t>
        </is>
      </c>
      <c>
        <is>
          <t>18.07.2020 15:41:34</t>
        </is>
      </c>
      <c>
        <v>1.0425</v>
      </c>
      <c>
        <v>0</v>
      </c>
      <c>
        <v>55</v>
      </c>
      <c>
        <v>2</v>
      </c>
      <c>
        <v>1</v>
      </c>
      <c>
        <v>0</v>
      </c>
      <c>
        <v>57.3375</v>
      </c>
      <c>
        <v>2.085</v>
      </c>
      <c>
        <v>1.0425</v>
      </c>
    </row>
    <row>
      <c>
        <is>
          <t>1480225</t>
        </is>
      </c>
      <c>
        <v>1</v>
      </c>
      <c>
        <is>
          <t>İZMİR</t>
        </is>
      </c>
      <c>
        <v>TİRE</v>
      </c>
      <c>
        <is>
          <t>GÖKÇEN DM 35-29-M00123_TİRE GÖKÇEN-1 GİRİŞ (SOL DEVRE) M10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30.07.2020 01:10:59</t>
        </is>
      </c>
      <c>
        <is>
          <t>30.07.2020 01:15:32</t>
        </is>
      </c>
      <c>
        <v>0.075833333</v>
      </c>
      <c>
        <v>0</v>
      </c>
      <c>
        <v>0</v>
      </c>
      <c>
        <v>40</v>
      </c>
      <c>
        <v>354</v>
      </c>
      <c>
        <v>0</v>
      </c>
      <c>
        <v>0</v>
      </c>
      <c>
        <v>3.033333</v>
      </c>
      <c>
        <v>26.845</v>
      </c>
    </row>
    <row>
      <c>
        <is>
          <t>1411782</t>
        </is>
      </c>
      <c>
        <v>1</v>
      </c>
      <c>
        <is>
          <t>İZMİR</t>
        </is>
      </c>
      <c>
        <v>BAYINDIR</v>
      </c>
      <c>
        <is>
          <t>HAVUZBAŞI TR-1 35-20-L00211_35-20-L00211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20:43:52</t>
        </is>
      </c>
      <c>
        <is>
          <t>14.07.2020 21:14:59</t>
        </is>
      </c>
      <c>
        <v>0.518611111</v>
      </c>
      <c>
        <v>0</v>
      </c>
      <c>
        <v>55</v>
      </c>
      <c>
        <v>2</v>
      </c>
      <c>
        <v>1</v>
      </c>
      <c>
        <v>0</v>
      </c>
      <c>
        <v>28.523611</v>
      </c>
      <c>
        <v>1.037222</v>
      </c>
      <c>
        <v>0.518611</v>
      </c>
    </row>
    <row>
      <c>
        <is>
          <t>1422700</t>
        </is>
      </c>
      <c>
        <v>1</v>
      </c>
      <c>
        <is>
          <t>İZMİR</t>
        </is>
      </c>
      <c>
        <v>BAYINDIR</v>
      </c>
      <c>
        <is>
          <t>HAVUZBAŞI TR-1 35-20-L00211_35-20-L00211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19:38:53</t>
        </is>
      </c>
      <c>
        <is>
          <t>16.07.2020 20:21:00</t>
        </is>
      </c>
      <c>
        <v>0.701944444</v>
      </c>
      <c>
        <v>0</v>
      </c>
      <c>
        <v>55</v>
      </c>
      <c>
        <v>2</v>
      </c>
      <c>
        <v>1</v>
      </c>
      <c>
        <v>0</v>
      </c>
      <c>
        <v>38.606944</v>
      </c>
      <c>
        <v>1.403889</v>
      </c>
      <c>
        <v>0.701944</v>
      </c>
    </row>
    <row>
      <c>
        <is>
          <t>1479252</t>
        </is>
      </c>
      <c>
        <v>1</v>
      </c>
      <c>
        <is>
          <t>İZMİR</t>
        </is>
      </c>
      <c>
        <v>BAYINDIR</v>
      </c>
      <c>
        <is>
          <t>SAMİ GÜÇLÜ GRB. 35-20-M00014_6998472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19:35:40</t>
        </is>
      </c>
      <c>
        <is>
          <t>28.07.2020 20:32:55</t>
        </is>
      </c>
      <c>
        <v>0.954166666</v>
      </c>
      <c>
        <v>0</v>
      </c>
      <c>
        <v>2</v>
      </c>
      <c>
        <v>0</v>
      </c>
      <c>
        <v>0</v>
      </c>
      <c>
        <v>0</v>
      </c>
      <c>
        <v>1.908333</v>
      </c>
      <c>
        <v>0</v>
      </c>
      <c>
        <v>0</v>
      </c>
    </row>
    <row>
      <c>
        <is>
          <t>1479353</t>
        </is>
      </c>
      <c>
        <v>1</v>
      </c>
      <c>
        <is>
          <t>İZMİR</t>
        </is>
      </c>
      <c>
        <v>BAYINDIR</v>
      </c>
      <c>
        <is>
          <t>YAVUZ ÖZECE GRB 35-20-M00021_Ayırıcı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00:02:58</t>
        </is>
      </c>
      <c>
        <is>
          <t>29.07.2020 01:47:14</t>
        </is>
      </c>
      <c>
        <v>1.737777777</v>
      </c>
      <c>
        <v>0</v>
      </c>
      <c>
        <v>11</v>
      </c>
      <c>
        <v>0</v>
      </c>
      <c>
        <v>1</v>
      </c>
      <c>
        <v>0</v>
      </c>
      <c>
        <v>19.115556</v>
      </c>
      <c>
        <v>0</v>
      </c>
      <c>
        <v>1.737778</v>
      </c>
    </row>
    <row>
      <c>
        <is>
          <t>1422880</t>
        </is>
      </c>
      <c>
        <v>1</v>
      </c>
      <c>
        <is>
          <t>İZMİR</t>
        </is>
      </c>
      <c>
        <v>KEMALPAŞA</v>
      </c>
      <c>
        <is>
          <t>DAMLACIK TR 1 35-27-M00346_914524634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08:58:22</t>
        </is>
      </c>
      <c>
        <is>
          <t>17.07.2020 11:59:09</t>
        </is>
      </c>
      <c>
        <v>3.013055555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3.013056</v>
      </c>
    </row>
    <row>
      <c>
        <is>
          <t>1481259</t>
        </is>
      </c>
      <c>
        <v>1</v>
      </c>
      <c>
        <is>
          <t>İZMİR</t>
        </is>
      </c>
      <c>
        <v>TİRE</v>
      </c>
      <c>
        <is>
          <t>ZİHNİ ÖNEM SULAMA GRUBU 35-29-M00332_35-29-M00332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19:59:53</t>
        </is>
      </c>
      <c>
        <is>
          <t>31.07.2020 20:50:11</t>
        </is>
      </c>
      <c>
        <v>0.838333333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15.928333</v>
      </c>
    </row>
    <row>
      <c>
        <is>
          <t>1479606</t>
        </is>
      </c>
      <c>
        <v>1</v>
      </c>
      <c>
        <is>
          <t>İZMİR</t>
        </is>
      </c>
      <c>
        <v>BAYINDIR</v>
      </c>
      <c>
        <is>
          <t>EKREM YALÇIN GRB 35-20-M00016_8414651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10:26:41</t>
        </is>
      </c>
      <c>
        <is>
          <t>29.07.2020 12:29:11</t>
        </is>
      </c>
      <c>
        <v>2.041666666</v>
      </c>
      <c>
        <v>0</v>
      </c>
      <c>
        <v>1</v>
      </c>
      <c>
        <v>0</v>
      </c>
      <c>
        <v>0</v>
      </c>
      <c>
        <v>0</v>
      </c>
      <c>
        <v>2.041667</v>
      </c>
      <c>
        <v>0</v>
      </c>
      <c>
        <v>0</v>
      </c>
    </row>
    <row>
      <c>
        <is>
          <t>1480605</t>
        </is>
      </c>
      <c>
        <v>1</v>
      </c>
      <c>
        <is>
          <t>İZMİR</t>
        </is>
      </c>
      <c>
        <v>TİRE</v>
      </c>
      <c>
        <is>
          <t>ZİHNİ ÖNEM SULAMA GRUBU 35-29-M00332_35-29-M00332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16:53:05</t>
        </is>
      </c>
      <c>
        <is>
          <t>30.07.2020 19:26:29</t>
        </is>
      </c>
      <c>
        <v>2.556666666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48.576667</v>
      </c>
    </row>
    <row>
      <c>
        <is>
          <t>1371894</t>
        </is>
      </c>
      <c>
        <v>1</v>
      </c>
      <c>
        <is>
          <t>İZMİR</t>
        </is>
      </c>
      <c>
        <v>BAYINDIR</v>
      </c>
      <c>
        <is>
          <t>ÇIRPI TR-1-2/4 35-20-M00009_B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17:28:43</t>
        </is>
      </c>
      <c>
        <is>
          <t>01.07.2020 22:16:16</t>
        </is>
      </c>
      <c>
        <v>4.7925</v>
      </c>
      <c>
        <v>0</v>
      </c>
      <c>
        <v>3</v>
      </c>
      <c>
        <v>0</v>
      </c>
      <c>
        <v>0</v>
      </c>
      <c>
        <v>0</v>
      </c>
      <c>
        <v>14.3775</v>
      </c>
      <c>
        <v>0</v>
      </c>
      <c>
        <v>0</v>
      </c>
    </row>
    <row>
      <c>
        <is>
          <t>1422637</t>
        </is>
      </c>
      <c>
        <v>1</v>
      </c>
      <c>
        <is>
          <t>İZMİR</t>
        </is>
      </c>
      <c>
        <v>TİRE</v>
      </c>
      <c>
        <is>
          <t>ZİHNİ ÖNEM SULAMA GRUBU 35-29-M00332_35-29-M00332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17:26:54</t>
        </is>
      </c>
      <c>
        <is>
          <t>17.07.2020 04:57:00</t>
        </is>
      </c>
      <c>
        <v>11.501666666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218.531667</v>
      </c>
    </row>
    <row>
      <c>
        <is>
          <t>1422793</t>
        </is>
      </c>
      <c>
        <v>1</v>
      </c>
      <c>
        <is>
          <t>İZMİR</t>
        </is>
      </c>
      <c>
        <v>TİRE</v>
      </c>
      <c>
        <is>
          <t>GÖKÇEN DM 1-2/7 35-29-L00063_48309284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09:02:07</t>
        </is>
      </c>
      <c>
        <is>
          <t>17.07.2020 10:45:28</t>
        </is>
      </c>
      <c>
        <v>1.7225</v>
      </c>
      <c>
        <v>0</v>
      </c>
      <c>
        <v>3</v>
      </c>
      <c>
        <v>0</v>
      </c>
      <c>
        <v>1</v>
      </c>
      <c>
        <v>0</v>
      </c>
      <c>
        <v>5.1675</v>
      </c>
      <c>
        <v>0</v>
      </c>
      <c>
        <v>1.7225</v>
      </c>
    </row>
    <row>
      <c>
        <is>
          <t>1397232</t>
        </is>
      </c>
      <c>
        <v>1</v>
      </c>
      <c>
        <is>
          <t>İZMİR</t>
        </is>
      </c>
      <c>
        <v>TİRE</v>
      </c>
      <c>
        <is>
          <t>GÖKÇEN İM 35-29-A00004_TRAFO 15.8+ÖLÇÜ-L13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01:28:38</t>
        </is>
      </c>
      <c>
        <is>
          <t>08.07.2020 01:46:00</t>
        </is>
      </c>
      <c>
        <v>0.289444444</v>
      </c>
      <c>
        <v>0</v>
      </c>
      <c>
        <v>0</v>
      </c>
      <c>
        <v>1</v>
      </c>
      <c>
        <v>41</v>
      </c>
      <c>
        <v>0</v>
      </c>
      <c>
        <v>0</v>
      </c>
      <c>
        <v>0.289444</v>
      </c>
      <c>
        <v>11.867222</v>
      </c>
    </row>
    <row>
      <c>
        <is>
          <t>1477167</t>
        </is>
      </c>
      <c>
        <v>1</v>
      </c>
      <c>
        <is>
          <t>İZMİR</t>
        </is>
      </c>
      <c>
        <v>KARABURUN</v>
      </c>
      <c>
        <is>
          <t>KARABURUN TR-9A 35-21-L00043_A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25.07.2020 10:08:00</t>
        </is>
      </c>
      <c>
        <is>
          <t>25.07.2020 11:00:33</t>
        </is>
      </c>
      <c>
        <v>0.875833333</v>
      </c>
      <c>
        <v>0</v>
      </c>
      <c>
        <v>1</v>
      </c>
      <c>
        <v>0</v>
      </c>
      <c>
        <v>0</v>
      </c>
      <c>
        <v>0</v>
      </c>
      <c>
        <v>0.875833</v>
      </c>
      <c>
        <v>0</v>
      </c>
      <c>
        <v>0</v>
      </c>
    </row>
    <row>
      <c>
        <is>
          <t>1479597</t>
        </is>
      </c>
      <c>
        <v>1</v>
      </c>
      <c>
        <is>
          <t>İZMİR</t>
        </is>
      </c>
      <c>
        <v>KARABURUN</v>
      </c>
      <c>
        <is>
          <t>KARABURUN TR-9 35-21-L00027_7478344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29.07.2020 10:05:33</t>
        </is>
      </c>
      <c>
        <is>
          <t>29.07.2020 10:59:29</t>
        </is>
      </c>
      <c>
        <v>0.898888888</v>
      </c>
      <c>
        <v>0</v>
      </c>
      <c>
        <v>84</v>
      </c>
      <c>
        <v>0</v>
      </c>
      <c>
        <v>0</v>
      </c>
      <c>
        <v>0</v>
      </c>
      <c>
        <v>75.506667</v>
      </c>
      <c>
        <v>0</v>
      </c>
      <c>
        <v>0</v>
      </c>
    </row>
    <row>
      <c>
        <is>
          <t>1397247</t>
        </is>
      </c>
      <c>
        <v>1</v>
      </c>
      <c>
        <is>
          <t>İZMİR</t>
        </is>
      </c>
      <c>
        <v>TİRE</v>
      </c>
      <c>
        <is>
          <t>GÖKÇEN İM 35-29-A00004_TRAFO 15.8+ÖLÇÜ-L13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02:05:01</t>
        </is>
      </c>
      <c>
        <is>
          <t>08.07.2020 02:35:00</t>
        </is>
      </c>
      <c>
        <v>0.499722222</v>
      </c>
      <c>
        <v>18</v>
      </c>
      <c>
        <v>1131</v>
      </c>
      <c>
        <v>475</v>
      </c>
      <c>
        <v>4472</v>
      </c>
      <c>
        <v>8.995</v>
      </c>
      <c>
        <v>565.185833</v>
      </c>
      <c>
        <v>237.368055</v>
      </c>
      <c>
        <v>2234.757777</v>
      </c>
    </row>
    <row>
      <c>
        <is>
          <t>1480525</t>
        </is>
      </c>
      <c>
        <v>1</v>
      </c>
      <c>
        <is>
          <t>MANİSA</t>
        </is>
      </c>
      <c>
        <v>KULA</v>
      </c>
      <c>
        <is>
          <t>GÖKÇEÖREN TR-1 45-77-M00027_945516344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15:01:42</t>
        </is>
      </c>
      <c>
        <is>
          <t>30.07.2020 18:36:43</t>
        </is>
      </c>
      <c>
        <v>3.583611111</v>
      </c>
      <c>
        <v>0</v>
      </c>
      <c>
        <v>1</v>
      </c>
      <c>
        <v>0</v>
      </c>
      <c>
        <v>0</v>
      </c>
      <c>
        <v>0</v>
      </c>
      <c>
        <v>3.583611</v>
      </c>
      <c>
        <v>0</v>
      </c>
      <c>
        <v>0</v>
      </c>
    </row>
    <row>
      <c>
        <is>
          <t>1476943</t>
        </is>
      </c>
      <c>
        <v>1</v>
      </c>
      <c>
        <is>
          <t>MANİSA</t>
        </is>
      </c>
      <c>
        <v>AHMETLİ</v>
      </c>
      <c>
        <is>
          <t>GÖKKAYA TR-2 45-84-L00019_955182535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18:57:59</t>
        </is>
      </c>
      <c>
        <is>
          <t>24.07.2020 19:38:59</t>
        </is>
      </c>
      <c>
        <v>0.683333333</v>
      </c>
      <c>
        <v>0</v>
      </c>
      <c>
        <v>1</v>
      </c>
      <c>
        <v>0</v>
      </c>
      <c>
        <v>0</v>
      </c>
      <c>
        <v>0</v>
      </c>
      <c>
        <v>0.683333</v>
      </c>
      <c>
        <v>0</v>
      </c>
      <c>
        <v>0</v>
      </c>
    </row>
    <row>
      <c>
        <is>
          <t>1411483</t>
        </is>
      </c>
      <c>
        <v>1</v>
      </c>
      <c>
        <is>
          <t>İZMİR</t>
        </is>
      </c>
      <c>
        <v>ÖDEMİŞ</v>
      </c>
      <c>
        <is>
          <t>HORZUM GENCER YAYLASI-5 35-15-L00995_A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12:53:32</t>
        </is>
      </c>
      <c>
        <is>
          <t>14.07.2020 20:32:49</t>
        </is>
      </c>
      <c>
        <v>7.654722222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91.856667</v>
      </c>
    </row>
    <row>
      <c>
        <is>
          <t>1412072</t>
        </is>
      </c>
      <c>
        <v>1</v>
      </c>
      <c>
        <is>
          <t>İZMİR</t>
        </is>
      </c>
      <c>
        <v>ÖDEMİŞ</v>
      </c>
      <c>
        <is>
          <t>HORZUM GENCER YAYLASI-4 35-15-L00994_B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14:05:44</t>
        </is>
      </c>
      <c>
        <is>
          <t>15.07.2020 18:41:24</t>
        </is>
      </c>
      <c>
        <v>4.594444444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22.972222</v>
      </c>
    </row>
    <row>
      <c>
        <is>
          <t>1424107</t>
        </is>
      </c>
      <c>
        <v>1</v>
      </c>
      <c>
        <is>
          <t>MANİSA</t>
        </is>
      </c>
      <c>
        <v>AHMETLİ</v>
      </c>
      <c>
        <is>
          <t>GÖKKAYA TR-1 45-84-L00018_955183184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13:02:03</t>
        </is>
      </c>
      <c>
        <is>
          <t>19.07.2020 13:42:00</t>
        </is>
      </c>
      <c>
        <v>0.665833333</v>
      </c>
      <c>
        <v>0</v>
      </c>
      <c>
        <v>1</v>
      </c>
      <c>
        <v>0</v>
      </c>
      <c>
        <v>0</v>
      </c>
      <c>
        <v>0</v>
      </c>
      <c>
        <v>0.665833</v>
      </c>
      <c>
        <v>0</v>
      </c>
      <c>
        <v>0</v>
      </c>
    </row>
    <row>
      <c>
        <is>
          <t>1480012</t>
        </is>
      </c>
      <c>
        <v>1</v>
      </c>
      <c>
        <is>
          <t>İZMİR</t>
        </is>
      </c>
      <c>
        <v>ÖDEMİŞ</v>
      </c>
      <c>
        <is>
          <t>DARIOVASI TR-2 35-15-L00985_B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15:48:39</t>
        </is>
      </c>
      <c>
        <is>
          <t>29.07.2020 18:24:49</t>
        </is>
      </c>
      <c>
        <v>2.602777777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59.863889</v>
      </c>
    </row>
    <row>
      <c>
        <is>
          <t>1398679</t>
        </is>
      </c>
      <c>
        <v>1</v>
      </c>
      <c>
        <is>
          <t>MANİSA</t>
        </is>
      </c>
      <c>
        <v>SALİHLİ</v>
      </c>
      <c>
        <is>
          <t>GÖKKÖY TR-3 45-78-L00283_953275969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22:06:39</t>
        </is>
      </c>
      <c>
        <is>
          <t>10.07.2020 01:26:18</t>
        </is>
      </c>
      <c>
        <v>3.3275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3.3275</v>
      </c>
    </row>
    <row>
      <c>
        <is>
          <t>1480656</t>
        </is>
      </c>
      <c>
        <v>1</v>
      </c>
      <c>
        <is>
          <t>İZMİR</t>
        </is>
      </c>
      <c>
        <v>KEMALPAŞA</v>
      </c>
      <c>
        <is>
          <t>GÖKYAKA TR-1 35-27-M00978_98875182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17:52:53</t>
        </is>
      </c>
      <c>
        <is>
          <t>31.07.2020 02:18:42</t>
        </is>
      </c>
      <c>
        <v>8.430277777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8.430278</v>
      </c>
    </row>
    <row>
      <c>
        <is>
          <t>1478388</t>
        </is>
      </c>
      <c>
        <v>1</v>
      </c>
      <c>
        <is>
          <t>İZMİR</t>
        </is>
      </c>
      <c>
        <v>BUCA</v>
      </c>
      <c>
        <is>
          <t>K-3016 35-03-K03016_910276640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18:13:24</t>
        </is>
      </c>
      <c>
        <is>
          <t>27.07.2020 20:04:16</t>
        </is>
      </c>
      <c>
        <v>1.847777777</v>
      </c>
      <c>
        <v>0</v>
      </c>
      <c>
        <v>3</v>
      </c>
      <c>
        <v>0</v>
      </c>
      <c>
        <v>0</v>
      </c>
      <c>
        <v>0</v>
      </c>
      <c>
        <v>5.543333</v>
      </c>
      <c>
        <v>0</v>
      </c>
      <c>
        <v>0</v>
      </c>
    </row>
    <row>
      <c>
        <is>
          <t>1397217</t>
        </is>
      </c>
      <c>
        <v>1</v>
      </c>
      <c>
        <is>
          <t>MANİSA</t>
        </is>
      </c>
      <c>
        <v>ALAŞEHİR</v>
      </c>
      <c>
        <is>
          <t>HORZUM ALAYAKA YAYLA MEVKİİ TR-1 45-73-M00291_Ayırıcı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00:50:35</t>
        </is>
      </c>
      <c>
        <is>
          <t>08.07.2020 07:43:45</t>
        </is>
      </c>
      <c>
        <v>6.886111111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61.975</v>
      </c>
    </row>
    <row>
      <c>
        <is>
          <t>1478406</t>
        </is>
      </c>
      <c>
        <v>1</v>
      </c>
      <c>
        <is>
          <t>MANİSA</t>
        </is>
      </c>
      <c>
        <v>ALAŞEHİR</v>
      </c>
      <c>
        <is>
          <t>HORZUMKESERLER TR-1 45-73-M00295_B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18:44:17</t>
        </is>
      </c>
      <c>
        <is>
          <t>27.07.2020 20:19:04</t>
        </is>
      </c>
      <c>
        <v>1.579722222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42.6525</v>
      </c>
    </row>
    <row>
      <c>
        <is>
          <t>1476901</t>
        </is>
      </c>
      <c>
        <v>1</v>
      </c>
      <c>
        <is>
          <t>MANİSA</t>
        </is>
      </c>
      <c>
        <v>KULA</v>
      </c>
      <c>
        <is>
          <t>YEŞİLYAYLA TR-10 45-77-M00131_Ayırıcı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17:05:56</t>
        </is>
      </c>
      <c>
        <is>
          <t>24.07.2020 19:56:03</t>
        </is>
      </c>
      <c>
        <v>2.835277777</v>
      </c>
      <c>
        <v>0</v>
      </c>
      <c>
        <v>0</v>
      </c>
      <c>
        <v>1</v>
      </c>
      <c>
        <v>37</v>
      </c>
      <c>
        <v>0</v>
      </c>
      <c>
        <v>0</v>
      </c>
      <c>
        <v>2.835278</v>
      </c>
      <c>
        <v>104.905278</v>
      </c>
    </row>
    <row>
      <c>
        <is>
          <t>1422556</t>
        </is>
      </c>
      <c>
        <v>1</v>
      </c>
      <c>
        <is>
          <t>İZMİR</t>
        </is>
      </c>
      <c>
        <v>NARLIDERE</v>
      </c>
      <c>
        <is>
          <t>K-4061 35-07-K04061_948322884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14:37:00</t>
        </is>
      </c>
      <c>
        <is>
          <t>16.07.2020 20:08:00</t>
        </is>
      </c>
      <c>
        <v>5.516666666</v>
      </c>
      <c>
        <v>1</v>
      </c>
      <c>
        <v>0</v>
      </c>
      <c>
        <v>0</v>
      </c>
      <c>
        <v>0</v>
      </c>
      <c>
        <v>5.516667</v>
      </c>
      <c>
        <v>0</v>
      </c>
      <c>
        <v>0</v>
      </c>
      <c>
        <v>0</v>
      </c>
    </row>
    <row>
      <c>
        <is>
          <t>1411791</t>
        </is>
      </c>
      <c>
        <v>1</v>
      </c>
      <c>
        <is>
          <t>İZMİR</t>
        </is>
      </c>
      <c>
        <v>KINIK</v>
      </c>
      <c>
        <is>
          <t>CUMALI TOPRAK SULAMA TR-2 35-24-M00198_35-24-M00198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20:59:04</t>
        </is>
      </c>
      <c>
        <is>
          <t>14.07.2020 21:54:21</t>
        </is>
      </c>
      <c>
        <v>0.921388888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8.2925</v>
      </c>
    </row>
    <row>
      <c>
        <is>
          <t>1479238</t>
        </is>
      </c>
      <c>
        <v>1</v>
      </c>
      <c>
        <is>
          <t>İZMİR</t>
        </is>
      </c>
      <c>
        <v>ÖDEMİŞ</v>
      </c>
      <c>
        <is>
          <t>TR-96 35-15-L00096_A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19:09:04</t>
        </is>
      </c>
      <c>
        <is>
          <t>28.07.2020 20:52:31</t>
        </is>
      </c>
      <c>
        <v>1.724166666</v>
      </c>
      <c>
        <v>0</v>
      </c>
      <c>
        <v>17</v>
      </c>
      <c>
        <v>0</v>
      </c>
      <c>
        <v>0</v>
      </c>
      <c>
        <v>0</v>
      </c>
      <c>
        <v>29.310833</v>
      </c>
      <c>
        <v>0</v>
      </c>
      <c>
        <v>0</v>
      </c>
    </row>
    <row>
      <c>
        <is>
          <t>1477830</t>
        </is>
      </c>
      <c>
        <v>1</v>
      </c>
      <c>
        <is>
          <t>MANİSA</t>
        </is>
      </c>
      <c>
        <v>KULA</v>
      </c>
      <c>
        <is>
          <t>YEŞİLYAYLA TR-10 45-77-M00131_Ayırıcı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16:55:17</t>
        </is>
      </c>
      <c>
        <is>
          <t>26.07.2020 18:14:55</t>
        </is>
      </c>
      <c>
        <v>1.327222222</v>
      </c>
      <c>
        <v>0</v>
      </c>
      <c>
        <v>0</v>
      </c>
      <c>
        <v>1</v>
      </c>
      <c>
        <v>37</v>
      </c>
      <c>
        <v>0</v>
      </c>
      <c>
        <v>0</v>
      </c>
      <c>
        <v>1.327222</v>
      </c>
      <c>
        <v>49.107222</v>
      </c>
    </row>
    <row>
      <c>
        <is>
          <t>1455640</t>
        </is>
      </c>
      <c>
        <v>1</v>
      </c>
      <c>
        <is>
          <t>İZMİR</t>
        </is>
      </c>
      <c>
        <v>KINIK</v>
      </c>
      <c>
        <is>
          <t>KINIK TR-8 35-24-L00008_955215972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13:21:31</t>
        </is>
      </c>
      <c>
        <is>
          <t>22.07.2020 16:02:14</t>
        </is>
      </c>
      <c>
        <v>2.678611111</v>
      </c>
      <c>
        <v>0</v>
      </c>
      <c>
        <v>1</v>
      </c>
      <c>
        <v>0</v>
      </c>
      <c>
        <v>0</v>
      </c>
      <c>
        <v>0</v>
      </c>
      <c>
        <v>2.678611</v>
      </c>
      <c>
        <v>0</v>
      </c>
      <c>
        <v>0</v>
      </c>
    </row>
    <row>
      <c>
        <is>
          <t>1411776</t>
        </is>
      </c>
      <c>
        <v>1</v>
      </c>
      <c>
        <is>
          <t>İZMİR</t>
        </is>
      </c>
      <c>
        <v>TORBALI</v>
      </c>
      <c>
        <is>
          <t>KARAKUYU-6 35-26-M00445_956619966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20:16:54</t>
        </is>
      </c>
      <c>
        <is>
          <t>14.07.2020 22:07:27</t>
        </is>
      </c>
      <c>
        <v>1.8425</v>
      </c>
      <c>
        <v>0</v>
      </c>
      <c>
        <v>1</v>
      </c>
      <c>
        <v>0</v>
      </c>
      <c>
        <v>0</v>
      </c>
      <c>
        <v>0</v>
      </c>
      <c>
        <v>1.8425</v>
      </c>
      <c>
        <v>0</v>
      </c>
      <c>
        <v>0</v>
      </c>
    </row>
    <row>
      <c>
        <is>
          <t>1465982</t>
        </is>
      </c>
      <c>
        <v>1</v>
      </c>
      <c>
        <is>
          <t>İZMİR</t>
        </is>
      </c>
      <c>
        <v>SEFERİHİSAR</v>
      </c>
      <c>
        <is>
          <t>DM-1/TR-21 35-14-M00303_956661371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09:20:31</t>
        </is>
      </c>
      <c>
        <is>
          <t>23.07.2020 10:17:40</t>
        </is>
      </c>
      <c>
        <v>0.9525</v>
      </c>
      <c>
        <v>0</v>
      </c>
      <c>
        <v>17</v>
      </c>
      <c>
        <v>0</v>
      </c>
      <c>
        <v>0</v>
      </c>
      <c>
        <v>0</v>
      </c>
      <c>
        <v>16.1925</v>
      </c>
      <c>
        <v>0</v>
      </c>
      <c>
        <v>0</v>
      </c>
    </row>
    <row>
      <c>
        <is>
          <t>1425032</t>
        </is>
      </c>
      <c>
        <v>1</v>
      </c>
      <c>
        <is>
          <t>MANİSA</t>
        </is>
      </c>
      <c>
        <v>ŞEHZADELER</v>
      </c>
      <c>
        <is>
          <t>ALİ KURUT SULAMA TR-1 45-71-M00834_Ayırıcı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09:56:31</t>
        </is>
      </c>
      <c>
        <is>
          <t>21.07.2020 15:53:30</t>
        </is>
      </c>
      <c>
        <v>5.949722222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17.849167</v>
      </c>
    </row>
    <row>
      <c>
        <is>
          <t>1396756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14:36:42</t>
        </is>
      </c>
      <c>
        <is>
          <t>07.07.2020 15:25:37</t>
        </is>
      </c>
      <c>
        <v>0.815277777</v>
      </c>
      <c>
        <v>0</v>
      </c>
      <c>
        <v>408</v>
      </c>
      <c>
        <v>157</v>
      </c>
      <c>
        <v>35</v>
      </c>
      <c>
        <v>0</v>
      </c>
      <c>
        <v>332.633333</v>
      </c>
      <c>
        <v>127.998611</v>
      </c>
      <c>
        <v>28.534722</v>
      </c>
    </row>
    <row>
      <c>
        <is>
          <t>1481085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14:15:11</t>
        </is>
      </c>
      <c>
        <is>
          <t>31.07.2020 14:46:13</t>
        </is>
      </c>
      <c>
        <v>0.517222222</v>
      </c>
      <c>
        <v>0</v>
      </c>
      <c>
        <v>408</v>
      </c>
      <c>
        <v>157</v>
      </c>
      <c>
        <v>39</v>
      </c>
      <c>
        <v>0</v>
      </c>
      <c>
        <v>211.026667</v>
      </c>
      <c>
        <v>81.203889</v>
      </c>
      <c>
        <v>20.171667</v>
      </c>
    </row>
    <row>
      <c>
        <is>
          <t>1480983</t>
        </is>
      </c>
      <c>
        <v>1</v>
      </c>
      <c>
        <is>
          <t>MANİSA</t>
        </is>
      </c>
      <c>
        <v>TURGUTLU</v>
      </c>
      <c>
        <is>
          <t>İZZETTİN KÖK 45-83-M00132_İZZETTİN GES-M06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09:53:43</t>
        </is>
      </c>
      <c>
        <is>
          <t>31.07.2020 11:05:28</t>
        </is>
      </c>
      <c>
        <v>1.195833333</v>
      </c>
      <c>
        <v>0</v>
      </c>
      <c>
        <v>0</v>
      </c>
      <c>
        <v>5</v>
      </c>
      <c>
        <v>0</v>
      </c>
      <c>
        <v>0</v>
      </c>
      <c>
        <v>0</v>
      </c>
      <c>
        <v>5.979167</v>
      </c>
      <c>
        <v>0</v>
      </c>
    </row>
    <row>
      <c>
        <is>
          <t>1410802</t>
        </is>
      </c>
      <c>
        <v>1</v>
      </c>
      <c>
        <is>
          <t>MANİSA</t>
        </is>
      </c>
      <c>
        <v>ALAŞEHİR</v>
      </c>
      <c>
        <is>
          <t>KİLLİK TR-19 45-73-M00873_B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13:37:21</t>
        </is>
      </c>
      <c>
        <is>
          <t>13.07.2020 16:21:01</t>
        </is>
      </c>
      <c>
        <v>2.727777777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21.822222</v>
      </c>
    </row>
    <row>
      <c>
        <is>
          <t>1477176</t>
        </is>
      </c>
      <c>
        <v>1</v>
      </c>
      <c>
        <is>
          <t>MANİSA</t>
        </is>
      </c>
      <c>
        <v>ALAŞEHİR</v>
      </c>
      <c>
        <is>
          <t>KİLLİK TR-19 45-73-M00873_B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10:14:38</t>
        </is>
      </c>
      <c>
        <is>
          <t>25.07.2020 11:25:02</t>
        </is>
      </c>
      <c>
        <v>1.173333333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9.386667</v>
      </c>
    </row>
    <row>
      <c>
        <is>
          <t>1423692</t>
        </is>
      </c>
      <c>
        <v>1</v>
      </c>
      <c>
        <is>
          <t>İZMİR</t>
        </is>
      </c>
      <c>
        <v>ALİAĞA</v>
      </c>
      <c>
        <is>
          <t>MAVİKÖŞE TR-3 35-17-M00227_950304037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15:48:55</t>
        </is>
      </c>
      <c>
        <is>
          <t>18.07.2020 16:58:47</t>
        </is>
      </c>
      <c>
        <v>1.164444444</v>
      </c>
      <c>
        <v>0</v>
      </c>
      <c>
        <v>1</v>
      </c>
      <c>
        <v>0</v>
      </c>
      <c>
        <v>0</v>
      </c>
      <c>
        <v>0</v>
      </c>
      <c>
        <v>1.164444</v>
      </c>
      <c>
        <v>0</v>
      </c>
      <c>
        <v>0</v>
      </c>
    </row>
    <row>
      <c>
        <is>
          <t>1424801</t>
        </is>
      </c>
      <c>
        <v>1</v>
      </c>
      <c>
        <is>
          <t>MANİSA</t>
        </is>
      </c>
      <c>
        <v>ALAŞEHİR</v>
      </c>
      <c>
        <is>
          <t>GÜLENYAKA TURCUK TR-1 45-73-M00517_45-73-M00517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18:42:10</t>
        </is>
      </c>
      <c>
        <is>
          <t>20.07.2020 21:46:11</t>
        </is>
      </c>
      <c>
        <v>3.066944444</v>
      </c>
      <c>
        <v>0</v>
      </c>
      <c>
        <v>0</v>
      </c>
      <c>
        <v>2</v>
      </c>
      <c>
        <v>10</v>
      </c>
      <c>
        <v>0</v>
      </c>
      <c>
        <v>0</v>
      </c>
      <c>
        <v>6.133889</v>
      </c>
      <c>
        <v>30.669444</v>
      </c>
    </row>
    <row>
      <c>
        <is>
          <t>1479450</t>
        </is>
      </c>
      <c>
        <v>1</v>
      </c>
      <c>
        <is>
          <t>MANİSA</t>
        </is>
      </c>
      <c>
        <v>ALAŞEHİR</v>
      </c>
      <c>
        <is>
          <t>ILGIN TR-522 TARIMSAL SULAMA 45-73-M00627_45-73-M00627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09:01:44</t>
        </is>
      </c>
      <c>
        <is>
          <t>29.07.2020 11:18:09</t>
        </is>
      </c>
      <c>
        <v>2.273611111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22.736111</v>
      </c>
    </row>
    <row>
      <c>
        <is>
          <t>1398910</t>
        </is>
      </c>
      <c>
        <v>1</v>
      </c>
      <c>
        <is>
          <t>MANİSA</t>
        </is>
      </c>
      <c>
        <v>ALAŞEHİR</v>
      </c>
      <c>
        <is>
          <t>GÜLENYAKA ÇAMLIK MAH.TR-2 45-73-M00513_A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09:46:06</t>
        </is>
      </c>
      <c>
        <is>
          <t>10.07.2020 19:12:47</t>
        </is>
      </c>
      <c>
        <v>9.444722222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28.334167</v>
      </c>
    </row>
    <row>
      <c>
        <is>
          <t>1397586</t>
        </is>
      </c>
      <c>
        <v>1</v>
      </c>
      <c>
        <is>
          <t>MANİSA</t>
        </is>
      </c>
      <c>
        <v>ALAŞEHİR</v>
      </c>
      <c>
        <is>
          <t>GÜLENYAKA TR-2 45-73-M00524_45-73-M00524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11:57:48</t>
        </is>
      </c>
      <c>
        <is>
          <t>08.07.2020 15:58:04</t>
        </is>
      </c>
      <c>
        <v>4.004444444</v>
      </c>
      <c>
        <v>0</v>
      </c>
      <c>
        <v>0</v>
      </c>
      <c>
        <v>1</v>
      </c>
      <c>
        <v>17</v>
      </c>
      <c>
        <v>0</v>
      </c>
      <c>
        <v>0</v>
      </c>
      <c>
        <v>4.004444</v>
      </c>
      <c>
        <v>68.075556</v>
      </c>
    </row>
    <row>
      <c>
        <is>
          <t>1386632</t>
        </is>
      </c>
      <c>
        <v>1</v>
      </c>
      <c>
        <is>
          <t>MANİSA</t>
        </is>
      </c>
      <c>
        <v>ALAŞEHİR</v>
      </c>
      <c>
        <is>
          <t>GÜLENYAKA TR-2 45-73-M00524_A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11:04:26</t>
        </is>
      </c>
      <c>
        <is>
          <t>07.07.2020 21:18:49</t>
        </is>
      </c>
      <c>
        <v>10.239722222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61.438333</v>
      </c>
    </row>
    <row>
      <c>
        <is>
          <t>1411387</t>
        </is>
      </c>
      <c>
        <v>1</v>
      </c>
      <c>
        <is>
          <t>MANİSA</t>
        </is>
      </c>
      <c>
        <v>ALAŞEHİR</v>
      </c>
      <c>
        <is>
          <t>GÜLPINAR TR-2 45-73-M01040_Ayırıcı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10:39:06</t>
        </is>
      </c>
      <c>
        <is>
          <t>14.07.2020 11:36:54</t>
        </is>
      </c>
      <c>
        <v>0.963333333</v>
      </c>
      <c>
        <v>0</v>
      </c>
      <c>
        <v>0</v>
      </c>
      <c>
        <v>1</v>
      </c>
      <c>
        <v>75</v>
      </c>
      <c>
        <v>0</v>
      </c>
      <c>
        <v>0</v>
      </c>
      <c>
        <v>0.963333</v>
      </c>
      <c>
        <v>72.25</v>
      </c>
    </row>
    <row>
      <c>
        <is>
          <t>1375303</t>
        </is>
      </c>
      <c>
        <v>1</v>
      </c>
      <c>
        <is>
          <t>MANİSA</t>
        </is>
      </c>
      <c>
        <v>TURGUTLU</v>
      </c>
      <c>
        <is>
          <t>AVŞAR TR-5 45-83-L00353_B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22:49:11</t>
        </is>
      </c>
      <c>
        <is>
          <t>06.07.2020 01:04:15</t>
        </is>
      </c>
      <c>
        <v>2.251111111</v>
      </c>
      <c>
        <v>0</v>
      </c>
      <c>
        <v>155</v>
      </c>
      <c>
        <v>0</v>
      </c>
      <c>
        <v>0</v>
      </c>
      <c>
        <v>0</v>
      </c>
      <c>
        <v>348.922222</v>
      </c>
      <c>
        <v>0</v>
      </c>
      <c>
        <v>0</v>
      </c>
    </row>
    <row>
      <c>
        <is>
          <t>1478359</t>
        </is>
      </c>
      <c>
        <v>1</v>
      </c>
      <c>
        <is>
          <t>MANİSA</t>
        </is>
      </c>
      <c>
        <v>SARUHANLI</v>
      </c>
      <c>
        <is>
          <t>GÜMÜLCELİ KÖK 45-80-M00057_GÜMÜLCELİ TR-2/TR-3/TR-4-M02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17:15:24</t>
        </is>
      </c>
      <c>
        <is>
          <t>27.07.2020 18:44:45</t>
        </is>
      </c>
      <c>
        <v>1.489166666</v>
      </c>
      <c>
        <v>9</v>
      </c>
      <c>
        <v>661</v>
      </c>
      <c>
        <v>3</v>
      </c>
      <c>
        <v>8</v>
      </c>
      <c>
        <v>13.4025</v>
      </c>
      <c>
        <v>984.339166</v>
      </c>
      <c>
        <v>4.4675</v>
      </c>
      <c>
        <v>11.913333</v>
      </c>
    </row>
    <row>
      <c>
        <is>
          <t>1386331</t>
        </is>
      </c>
      <c>
        <v>1</v>
      </c>
      <c>
        <is>
          <t>MANİSA</t>
        </is>
      </c>
      <c>
        <v>SARUHANLI</v>
      </c>
      <c>
        <is>
          <t>GÜMÜLCELİ KÖK 45-80-M00057_GÜMÜLCELİ TR-2/TR-3/TR-4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04:58:52</t>
        </is>
      </c>
      <c>
        <is>
          <t>07.07.2020 05:43:44</t>
        </is>
      </c>
      <c>
        <v>0.747777777</v>
      </c>
      <c>
        <v>8</v>
      </c>
      <c>
        <v>602</v>
      </c>
      <c>
        <v>3</v>
      </c>
      <c>
        <v>8</v>
      </c>
      <c>
        <v>5.982222</v>
      </c>
      <c>
        <v>450.162222</v>
      </c>
      <c>
        <v>2.243333</v>
      </c>
      <c>
        <v>5.982222</v>
      </c>
    </row>
    <row>
      <c>
        <is>
          <t>1423593</t>
        </is>
      </c>
      <c>
        <v>1</v>
      </c>
      <c>
        <is>
          <t>İZMİR</t>
        </is>
      </c>
      <c>
        <v>NARLIDERE</v>
      </c>
      <c>
        <is>
          <t>K-3009 35-07-K03009_912516881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12:28:25</t>
        </is>
      </c>
      <c>
        <is>
          <t>18.07.2020 12:53:08</t>
        </is>
      </c>
      <c>
        <v>0.411944444</v>
      </c>
      <c>
        <v>0</v>
      </c>
      <c>
        <v>1</v>
      </c>
      <c>
        <v>0</v>
      </c>
      <c>
        <v>0</v>
      </c>
      <c>
        <v>0</v>
      </c>
      <c>
        <v>0.411944</v>
      </c>
      <c>
        <v>0</v>
      </c>
      <c>
        <v>0</v>
      </c>
    </row>
    <row>
      <c>
        <is>
          <t>1424303</t>
        </is>
      </c>
      <c>
        <v>1</v>
      </c>
      <c>
        <is>
          <t>İZMİR</t>
        </is>
      </c>
      <c>
        <v>FOÇA</v>
      </c>
      <c>
        <is>
          <t>EKİZ KÖK 35-23-M00087_HatBaşıAyırıcı_53134390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20:53:37</t>
        </is>
      </c>
      <c>
        <is>
          <t>19.07.2020 22:24:42</t>
        </is>
      </c>
      <c>
        <v>1.518055555</v>
      </c>
      <c>
        <v>0</v>
      </c>
      <c>
        <v>0</v>
      </c>
      <c>
        <v>2</v>
      </c>
      <c>
        <v>0</v>
      </c>
      <c>
        <v>0</v>
      </c>
      <c>
        <v>0</v>
      </c>
      <c>
        <v>3.036111</v>
      </c>
      <c>
        <v>0</v>
      </c>
    </row>
    <row>
      <c>
        <is>
          <t>1386194</t>
        </is>
      </c>
      <c>
        <v>1</v>
      </c>
      <c>
        <is>
          <t>MANİSA</t>
        </is>
      </c>
      <c>
        <v>ALAŞEHİR</v>
      </c>
      <c>
        <is>
          <t>GÜMÜŞÇAY TR-1 45-73-M00903_A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06.07.2020 23:21:26</t>
        </is>
      </c>
      <c>
        <is>
          <t>07.07.2020 00:42:00</t>
        </is>
      </c>
      <c>
        <v>1.342777777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59.082222</v>
      </c>
    </row>
    <row>
      <c>
        <is>
          <t>1398284</t>
        </is>
      </c>
      <c>
        <v>1</v>
      </c>
      <c>
        <is>
          <t>MANİSA</t>
        </is>
      </c>
      <c>
        <v>GÖRDES</v>
      </c>
      <c>
        <is>
          <t>GÜNEŞLİ TR-19 45-75-M00059_945601697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11:42:53</t>
        </is>
      </c>
      <c>
        <is>
          <t>09.07.2020 15:02:59</t>
        </is>
      </c>
      <c>
        <v>3.335</v>
      </c>
      <c>
        <v>0</v>
      </c>
      <c>
        <v>1</v>
      </c>
      <c>
        <v>0</v>
      </c>
      <c>
        <v>0</v>
      </c>
      <c>
        <v>0</v>
      </c>
      <c>
        <v>3.335</v>
      </c>
      <c>
        <v>0</v>
      </c>
      <c>
        <v>0</v>
      </c>
    </row>
    <row>
      <c>
        <is>
          <t>1424320</t>
        </is>
      </c>
      <c>
        <v>1</v>
      </c>
      <c>
        <is>
          <t>İZMİR</t>
        </is>
      </c>
      <c>
        <v>FOÇA</v>
      </c>
      <c>
        <is>
          <t>EKİZ KÖK 35-23-M00087_İSMAİL CİDER ENH-M02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21:51:39</t>
        </is>
      </c>
      <c>
        <is>
          <t>19.07.2020 22:28:26</t>
        </is>
      </c>
      <c>
        <v>0.613055555</v>
      </c>
      <c>
        <v>0</v>
      </c>
      <c>
        <v>0</v>
      </c>
      <c>
        <v>16</v>
      </c>
      <c>
        <v>1</v>
      </c>
      <c>
        <v>0</v>
      </c>
      <c>
        <v>0</v>
      </c>
      <c>
        <v>9.808889</v>
      </c>
      <c>
        <v>0.613056</v>
      </c>
    </row>
    <row>
      <c>
        <is>
          <t>1424630</t>
        </is>
      </c>
      <c>
        <v>1</v>
      </c>
      <c>
        <is>
          <t>İZMİR</t>
        </is>
      </c>
      <c>
        <v>ÇEŞME</v>
      </c>
      <c>
        <is>
          <t>L-316 YALIKENT 35-18-L00316_950449229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13:28:08</t>
        </is>
      </c>
      <c>
        <is>
          <t>20.07.2020 15:47:59</t>
        </is>
      </c>
      <c>
        <v>2.330833333</v>
      </c>
      <c>
        <v>0</v>
      </c>
      <c>
        <v>1</v>
      </c>
      <c>
        <v>0</v>
      </c>
      <c>
        <v>0</v>
      </c>
      <c>
        <v>0</v>
      </c>
      <c>
        <v>2.330833</v>
      </c>
      <c>
        <v>0</v>
      </c>
      <c>
        <v>0</v>
      </c>
    </row>
    <row>
      <c>
        <is>
          <t>1479271</t>
        </is>
      </c>
      <c>
        <v>1</v>
      </c>
      <c>
        <is>
          <t>İZMİR</t>
        </is>
      </c>
      <c>
        <v>BAYINDIR</v>
      </c>
      <c>
        <is>
          <t>ASIM HASKÖY SULAMA GRUBU 35-20-L00387_Ayırıcı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20:02:55</t>
        </is>
      </c>
      <c>
        <is>
          <t>28.07.2020 22:26:55</t>
        </is>
      </c>
      <c>
        <v>2.4</v>
      </c>
      <c>
        <v>0</v>
      </c>
      <c>
        <v>19</v>
      </c>
      <c>
        <v>0</v>
      </c>
      <c>
        <v>0</v>
      </c>
      <c>
        <v>0</v>
      </c>
      <c>
        <v>45.6</v>
      </c>
      <c>
        <v>0</v>
      </c>
      <c>
        <v>0</v>
      </c>
    </row>
    <row>
      <c>
        <is>
          <t>1398279</t>
        </is>
      </c>
      <c>
        <v>1</v>
      </c>
      <c>
        <is>
          <t>İZMİR</t>
        </is>
      </c>
      <c>
        <v>ÖDEMİŞ</v>
      </c>
      <c>
        <is>
          <t>IŞIK TR-1 35-15-L00366_35-15-L00366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11:21:04</t>
        </is>
      </c>
      <c>
        <is>
          <t>09.07.2020 15:13:06</t>
        </is>
      </c>
      <c>
        <v>3.867222222</v>
      </c>
      <c>
        <v>0</v>
      </c>
      <c>
        <v>0</v>
      </c>
      <c>
        <v>1</v>
      </c>
      <c>
        <v>33</v>
      </c>
      <c>
        <v>0</v>
      </c>
      <c>
        <v>0</v>
      </c>
      <c>
        <v>3.867222</v>
      </c>
      <c>
        <v>127.618333</v>
      </c>
    </row>
    <row>
      <c>
        <is>
          <t>1372753</t>
        </is>
      </c>
      <c>
        <v>1</v>
      </c>
      <c>
        <is>
          <t>İZMİR</t>
        </is>
      </c>
      <c>
        <v>BORNOVA</v>
      </c>
      <c>
        <is>
          <t>M-1635 GEÇİT 35-02-M01635_M-660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19:44:57</t>
        </is>
      </c>
      <c>
        <is>
          <t>02.07.2020 19:59:00</t>
        </is>
      </c>
      <c>
        <v>0.234166666</v>
      </c>
      <c>
        <v>1</v>
      </c>
      <c>
        <v>199</v>
      </c>
      <c>
        <v>0</v>
      </c>
      <c>
        <v>0</v>
      </c>
      <c>
        <v>0.234167</v>
      </c>
      <c>
        <v>46.599167</v>
      </c>
      <c>
        <v>0</v>
      </c>
      <c>
        <v>0</v>
      </c>
    </row>
    <row>
      <c>
        <is>
          <t>1466460</t>
        </is>
      </c>
      <c>
        <v>1</v>
      </c>
      <c>
        <is>
          <t>İZMİR</t>
        </is>
      </c>
      <c>
        <v>BORNOVA</v>
      </c>
      <c>
        <is>
          <t>M-1635 GEÇİT 35-02-M01635_M-650-M03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23:08:39</t>
        </is>
      </c>
      <c>
        <is>
          <t>24.07.2020 01:07:24</t>
        </is>
      </c>
      <c>
        <v>1.979166666</v>
      </c>
      <c>
        <v>0</v>
      </c>
      <c>
        <v>0</v>
      </c>
      <c>
        <v>1</v>
      </c>
      <c>
        <v>0</v>
      </c>
      <c>
        <v>0</v>
      </c>
      <c>
        <v>0</v>
      </c>
      <c>
        <v>1.979167</v>
      </c>
      <c>
        <v>0</v>
      </c>
    </row>
    <row>
      <c>
        <is>
          <t>1424456</t>
        </is>
      </c>
      <c>
        <v>1</v>
      </c>
      <c>
        <is>
          <t>MANİSA</t>
        </is>
      </c>
      <c>
        <v>AKHİSAR</v>
      </c>
      <c>
        <is>
          <t>IŞIKKÖY TR-1 45-72-L00893_45-72-L00893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09:03:05</t>
        </is>
      </c>
      <c>
        <is>
          <t>20.07.2020 12:44:27</t>
        </is>
      </c>
      <c>
        <v>3.689444444</v>
      </c>
      <c>
        <v>0</v>
      </c>
      <c>
        <v>0</v>
      </c>
      <c>
        <v>3</v>
      </c>
      <c>
        <v>207</v>
      </c>
      <c>
        <v>0</v>
      </c>
      <c>
        <v>0</v>
      </c>
      <c>
        <v>11.068333</v>
      </c>
      <c>
        <v>763.715</v>
      </c>
    </row>
    <row>
      <c>
        <is>
          <t>1422473</t>
        </is>
      </c>
      <c>
        <v>1</v>
      </c>
      <c>
        <is>
          <t>İZMİR</t>
        </is>
      </c>
      <c>
        <v>KINIK</v>
      </c>
      <c>
        <is>
          <t>IŞIKLAR TR 1 35-24-M00096_35-24-M00096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11:43:00</t>
        </is>
      </c>
      <c>
        <is>
          <t>16.07.2020 12:10:00</t>
        </is>
      </c>
      <c>
        <v>0.45</v>
      </c>
      <c>
        <v>0</v>
      </c>
      <c>
        <v>49</v>
      </c>
      <c>
        <v>1</v>
      </c>
      <c>
        <v>2</v>
      </c>
      <c>
        <v>0</v>
      </c>
      <c>
        <v>22.05</v>
      </c>
      <c>
        <v>0.45</v>
      </c>
      <c>
        <v>0.9</v>
      </c>
    </row>
    <row>
      <c>
        <is>
          <t>1411186</t>
        </is>
      </c>
      <c>
        <v>1</v>
      </c>
      <c>
        <is>
          <t>İZMİR</t>
        </is>
      </c>
      <c>
        <v>TİRE</v>
      </c>
      <c>
        <is>
          <t>MAHMUT SAĞBAŞ SULAMA GRUBU 35-29-M00276_Ayırıcı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22:54:53</t>
        </is>
      </c>
      <c>
        <is>
          <t>14.07.2020 02:38:36</t>
        </is>
      </c>
      <c>
        <v>3.728611111</v>
      </c>
      <c>
        <v>0</v>
      </c>
      <c>
        <v>14</v>
      </c>
      <c>
        <v>0</v>
      </c>
      <c>
        <v>0</v>
      </c>
      <c>
        <v>0</v>
      </c>
      <c>
        <v>52.200556</v>
      </c>
      <c>
        <v>0</v>
      </c>
      <c>
        <v>0</v>
      </c>
    </row>
    <row>
      <c>
        <is>
          <t>1373426</t>
        </is>
      </c>
      <c>
        <v>1</v>
      </c>
      <c>
        <is>
          <t>İZMİR</t>
        </is>
      </c>
      <c>
        <v>TİRE</v>
      </c>
      <c>
        <is>
          <t>IŞIKLAR TR-2 35-29-L00087_35-29-L00087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17:07:12</t>
        </is>
      </c>
      <c>
        <is>
          <t>03.07.2020 17:15:29</t>
        </is>
      </c>
      <c>
        <v>0.138055555</v>
      </c>
      <c>
        <v>0</v>
      </c>
      <c>
        <v>0</v>
      </c>
      <c>
        <v>1</v>
      </c>
      <c>
        <v>65</v>
      </c>
      <c>
        <v>0</v>
      </c>
      <c>
        <v>0</v>
      </c>
      <c>
        <v>0.138056</v>
      </c>
      <c>
        <v>8.973611</v>
      </c>
    </row>
    <row>
      <c>
        <is>
          <t>1374012</t>
        </is>
      </c>
      <c>
        <v>1</v>
      </c>
      <c>
        <is>
          <t>İZMİR</t>
        </is>
      </c>
      <c>
        <v>TİRE</v>
      </c>
      <c>
        <is>
          <t>KAHRAMAN YAVUZLAR SULAMA GRUBU 35-29-M00268_C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11:25:42</t>
        </is>
      </c>
      <c>
        <is>
          <t>04.07.2020 13:57:19</t>
        </is>
      </c>
      <c>
        <v>2.526944444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2.526944</v>
      </c>
    </row>
    <row>
      <c>
        <is>
          <t>1423671</t>
        </is>
      </c>
      <c>
        <v>1</v>
      </c>
      <c>
        <is>
          <t>İZMİR</t>
        </is>
      </c>
      <c>
        <v>ÇEŞME</v>
      </c>
      <c>
        <is>
          <t>L-316 YALIKENT 35-18-L00316_950449224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15:14:16</t>
        </is>
      </c>
      <c>
        <is>
          <t>18.07.2020 18:14:55</t>
        </is>
      </c>
      <c>
        <v>3.010833333</v>
      </c>
      <c>
        <v>0</v>
      </c>
      <c>
        <v>1</v>
      </c>
      <c>
        <v>0</v>
      </c>
      <c>
        <v>0</v>
      </c>
      <c>
        <v>0</v>
      </c>
      <c>
        <v>3.010833</v>
      </c>
      <c>
        <v>0</v>
      </c>
      <c>
        <v>0</v>
      </c>
    </row>
    <row>
      <c>
        <is>
          <t>1411033</t>
        </is>
      </c>
      <c>
        <v>1</v>
      </c>
      <c>
        <is>
          <t>MANİSA</t>
        </is>
      </c>
      <c>
        <v>ALAŞEHİR</v>
      </c>
      <c>
        <is>
          <t>IŞIKLAR KÖK 45-73-M00467_BAKLACI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18:41:54</t>
        </is>
      </c>
      <c>
        <is>
          <t>13.07.2020 20:16:26</t>
        </is>
      </c>
      <c>
        <v>1.575555555</v>
      </c>
      <c>
        <v>0</v>
      </c>
      <c>
        <v>0</v>
      </c>
      <c>
        <v>114</v>
      </c>
      <c>
        <v>431</v>
      </c>
      <c>
        <v>0</v>
      </c>
      <c>
        <v>0</v>
      </c>
      <c>
        <v>179.613333</v>
      </c>
      <c>
        <v>679.064444</v>
      </c>
    </row>
    <row>
      <c>
        <is>
          <t>1411320</t>
        </is>
      </c>
      <c>
        <v>1</v>
      </c>
      <c>
        <is>
          <t>MANİSA</t>
        </is>
      </c>
      <c>
        <v>ALAŞEHİR</v>
      </c>
      <c>
        <is>
          <t>IŞIKLAR KÖK 45-73-M00467_CABBAR FAKILI SULAMA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09:26:35</t>
        </is>
      </c>
      <c>
        <is>
          <t>14.07.2020 09:30:00</t>
        </is>
      </c>
      <c>
        <v>0.056944444</v>
      </c>
      <c>
        <v>0</v>
      </c>
      <c>
        <v>0</v>
      </c>
      <c>
        <v>7</v>
      </c>
      <c>
        <v>84</v>
      </c>
      <c>
        <v>0</v>
      </c>
      <c>
        <v>0</v>
      </c>
      <c>
        <v>0.398611</v>
      </c>
      <c>
        <v>4.783333</v>
      </c>
    </row>
    <row>
      <c>
        <is>
          <t>1422812</t>
        </is>
      </c>
      <c>
        <v>1</v>
      </c>
      <c>
        <is>
          <t>MANİSA</t>
        </is>
      </c>
      <c>
        <v>ALAŞEHİR</v>
      </c>
      <c>
        <is>
          <t>IŞIKLAR TR-510 TARIMSAL SULAMA 45-73-M00662_45-73-M00662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06:57:25</t>
        </is>
      </c>
      <c>
        <is>
          <t>17.07.2020 10:56:45</t>
        </is>
      </c>
      <c>
        <v>3.988888888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35.9</v>
      </c>
    </row>
    <row>
      <c>
        <is>
          <t>1399644</t>
        </is>
      </c>
      <c>
        <v>1</v>
      </c>
      <c>
        <is>
          <t>MANİSA</t>
        </is>
      </c>
      <c>
        <v>GÖRDES</v>
      </c>
      <c>
        <is>
          <t>GÜNEŞLİ KÖK 45-75-M00056_B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11:16:41</t>
        </is>
      </c>
      <c>
        <is>
          <t>11.07.2020 15:19:49</t>
        </is>
      </c>
      <c>
        <v>4.052222222</v>
      </c>
      <c>
        <v>0</v>
      </c>
      <c>
        <v>6</v>
      </c>
      <c>
        <v>0</v>
      </c>
      <c>
        <v>10</v>
      </c>
      <c>
        <v>0</v>
      </c>
      <c>
        <v>24.313333</v>
      </c>
      <c>
        <v>0</v>
      </c>
      <c>
        <v>40.522222</v>
      </c>
    </row>
    <row>
      <c>
        <is>
          <t>1411976</t>
        </is>
      </c>
      <c>
        <v>1</v>
      </c>
      <c>
        <is>
          <t>İZMİR</t>
        </is>
      </c>
      <c>
        <v>TİRE</v>
      </c>
      <c>
        <is>
          <t>ERGÜN AS SULAMA GRUBU 35-29-L00296_A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10:38:00</t>
        </is>
      </c>
      <c>
        <is>
          <t>15.07.2020 12:22:35</t>
        </is>
      </c>
      <c>
        <v>1.743055555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8.715278</v>
      </c>
    </row>
    <row>
      <c>
        <is>
          <t>1422354</t>
        </is>
      </c>
      <c>
        <v>1</v>
      </c>
      <c>
        <is>
          <t>İZMİR</t>
        </is>
      </c>
      <c>
        <v>TİRE</v>
      </c>
      <c>
        <is>
          <t>ERGÜN AS SULAMA GRUBU 35-29-L00296_B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08:10:00</t>
        </is>
      </c>
      <c>
        <is>
          <t>16.07.2020 08:57:00</t>
        </is>
      </c>
      <c>
        <v>0.783333333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1.566667</v>
      </c>
    </row>
    <row>
      <c>
        <is>
          <t>1478465</t>
        </is>
      </c>
      <c>
        <v>1</v>
      </c>
      <c>
        <is>
          <t>İZMİR</t>
        </is>
      </c>
      <c>
        <v>BAYINDIR</v>
      </c>
      <c>
        <is>
          <t>TR-1-4/4 ESKİ SİNEMAN KABİN 35-20-L00027_955191872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20:20:53</t>
        </is>
      </c>
      <c>
        <is>
          <t>27.07.2020 21:08:42</t>
        </is>
      </c>
      <c>
        <v>0.796944444</v>
      </c>
      <c>
        <v>0</v>
      </c>
      <c>
        <v>1</v>
      </c>
      <c>
        <v>0</v>
      </c>
      <c>
        <v>0</v>
      </c>
      <c>
        <v>0</v>
      </c>
      <c>
        <v>0.796944</v>
      </c>
      <c>
        <v>0</v>
      </c>
      <c>
        <v>0</v>
      </c>
    </row>
    <row>
      <c>
        <is>
          <t>1410678</t>
        </is>
      </c>
      <c>
        <v>1</v>
      </c>
      <c>
        <is>
          <t>İZMİR</t>
        </is>
      </c>
      <c>
        <v>ÇEŞME</v>
      </c>
      <c>
        <is>
          <t>M-9 GERMİYAN 35-18-M00009_8483684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09:26:00</t>
        </is>
      </c>
      <c>
        <is>
          <t>13.07.2020 13:21:00</t>
        </is>
      </c>
      <c>
        <v>3.916666666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66.583333</v>
      </c>
    </row>
    <row>
      <c>
        <is>
          <t>1399479</t>
        </is>
      </c>
      <c>
        <v>1</v>
      </c>
      <c>
        <is>
          <t>İZMİR</t>
        </is>
      </c>
      <c>
        <v>ÇEŞME</v>
      </c>
      <c>
        <is>
          <t>L-353 İŞTUR 35-18-L00353_950460951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01:59:11</t>
        </is>
      </c>
      <c>
        <is>
          <t>11.07.2020 03:32:36</t>
        </is>
      </c>
      <c>
        <v>1.556944444</v>
      </c>
      <c>
        <v>0</v>
      </c>
      <c>
        <v>1</v>
      </c>
      <c>
        <v>0</v>
      </c>
      <c>
        <v>0</v>
      </c>
      <c>
        <v>0</v>
      </c>
      <c>
        <v>1.556944</v>
      </c>
      <c>
        <v>0</v>
      </c>
      <c>
        <v>0</v>
      </c>
    </row>
    <row>
      <c>
        <is>
          <t>1478504</t>
        </is>
      </c>
      <c>
        <v>1</v>
      </c>
      <c>
        <is>
          <t>İZMİR</t>
        </is>
      </c>
      <c>
        <v>TİRE</v>
      </c>
      <c>
        <is>
          <t>ERGÜN AS SULAMA GRUBU 35-29-L00296_35-29-L00296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22:42:30</t>
        </is>
      </c>
      <c>
        <is>
          <t>27.07.2020 23:21:46</t>
        </is>
      </c>
      <c>
        <v>0.654444444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27.486667</v>
      </c>
    </row>
    <row>
      <c>
        <is>
          <t>1398876</t>
        </is>
      </c>
      <c>
        <v>1</v>
      </c>
      <c>
        <is>
          <t>İZMİR</t>
        </is>
      </c>
      <c>
        <v>ÇEŞME</v>
      </c>
      <c>
        <is>
          <t>M-9 GERMİYAN 35-18-M00009_8483684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09:23:00</t>
        </is>
      </c>
      <c>
        <is>
          <t>10.07.2020 14:34:00</t>
        </is>
      </c>
      <c>
        <v>5.183333333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88.116667</v>
      </c>
    </row>
    <row>
      <c>
        <is>
          <t>1478128</t>
        </is>
      </c>
      <c>
        <v>1</v>
      </c>
      <c>
        <is>
          <t>İZMİR</t>
        </is>
      </c>
      <c>
        <v>TİRE</v>
      </c>
      <c>
        <is>
          <t>ERGÜN AS SULAMA GRUBU 35-29-L00296_A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10:26:36</t>
        </is>
      </c>
      <c>
        <is>
          <t>27.07.2020 11:30:17</t>
        </is>
      </c>
      <c>
        <v>1.061388888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5.306944</v>
      </c>
    </row>
    <row>
      <c>
        <is>
          <t>1479218</t>
        </is>
      </c>
      <c>
        <v>1</v>
      </c>
      <c>
        <is>
          <t>İZMİR</t>
        </is>
      </c>
      <c>
        <v>BAYINDIR</v>
      </c>
      <c>
        <is>
          <t>TR-1-4/4 ESKİ SİNEMAN KABİN 35-20-L00027_955191871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18:25:28</t>
        </is>
      </c>
      <c>
        <is>
          <t>28.07.2020 20:10:07</t>
        </is>
      </c>
      <c>
        <v>1.744166666</v>
      </c>
      <c>
        <v>0</v>
      </c>
      <c>
        <v>1</v>
      </c>
      <c>
        <v>0</v>
      </c>
      <c>
        <v>0</v>
      </c>
      <c>
        <v>0</v>
      </c>
      <c>
        <v>1.744167</v>
      </c>
      <c>
        <v>0</v>
      </c>
      <c>
        <v>0</v>
      </c>
    </row>
    <row>
      <c>
        <is>
          <t>1374417</t>
        </is>
      </c>
      <c>
        <v>1</v>
      </c>
      <c>
        <is>
          <t>MANİSA</t>
        </is>
      </c>
      <c>
        <v>GÖRDES</v>
      </c>
      <c>
        <is>
          <t>GÜNEŞLİ TR-11 45-75-M00320_DAĞITIM TRAFOSU-M06 M06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21:03:51</t>
        </is>
      </c>
      <c>
        <is>
          <t>04.07.2020 23:29:31</t>
        </is>
      </c>
      <c>
        <v>2.427777777</v>
      </c>
      <c>
        <v>1</v>
      </c>
      <c>
        <v>117</v>
      </c>
      <c>
        <v>0</v>
      </c>
      <c>
        <v>0</v>
      </c>
      <c>
        <v>2.427778</v>
      </c>
      <c>
        <v>284.05</v>
      </c>
      <c>
        <v>0</v>
      </c>
      <c>
        <v>0</v>
      </c>
    </row>
    <row>
      <c>
        <is>
          <t>1422647</t>
        </is>
      </c>
      <c>
        <v>1</v>
      </c>
      <c>
        <is>
          <t>MANİSA</t>
        </is>
      </c>
      <c>
        <v>TURGUTLU</v>
      </c>
      <c>
        <is>
          <t>GÜNEY TR-1 45-83-L00269_955160125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17:45:00</t>
        </is>
      </c>
      <c>
        <is>
          <t>16.07.2020 19:05:00</t>
        </is>
      </c>
      <c>
        <v>1.333333333</v>
      </c>
      <c>
        <v>0</v>
      </c>
      <c>
        <v>1</v>
      </c>
      <c>
        <v>0</v>
      </c>
      <c>
        <v>0</v>
      </c>
      <c>
        <v>0</v>
      </c>
      <c>
        <v>1.333333</v>
      </c>
      <c>
        <v>0</v>
      </c>
      <c>
        <v>0</v>
      </c>
    </row>
    <row>
      <c>
        <is>
          <t>1399791</t>
        </is>
      </c>
      <c>
        <v>1</v>
      </c>
      <c>
        <is>
          <t>MANİSA</t>
        </is>
      </c>
      <c>
        <v>SARIGÖL</v>
      </c>
      <c>
        <is>
          <t>GÜNYAKA TR-3 45-79-M00478_945573515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14:42:53</t>
        </is>
      </c>
      <c>
        <is>
          <t>11.07.2020 16:15:21</t>
        </is>
      </c>
      <c>
        <v>1.541111111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1.541111</v>
      </c>
    </row>
    <row>
      <c>
        <is>
          <t>1478439</t>
        </is>
      </c>
      <c>
        <v>1</v>
      </c>
      <c>
        <is>
          <t>MANİSA</t>
        </is>
      </c>
      <c>
        <v>SOMA</v>
      </c>
      <c>
        <is>
          <t>SOMA TR-27/4 45-82-M00107_945524857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19:58:34</t>
        </is>
      </c>
      <c>
        <is>
          <t>27.07.2020 21:10:45</t>
        </is>
      </c>
      <c>
        <v>1.203055555</v>
      </c>
      <c>
        <v>0</v>
      </c>
      <c>
        <v>11</v>
      </c>
      <c>
        <v>0</v>
      </c>
      <c>
        <v>0</v>
      </c>
      <c>
        <v>0</v>
      </c>
      <c>
        <v>13.233611</v>
      </c>
      <c>
        <v>0</v>
      </c>
      <c>
        <v>0</v>
      </c>
    </row>
    <row>
      <c>
        <is>
          <t>1478141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45-78-A00005_HatBaşıAyırıcı_53139701 M05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10:42:39</t>
        </is>
      </c>
      <c>
        <is>
          <t>27.07.2020 18:09:42</t>
        </is>
      </c>
      <c>
        <v>7.450833333</v>
      </c>
      <c>
        <v>0</v>
      </c>
      <c>
        <v>0</v>
      </c>
      <c>
        <v>7</v>
      </c>
      <c>
        <v>100</v>
      </c>
      <c>
        <v>0</v>
      </c>
      <c>
        <v>0</v>
      </c>
      <c>
        <v>52.155833</v>
      </c>
      <c>
        <v>745.083333</v>
      </c>
    </row>
    <row>
      <c>
        <is>
          <t>1481025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45-78-A00005_HatBaşıAyırıcı_53139701 M05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11:34:30</t>
        </is>
      </c>
      <c>
        <is>
          <t>31.07.2020 14:01:52</t>
        </is>
      </c>
      <c>
        <v>2.456111111</v>
      </c>
      <c>
        <v>0</v>
      </c>
      <c>
        <v>0</v>
      </c>
      <c>
        <v>7</v>
      </c>
      <c>
        <v>100</v>
      </c>
      <c>
        <v>0</v>
      </c>
      <c>
        <v>0</v>
      </c>
      <c>
        <v>17.192778</v>
      </c>
      <c>
        <v>245.611111</v>
      </c>
    </row>
    <row>
      <c>
        <is>
          <t>1398819</t>
        </is>
      </c>
      <c>
        <v>1</v>
      </c>
      <c>
        <is>
          <t>MANİSA</t>
        </is>
      </c>
      <c>
        <v>SALİHLİ</v>
      </c>
      <c>
        <is>
          <t>İĞDECİK TR-1 45-78-M00907_45-78-M00907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08:23:00</t>
        </is>
      </c>
      <c>
        <is>
          <t>10.07.2020 09:46:24</t>
        </is>
      </c>
      <c>
        <v>1.39</v>
      </c>
      <c>
        <v>0</v>
      </c>
      <c>
        <v>0</v>
      </c>
      <c>
        <v>1</v>
      </c>
      <c>
        <v>98</v>
      </c>
      <c>
        <v>0</v>
      </c>
      <c>
        <v>0</v>
      </c>
      <c>
        <v>1.39</v>
      </c>
      <c>
        <v>136.22</v>
      </c>
    </row>
    <row>
      <c>
        <is>
          <t>1399156</t>
        </is>
      </c>
      <c>
        <v>1</v>
      </c>
      <c>
        <is>
          <t>MANİSA</t>
        </is>
      </c>
      <c>
        <v>SALİHLİ</v>
      </c>
      <c>
        <is>
          <t>İĞDECİK TR-1 45-78-M00907_45-78-M00907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14:13:39</t>
        </is>
      </c>
      <c>
        <is>
          <t>10.07.2020 17:36:25</t>
        </is>
      </c>
      <c>
        <v>3.379444444</v>
      </c>
      <c>
        <v>0</v>
      </c>
      <c>
        <v>0</v>
      </c>
      <c>
        <v>1</v>
      </c>
      <c>
        <v>98</v>
      </c>
      <c>
        <v>0</v>
      </c>
      <c>
        <v>0</v>
      </c>
      <c>
        <v>3.379444</v>
      </c>
      <c>
        <v>331.185556</v>
      </c>
    </row>
    <row>
      <c>
        <is>
          <t>1410537</t>
        </is>
      </c>
      <c>
        <v>1</v>
      </c>
      <c>
        <is>
          <t>İZMİR</t>
        </is>
      </c>
      <c>
        <v>KİRAZ</v>
      </c>
      <c>
        <is>
          <t>İĞDELİ DAMLAR SOKAK TR-4 35-31-L00344_35-31-L00344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21:39:36</t>
        </is>
      </c>
      <c>
        <is>
          <t>12.07.2020 23:07:32</t>
        </is>
      </c>
      <c>
        <v>1.465555555</v>
      </c>
      <c>
        <v>0</v>
      </c>
      <c>
        <v>0</v>
      </c>
      <c>
        <v>1</v>
      </c>
      <c>
        <v>84</v>
      </c>
      <c>
        <v>0</v>
      </c>
      <c>
        <v>0</v>
      </c>
      <c>
        <v>1.465556</v>
      </c>
      <c>
        <v>123.106667</v>
      </c>
    </row>
    <row>
      <c>
        <is>
          <t>1412211</t>
        </is>
      </c>
      <c>
        <v>1</v>
      </c>
      <c>
        <is>
          <t>İZMİR</t>
        </is>
      </c>
      <c>
        <v>KİRAZ</v>
      </c>
      <c>
        <is>
          <t>İĞDELİ TR-2 35-31-L00301_47810819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18:49:45</t>
        </is>
      </c>
      <c>
        <is>
          <t>15.07.2020 19:25:02</t>
        </is>
      </c>
      <c>
        <v>0.588055555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47.044444</v>
      </c>
    </row>
    <row>
      <c>
        <is>
          <t>1411252</t>
        </is>
      </c>
      <c>
        <v>1</v>
      </c>
      <c>
        <is>
          <t>İZMİR</t>
        </is>
      </c>
      <c>
        <v>KİRAZ</v>
      </c>
      <c>
        <is>
          <t>İĞDELİ TR-1 35-31-L00300_47810993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07:34:33</t>
        </is>
      </c>
      <c>
        <is>
          <t>14.07.2020 10:18:58</t>
        </is>
      </c>
      <c>
        <v>2.740277777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98.65</v>
      </c>
    </row>
    <row>
      <c>
        <is>
          <t>1424393</t>
        </is>
      </c>
      <c>
        <v>1</v>
      </c>
      <c>
        <is>
          <t>İZMİR</t>
        </is>
      </c>
      <c>
        <v>KİRAZ</v>
      </c>
      <c>
        <is>
          <t>İĞDELİ TR-2 35-31-L00301_47810819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07:08:18</t>
        </is>
      </c>
      <c>
        <is>
          <t>20.07.2020 09:07:19</t>
        </is>
      </c>
      <c>
        <v>1.983611111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158.688889</v>
      </c>
    </row>
    <row>
      <c>
        <is>
          <t>1466428</t>
        </is>
      </c>
      <c>
        <v>1</v>
      </c>
      <c>
        <is>
          <t>İZMİR</t>
        </is>
      </c>
      <c>
        <v>KİRAZ</v>
      </c>
      <c>
        <is>
          <t>İĞDELİ TR-2 35-31-L00301_47810819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21:25:50</t>
        </is>
      </c>
      <c>
        <is>
          <t>24.07.2020 02:56:07</t>
        </is>
      </c>
      <c>
        <v>5.504722222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440.377778</v>
      </c>
    </row>
    <row>
      <c>
        <is>
          <t>1425088</t>
        </is>
      </c>
      <c>
        <v>1</v>
      </c>
      <c>
        <is>
          <t>İZMİR</t>
        </is>
      </c>
      <c>
        <v>KİRAZ</v>
      </c>
      <c>
        <is>
          <t>İĞDELİ TR-3 35-31-L00299_47810250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11:38:30</t>
        </is>
      </c>
      <c>
        <is>
          <t>21.07.2020 12:50:00</t>
        </is>
      </c>
      <c>
        <v>1.191666666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10.725</v>
      </c>
    </row>
    <row>
      <c>
        <is>
          <t>1424889</t>
        </is>
      </c>
      <c>
        <v>1</v>
      </c>
      <c>
        <is>
          <t>İZMİR</t>
        </is>
      </c>
      <c>
        <v>KİRAZ</v>
      </c>
      <c>
        <is>
          <t>İĞDELİ TR-2 35-31-L00301_Ayırıcı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21:17:50</t>
        </is>
      </c>
      <c>
        <is>
          <t>20.07.2020 22:50:46</t>
        </is>
      </c>
      <c>
        <v>1.548888888</v>
      </c>
      <c>
        <v>0</v>
      </c>
      <c>
        <v>0</v>
      </c>
      <c>
        <v>1</v>
      </c>
      <c>
        <v>135</v>
      </c>
      <c>
        <v>0</v>
      </c>
      <c>
        <v>0</v>
      </c>
      <c>
        <v>1.548889</v>
      </c>
      <c>
        <v>209.1</v>
      </c>
    </row>
    <row>
      <c>
        <is>
          <t>1455311</t>
        </is>
      </c>
      <c>
        <v>1</v>
      </c>
      <c>
        <is>
          <t>İZMİR</t>
        </is>
      </c>
      <c>
        <v>KİRAZ</v>
      </c>
      <c>
        <is>
          <t>İĞDELİ TR-2 35-31-L00301_47810662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19:31:54</t>
        </is>
      </c>
      <c>
        <is>
          <t>21.07.2020 21:57:29</t>
        </is>
      </c>
      <c>
        <v>2.426388888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116.466667</v>
      </c>
    </row>
    <row>
      <c>
        <is>
          <t>1480095</t>
        </is>
      </c>
      <c>
        <v>1</v>
      </c>
      <c>
        <is>
          <t>İZMİR</t>
        </is>
      </c>
      <c>
        <v>KONAK</v>
      </c>
      <c>
        <is>
          <t>M-2040 35-01-M02040_910930881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18:36:20</t>
        </is>
      </c>
      <c>
        <is>
          <t>29.07.2020 20:48:14</t>
        </is>
      </c>
      <c>
        <v>2.198333333</v>
      </c>
      <c>
        <v>0</v>
      </c>
      <c>
        <v>1</v>
      </c>
      <c>
        <v>0</v>
      </c>
      <c>
        <v>0</v>
      </c>
      <c>
        <v>0</v>
      </c>
      <c>
        <v>2.198333</v>
      </c>
      <c>
        <v>0</v>
      </c>
      <c>
        <v>0</v>
      </c>
    </row>
    <row>
      <c>
        <is>
          <t>1371625</t>
        </is>
      </c>
      <c>
        <v>1</v>
      </c>
      <c>
        <is>
          <t>İZMİR</t>
        </is>
      </c>
      <c>
        <v>KİRAZ</v>
      </c>
      <c>
        <is>
          <t>İĞDELİ TR-2 35-31-L00301_47810909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10:22:00</t>
        </is>
      </c>
      <c>
        <is>
          <t>01.07.2020 14:43:04</t>
        </is>
      </c>
      <c>
        <v>4.351111111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13.053333</v>
      </c>
    </row>
    <row>
      <c>
        <is>
          <t>1476927</t>
        </is>
      </c>
      <c>
        <v>1</v>
      </c>
      <c>
        <is>
          <t>İZMİR</t>
        </is>
      </c>
      <c>
        <v>KİRAZ</v>
      </c>
      <c>
        <is>
          <t>İĞDELİ DAMLAR SOKAK TR-4 35-31-L00344_47904917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18:20:18</t>
        </is>
      </c>
      <c>
        <is>
          <t>24.07.2020 19:29:38</t>
        </is>
      </c>
      <c>
        <v>1.155555555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40.444444</v>
      </c>
    </row>
    <row>
      <c>
        <is>
          <t>1480290</t>
        </is>
      </c>
      <c>
        <v>1</v>
      </c>
      <c>
        <is>
          <t>İZMİR</t>
        </is>
      </c>
      <c>
        <v>KİRAZ</v>
      </c>
      <c>
        <is>
          <t>İĞDELİ TR-2 35-31-L00301_47810662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06:58:28</t>
        </is>
      </c>
      <c>
        <is>
          <t>30.07.2020 09:57:18</t>
        </is>
      </c>
      <c>
        <v>2.980555555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143.066667</v>
      </c>
    </row>
    <row>
      <c>
        <is>
          <t>1480446</t>
        </is>
      </c>
      <c>
        <v>1</v>
      </c>
      <c>
        <is>
          <t>İZMİR</t>
        </is>
      </c>
      <c>
        <v>KİRAZ</v>
      </c>
      <c>
        <is>
          <t>İĞDELİ TR-2 35-31-L00301_47810662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12:22:36</t>
        </is>
      </c>
      <c>
        <is>
          <t>30.07.2020 13:48:41</t>
        </is>
      </c>
      <c>
        <v>1.434722222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68.866667</v>
      </c>
    </row>
    <row>
      <c>
        <is>
          <t>1481326</t>
        </is>
      </c>
      <c>
        <v>1</v>
      </c>
      <c>
        <is>
          <t>İZMİR</t>
        </is>
      </c>
      <c>
        <v>KİRAZ</v>
      </c>
      <c>
        <is>
          <t>İĞDELİ TR-1 35-31-L00300_35-31-L00300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22:43:38</t>
        </is>
      </c>
      <c>
        <is>
          <t>01.08.2020 01:25:00</t>
        </is>
      </c>
      <c>
        <v>2.689444444</v>
      </c>
      <c>
        <v>0</v>
      </c>
      <c>
        <v>0</v>
      </c>
      <c>
        <v>1</v>
      </c>
      <c>
        <v>137</v>
      </c>
      <c>
        <v>0</v>
      </c>
      <c>
        <v>0</v>
      </c>
      <c>
        <v>2.689444</v>
      </c>
      <c>
        <v>368.453889</v>
      </c>
    </row>
    <row>
      <c>
        <is>
          <t>1435301</t>
        </is>
      </c>
      <c>
        <v>1</v>
      </c>
      <c>
        <is>
          <t>İZMİR</t>
        </is>
      </c>
      <c>
        <v>KİRAZ</v>
      </c>
      <c>
        <is>
          <t>İĞDELİ DAMLAR SOKAK TR-4 35-31-L00344_47904916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16:47:33</t>
        </is>
      </c>
      <c>
        <is>
          <t>21.07.2020 18:46:31</t>
        </is>
      </c>
      <c>
        <v>1.982777777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63.448889</v>
      </c>
    </row>
    <row>
      <c>
        <is>
          <t>1410317</t>
        </is>
      </c>
      <c>
        <v>1</v>
      </c>
      <c>
        <is>
          <t>İZMİR</t>
        </is>
      </c>
      <c>
        <v>KİRAZ</v>
      </c>
      <c>
        <is>
          <t>İĞDELİ TR-1 35-31-L00300_35-31-L00300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13:09:38</t>
        </is>
      </c>
      <c>
        <is>
          <t>12.07.2020 13:48:21</t>
        </is>
      </c>
      <c>
        <v>0.645277777</v>
      </c>
      <c>
        <v>0</v>
      </c>
      <c>
        <v>0</v>
      </c>
      <c>
        <v>1</v>
      </c>
      <c>
        <v>137</v>
      </c>
      <c>
        <v>0</v>
      </c>
      <c>
        <v>0</v>
      </c>
      <c>
        <v>0.645278</v>
      </c>
      <c>
        <v>88.403055</v>
      </c>
    </row>
    <row>
      <c>
        <is>
          <t>1372035</t>
        </is>
      </c>
      <c>
        <v>1</v>
      </c>
      <c>
        <is>
          <t>İZMİR</t>
        </is>
      </c>
      <c>
        <v>SEFERİHİSAR</v>
      </c>
      <c>
        <is>
          <t>L-106 İHSANİYE 35-14-L00106_35-14-L00106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20:55:36</t>
        </is>
      </c>
      <c>
        <is>
          <t>01.07.2020 22:17:52</t>
        </is>
      </c>
      <c>
        <v>1.371111111</v>
      </c>
      <c>
        <v>0</v>
      </c>
      <c>
        <v>0</v>
      </c>
      <c>
        <v>1</v>
      </c>
      <c>
        <v>58</v>
      </c>
      <c>
        <v>0</v>
      </c>
      <c>
        <v>0</v>
      </c>
      <c>
        <v>1.371111</v>
      </c>
      <c>
        <v>79.524444</v>
      </c>
    </row>
    <row>
      <c>
        <is>
          <t>1399569</t>
        </is>
      </c>
      <c>
        <v>1</v>
      </c>
      <c>
        <is>
          <t>İZMİR</t>
        </is>
      </c>
      <c>
        <v>MENDERES</v>
      </c>
      <c>
        <is>
          <t>OĞLANANASI TR-5 KÖK 35-22-M00092_OĞLANANASI TR-7/TR-8/TR-9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09:27:02</t>
        </is>
      </c>
      <c>
        <is>
          <t>11.07.2020 10:12:23</t>
        </is>
      </c>
      <c>
        <v>0.755833333</v>
      </c>
      <c>
        <v>7</v>
      </c>
      <c>
        <v>310</v>
      </c>
      <c>
        <v>8</v>
      </c>
      <c>
        <v>65</v>
      </c>
      <c>
        <v>5.290833</v>
      </c>
      <c>
        <v>234.308333</v>
      </c>
      <c>
        <v>6.046667</v>
      </c>
      <c>
        <v>49.129167</v>
      </c>
    </row>
    <row>
      <c>
        <is>
          <t>1481130</t>
        </is>
      </c>
      <c>
        <v>1</v>
      </c>
      <c>
        <is>
          <t>İZMİR</t>
        </is>
      </c>
      <c>
        <v>ALİAĞA</v>
      </c>
      <c>
        <is>
          <t>UZUNHASANLAR TR-1 35-17-M00471_6634808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16:13:48</t>
        </is>
      </c>
      <c>
        <is>
          <t>31.07.2020 17:00:31</t>
        </is>
      </c>
      <c>
        <v>0.778611111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24.915556</v>
      </c>
    </row>
    <row>
      <c>
        <is>
          <t>1399562</t>
        </is>
      </c>
      <c>
        <v>1</v>
      </c>
      <c>
        <is>
          <t>MANİSA</t>
        </is>
      </c>
      <c>
        <v>KÖPRÜBAŞI</v>
      </c>
      <c>
        <is>
          <t>İKİZKUYU TR-3 45-86-M00303_45-86-M00303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11.07.2020 09:24:00</t>
        </is>
      </c>
      <c>
        <is>
          <t>11.07.2020 10:13:00</t>
        </is>
      </c>
      <c>
        <v>0.816666666</v>
      </c>
      <c>
        <v>0</v>
      </c>
      <c>
        <v>0</v>
      </c>
      <c>
        <v>1</v>
      </c>
      <c>
        <v>17</v>
      </c>
      <c>
        <v>0</v>
      </c>
      <c>
        <v>0</v>
      </c>
      <c>
        <v>0.816667</v>
      </c>
      <c>
        <v>13.883333</v>
      </c>
    </row>
    <row>
      <c>
        <is>
          <t>1399733</t>
        </is>
      </c>
      <c>
        <v>1</v>
      </c>
      <c>
        <is>
          <t>MANİSA</t>
        </is>
      </c>
      <c>
        <v>KÖPRÜBAŞI</v>
      </c>
      <c>
        <is>
          <t>İKİZKUYU TR-1 45-86-M00089_72372488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13:27:00</t>
        </is>
      </c>
      <c>
        <is>
          <t>11.07.2020 14:44:00</t>
        </is>
      </c>
      <c>
        <v>1.283333333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35.933333</v>
      </c>
    </row>
    <row>
      <c>
        <is>
          <t>1423668</t>
        </is>
      </c>
      <c>
        <v>1</v>
      </c>
      <c>
        <is>
          <t>İZMİR</t>
        </is>
      </c>
      <c>
        <v>BALÇOVA</v>
      </c>
      <c>
        <is>
          <t>K-4537 35-07-K04537_99114876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15:00:50</t>
        </is>
      </c>
      <c>
        <is>
          <t>18.07.2020 18:42:47</t>
        </is>
      </c>
      <c>
        <v>3.699166666</v>
      </c>
      <c>
        <v>0</v>
      </c>
      <c>
        <v>5</v>
      </c>
      <c>
        <v>0</v>
      </c>
      <c>
        <v>0</v>
      </c>
      <c>
        <v>0</v>
      </c>
      <c>
        <v>18.495833</v>
      </c>
      <c>
        <v>0</v>
      </c>
      <c>
        <v>0</v>
      </c>
    </row>
    <row>
      <c>
        <is>
          <t>1424477</t>
        </is>
      </c>
      <c>
        <v>1</v>
      </c>
      <c>
        <is>
          <t>İZMİR</t>
        </is>
      </c>
      <c>
        <v>BALÇOVA</v>
      </c>
      <c>
        <is>
          <t>K-4537 35-07-K04537_913319292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09:37:54</t>
        </is>
      </c>
      <c>
        <is>
          <t>20.07.2020 12:58:01</t>
        </is>
      </c>
      <c>
        <v>3.335277777</v>
      </c>
      <c>
        <v>0</v>
      </c>
      <c>
        <v>16</v>
      </c>
      <c>
        <v>0</v>
      </c>
      <c>
        <v>0</v>
      </c>
      <c>
        <v>0</v>
      </c>
      <c>
        <v>53.364444</v>
      </c>
      <c>
        <v>0</v>
      </c>
      <c>
        <v>0</v>
      </c>
    </row>
    <row>
      <c>
        <is>
          <t>1399628</t>
        </is>
      </c>
      <c>
        <v>1</v>
      </c>
      <c>
        <is>
          <t>MANİSA</t>
        </is>
      </c>
      <c>
        <v>KIRKAĞAÇ</v>
      </c>
      <c>
        <is>
          <t>ARMUTÇUK TR-1 45-76-M00152_45-76-M00152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11.07.2020 10:07:00</t>
        </is>
      </c>
      <c>
        <is>
          <t>11.07.2020 12:49:00</t>
        </is>
      </c>
      <c>
        <v>2.7</v>
      </c>
      <c>
        <v>0</v>
      </c>
      <c>
        <v>19</v>
      </c>
      <c>
        <v>1</v>
      </c>
      <c>
        <v>0</v>
      </c>
      <c>
        <v>0</v>
      </c>
      <c>
        <v>51.3</v>
      </c>
      <c>
        <v>2.7</v>
      </c>
      <c>
        <v>0</v>
      </c>
    </row>
    <row>
      <c>
        <is>
          <t>1424897</t>
        </is>
      </c>
      <c>
        <v>1</v>
      </c>
      <c>
        <is>
          <t>İZMİR</t>
        </is>
      </c>
      <c>
        <v>KONAK</v>
      </c>
      <c>
        <is>
          <t>M-2506 (YATIRIM REZERVE) 35-01-M02506_947723909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21:30:04</t>
        </is>
      </c>
      <c>
        <is>
          <t>20.07.2020 22:25:31</t>
        </is>
      </c>
      <c>
        <v>0.924166666</v>
      </c>
      <c>
        <v>2</v>
      </c>
      <c>
        <v>0</v>
      </c>
      <c>
        <v>0</v>
      </c>
      <c>
        <v>0</v>
      </c>
      <c>
        <v>1.848333</v>
      </c>
      <c>
        <v>0</v>
      </c>
      <c>
        <v>0</v>
      </c>
      <c>
        <v>0</v>
      </c>
    </row>
    <row>
      <c>
        <is>
          <t>1397054</t>
        </is>
      </c>
      <c>
        <v>1</v>
      </c>
      <c>
        <is>
          <t>İZMİR</t>
        </is>
      </c>
      <c>
        <v>BEYDAĞ</v>
      </c>
      <c>
        <is>
          <t>TR-3 (KÖPRÜBAŞI KABİN) 35-32-L00003_946410880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18:47:16</t>
        </is>
      </c>
      <c>
        <is>
          <t>07.07.2020 21:54:39</t>
        </is>
      </c>
      <c>
        <v>3.123055555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6.246111</v>
      </c>
    </row>
    <row>
      <c>
        <is>
          <t>1424251</t>
        </is>
      </c>
      <c>
        <v>1</v>
      </c>
      <c>
        <is>
          <t>MANİSA</t>
        </is>
      </c>
      <c>
        <v>KIRKAĞAÇ</v>
      </c>
      <c>
        <is>
          <t>İLYASLAR TR-1 45-76-M00099_45-76-M00099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18:40:23</t>
        </is>
      </c>
      <c>
        <is>
          <t>19.07.2020 23:11:20</t>
        </is>
      </c>
      <c>
        <v>4.515833333</v>
      </c>
      <c>
        <v>1</v>
      </c>
      <c>
        <v>585</v>
      </c>
      <c>
        <v>0</v>
      </c>
      <c>
        <v>0</v>
      </c>
      <c>
        <v>4.515833</v>
      </c>
      <c>
        <v>2641.7625</v>
      </c>
      <c>
        <v>0</v>
      </c>
      <c>
        <v>0</v>
      </c>
    </row>
    <row>
      <c>
        <is>
          <t>1425061</t>
        </is>
      </c>
      <c>
        <v>1</v>
      </c>
      <c>
        <is>
          <t>MANİSA</t>
        </is>
      </c>
      <c>
        <v>KIRKAĞAÇ</v>
      </c>
      <c>
        <is>
          <t>İLYASLAR KÖK 45-76-M00048_İLYASLAR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10:42:20</t>
        </is>
      </c>
      <c>
        <is>
          <t>21.07.2020 11:18:25</t>
        </is>
      </c>
      <c>
        <v>0.601388888</v>
      </c>
      <c>
        <v>3</v>
      </c>
      <c>
        <v>879</v>
      </c>
      <c>
        <v>8</v>
      </c>
      <c>
        <v>2</v>
      </c>
      <c>
        <v>1.804167</v>
      </c>
      <c>
        <v>528.620833</v>
      </c>
      <c>
        <v>4.811111</v>
      </c>
      <c>
        <v>1.202778</v>
      </c>
    </row>
    <row>
      <c>
        <is>
          <t>1398351</t>
        </is>
      </c>
      <c>
        <v>1</v>
      </c>
      <c>
        <is>
          <t>MANİSA</t>
        </is>
      </c>
      <c>
        <v>ALAŞEHİR</v>
      </c>
      <c>
        <is>
          <t>HACIALİLER ORTAHAN TR-2 45-73-M00725_945644664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13:11:17</t>
        </is>
      </c>
      <c>
        <is>
          <t>09.07.2020 17:18:45</t>
        </is>
      </c>
      <c>
        <v>4.124444444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4.124444</v>
      </c>
    </row>
    <row>
      <c>
        <is>
          <t>1476492</t>
        </is>
      </c>
      <c>
        <v>1</v>
      </c>
      <c>
        <is>
          <t>MANİSA</t>
        </is>
      </c>
      <c>
        <v>KIRKAĞAÇ</v>
      </c>
      <c>
        <is>
          <t>İLYASLAR TR-1 45-76-M00099_C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06:27:45</t>
        </is>
      </c>
      <c>
        <is>
          <t>24.07.2020 07:23:00</t>
        </is>
      </c>
      <c>
        <v>0.920833333</v>
      </c>
      <c>
        <v>0</v>
      </c>
      <c>
        <v>402</v>
      </c>
      <c>
        <v>0</v>
      </c>
      <c>
        <v>0</v>
      </c>
      <c>
        <v>0</v>
      </c>
      <c>
        <v>370.175</v>
      </c>
      <c>
        <v>0</v>
      </c>
      <c>
        <v>0</v>
      </c>
    </row>
    <row>
      <c>
        <is>
          <t>1424094</t>
        </is>
      </c>
      <c>
        <v>1</v>
      </c>
      <c>
        <is>
          <t>MANİSA</t>
        </is>
      </c>
      <c>
        <v>KIRKAĞAÇ</v>
      </c>
      <c>
        <is>
          <t>İLYASLAR TR-2 45-76-M00096_B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12:28:42</t>
        </is>
      </c>
      <c>
        <is>
          <t>19.07.2020 13:26:14</t>
        </is>
      </c>
      <c>
        <v>0.958888888</v>
      </c>
      <c>
        <v>0</v>
      </c>
      <c>
        <v>15</v>
      </c>
      <c>
        <v>0</v>
      </c>
      <c>
        <v>2</v>
      </c>
      <c>
        <v>0</v>
      </c>
      <c>
        <v>14.383333</v>
      </c>
      <c>
        <v>0</v>
      </c>
      <c>
        <v>1.917778</v>
      </c>
    </row>
    <row>
      <c>
        <is>
          <t>1477798</t>
        </is>
      </c>
      <c>
        <v>1</v>
      </c>
      <c>
        <is>
          <t>MANİSA</t>
        </is>
      </c>
      <c>
        <v>GÖLMARMARA</v>
      </c>
      <c>
        <is>
          <t>TARIMSAL SULAMA TR-78 45-85-L00115_Ayırıcı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15:19:51</t>
        </is>
      </c>
      <c>
        <is>
          <t>26.07.2020 16:47:23</t>
        </is>
      </c>
      <c>
        <v>1.458888888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5.835556</v>
      </c>
    </row>
    <row>
      <c>
        <is>
          <t>1435270</t>
        </is>
      </c>
      <c>
        <v>1</v>
      </c>
      <c>
        <is>
          <t>MANİSA</t>
        </is>
      </c>
      <c>
        <v>SALİHLİ</v>
      </c>
      <c>
        <is>
          <t>HACIBEKTAŞLI TR-1 45-78-M00692_Ayırıcı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16:51:37</t>
        </is>
      </c>
      <c>
        <is>
          <t>21.07.2020 17:03:38</t>
        </is>
      </c>
      <c>
        <v>0.200277777</v>
      </c>
      <c>
        <v>4</v>
      </c>
      <c>
        <v>133</v>
      </c>
      <c>
        <v>0</v>
      </c>
      <c>
        <v>0</v>
      </c>
      <c>
        <v>0.801111</v>
      </c>
      <c>
        <v>26.636944</v>
      </c>
      <c>
        <v>0</v>
      </c>
      <c>
        <v>0</v>
      </c>
    </row>
    <row>
      <c>
        <is>
          <t>1412247</t>
        </is>
      </c>
      <c>
        <v>1</v>
      </c>
      <c>
        <is>
          <t>İZMİR</t>
        </is>
      </c>
      <c>
        <v>ÖDEMİŞ</v>
      </c>
      <c>
        <is>
          <t>BİRGİ TR-13 35-15-L00268_Ayırıcı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19:57:53</t>
        </is>
      </c>
      <c>
        <is>
          <t>15.07.2020 23:23:44</t>
        </is>
      </c>
      <c>
        <v>3.430833333</v>
      </c>
      <c>
        <v>2</v>
      </c>
      <c>
        <v>199</v>
      </c>
      <c>
        <v>0</v>
      </c>
      <c>
        <v>14</v>
      </c>
      <c>
        <v>6.861667</v>
      </c>
      <c>
        <v>682.735833</v>
      </c>
      <c>
        <v>0</v>
      </c>
      <c>
        <v>48.031667</v>
      </c>
    </row>
    <row>
      <c>
        <is>
          <t>1399382</t>
        </is>
      </c>
      <c>
        <v>1</v>
      </c>
      <c>
        <is>
          <t>MANİSA</t>
        </is>
      </c>
      <c>
        <v>DEMİRCİ</v>
      </c>
      <c>
        <is>
          <t>ÖRÜCÜLER TR-1 45-74-M00165_B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19:43:41</t>
        </is>
      </c>
      <c>
        <is>
          <t>10.07.2020 20:28:16</t>
        </is>
      </c>
      <c>
        <v>0.743055555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18.576389</v>
      </c>
    </row>
    <row>
      <c>
        <is>
          <t>1399503</t>
        </is>
      </c>
      <c>
        <v>1</v>
      </c>
      <c>
        <is>
          <t>MANİSA</t>
        </is>
      </c>
      <c>
        <v>KULA</v>
      </c>
      <c>
        <is>
          <t>SARAÇLAR KÖK 45-77-L00104_SARAÇLAR-L04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07:20:22</t>
        </is>
      </c>
      <c>
        <is>
          <t>11.07.2020 07:59:00</t>
        </is>
      </c>
      <c>
        <v>0.643888888</v>
      </c>
      <c>
        <v>0</v>
      </c>
      <c>
        <v>0</v>
      </c>
      <c>
        <v>3</v>
      </c>
      <c>
        <v>218</v>
      </c>
      <c>
        <v>0</v>
      </c>
      <c>
        <v>0</v>
      </c>
      <c>
        <v>1.931667</v>
      </c>
      <c>
        <v>140.367778</v>
      </c>
    </row>
    <row>
      <c>
        <is>
          <t>1410916</t>
        </is>
      </c>
      <c>
        <v>1</v>
      </c>
      <c>
        <is>
          <t>MANİSA</t>
        </is>
      </c>
      <c>
        <v>KULA</v>
      </c>
      <c>
        <is>
          <t>İNCESU TR-1 45-77-L00100_Ayırıcı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14:49:17</t>
        </is>
      </c>
      <c>
        <is>
          <t>13.07.2020 16:35:54</t>
        </is>
      </c>
      <c>
        <v>1.776944444</v>
      </c>
      <c>
        <v>0</v>
      </c>
      <c>
        <v>0</v>
      </c>
      <c>
        <v>1</v>
      </c>
      <c>
        <v>110</v>
      </c>
      <c>
        <v>0</v>
      </c>
      <c>
        <v>0</v>
      </c>
      <c>
        <v>1.776944</v>
      </c>
      <c>
        <v>195.463889</v>
      </c>
    </row>
    <row>
      <c>
        <is>
          <t>1410889</t>
        </is>
      </c>
      <c>
        <v>1</v>
      </c>
      <c>
        <is>
          <t>MANİSA</t>
        </is>
      </c>
      <c>
        <v>KULA</v>
      </c>
      <c>
        <is>
          <t>SARAÇLAR KÖK 45-77-L00104_SARAÇLAR-L04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13:52:14</t>
        </is>
      </c>
      <c>
        <is>
          <t>13.07.2020 14:29:21</t>
        </is>
      </c>
      <c>
        <v>0.618611111</v>
      </c>
      <c>
        <v>0</v>
      </c>
      <c>
        <v>0</v>
      </c>
      <c>
        <v>3</v>
      </c>
      <c>
        <v>218</v>
      </c>
      <c>
        <v>0</v>
      </c>
      <c>
        <v>0</v>
      </c>
      <c>
        <v>1.855833</v>
      </c>
      <c>
        <v>134.857222</v>
      </c>
    </row>
    <row>
      <c>
        <is>
          <t>1424095</t>
        </is>
      </c>
      <c>
        <v>1</v>
      </c>
      <c>
        <is>
          <t>MANİSA</t>
        </is>
      </c>
      <c>
        <v>KULA</v>
      </c>
      <c>
        <is>
          <t>İNCESU TR-1 45-77-L00100_Ayırıcı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12:38:34</t>
        </is>
      </c>
      <c>
        <is>
          <t>19.07.2020 14:10:26</t>
        </is>
      </c>
      <c>
        <v>1.531111111</v>
      </c>
      <c>
        <v>0</v>
      </c>
      <c>
        <v>0</v>
      </c>
      <c>
        <v>1</v>
      </c>
      <c>
        <v>108</v>
      </c>
      <c>
        <v>0</v>
      </c>
      <c>
        <v>0</v>
      </c>
      <c>
        <v>1.531111</v>
      </c>
      <c>
        <v>165.36</v>
      </c>
    </row>
    <row>
      <c>
        <is>
          <t>1435165</t>
        </is>
      </c>
      <c>
        <v>1</v>
      </c>
      <c>
        <is>
          <t>MANİSA</t>
        </is>
      </c>
      <c>
        <v>KULA</v>
      </c>
      <c>
        <is>
          <t>İNCESU TR-1 45-77-L00100_Ayırıcı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13:34:19</t>
        </is>
      </c>
      <c>
        <is>
          <t>21.07.2020 15:27:48</t>
        </is>
      </c>
      <c>
        <v>1.891388888</v>
      </c>
      <c>
        <v>0</v>
      </c>
      <c>
        <v>0</v>
      </c>
      <c>
        <v>1</v>
      </c>
      <c>
        <v>110</v>
      </c>
      <c>
        <v>0</v>
      </c>
      <c>
        <v>0</v>
      </c>
      <c>
        <v>1.891389</v>
      </c>
      <c>
        <v>208.052778</v>
      </c>
    </row>
    <row>
      <c>
        <is>
          <t>1397355</t>
        </is>
      </c>
      <c>
        <v>1</v>
      </c>
      <c>
        <is>
          <t>İZMİR</t>
        </is>
      </c>
      <c>
        <v>BORNOVA</v>
      </c>
      <c>
        <is>
          <t>M-668 GÖKDERE TR-1 35-02-M00668_Ayırıcı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08:00:56</t>
        </is>
      </c>
      <c>
        <is>
          <t>08.07.2020 12:58:18</t>
        </is>
      </c>
      <c>
        <v>4.956111111</v>
      </c>
      <c>
        <v>0</v>
      </c>
      <c>
        <v>0</v>
      </c>
      <c>
        <v>3</v>
      </c>
      <c>
        <v>123</v>
      </c>
      <c>
        <v>0</v>
      </c>
      <c>
        <v>0</v>
      </c>
      <c>
        <v>14.868333</v>
      </c>
      <c>
        <v>609.601667</v>
      </c>
    </row>
    <row>
      <c>
        <is>
          <t>1423936</t>
        </is>
      </c>
      <c>
        <v>1</v>
      </c>
      <c>
        <is>
          <t>MANİSA</t>
        </is>
      </c>
      <c>
        <v>ŞEHZADELER</v>
      </c>
      <c>
        <is>
          <t>HACIHALİLLER TR-2 45-71-M01785_953225294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07:51:15</t>
        </is>
      </c>
      <c>
        <is>
          <t>19.07.2020 09:39:16</t>
        </is>
      </c>
      <c>
        <v>1.800277777</v>
      </c>
      <c>
        <v>0</v>
      </c>
      <c>
        <v>1</v>
      </c>
      <c>
        <v>0</v>
      </c>
      <c>
        <v>0</v>
      </c>
      <c>
        <v>0</v>
      </c>
      <c>
        <v>1.800278</v>
      </c>
      <c>
        <v>0</v>
      </c>
      <c>
        <v>0</v>
      </c>
    </row>
    <row>
      <c>
        <is>
          <t>1480841</t>
        </is>
      </c>
      <c>
        <v>1</v>
      </c>
      <c>
        <is>
          <t>İZMİR</t>
        </is>
      </c>
      <c>
        <v>URLA</v>
      </c>
      <c>
        <is>
          <t>URLA TR-274 35-19-M00369_-M02 M02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22:42:17</t>
        </is>
      </c>
      <c>
        <is>
          <t>31.07.2020 09:41:36</t>
        </is>
      </c>
      <c>
        <v>10.988611111</v>
      </c>
      <c>
        <v>1</v>
      </c>
      <c>
        <v>16</v>
      </c>
      <c>
        <v>0</v>
      </c>
      <c>
        <v>0</v>
      </c>
      <c>
        <v>10.988611</v>
      </c>
      <c>
        <v>175.817778</v>
      </c>
      <c>
        <v>0</v>
      </c>
      <c>
        <v>0</v>
      </c>
    </row>
    <row>
      <c>
        <is>
          <t>1476856</t>
        </is>
      </c>
      <c>
        <v>1</v>
      </c>
      <c>
        <is>
          <t>İZMİR</t>
        </is>
      </c>
      <c>
        <v>KEMALPAŞA</v>
      </c>
      <c>
        <is>
          <t>FAHRETTİN GÖREN SLM GRB TR 35-27-M00712_Ayırıcı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16:25:22</t>
        </is>
      </c>
      <c>
        <is>
          <t>25.07.2020 04:21:49</t>
        </is>
      </c>
      <c>
        <v>11.940833333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179.1125</v>
      </c>
    </row>
    <row>
      <c>
        <is>
          <t>1477370</t>
        </is>
      </c>
      <c>
        <v>1</v>
      </c>
      <c>
        <is>
          <t>MANİSA</t>
        </is>
      </c>
      <c>
        <v>ŞEHZADELER</v>
      </c>
      <c>
        <is>
          <t>HACIHALİLLER TR-5 45-71-M01782_93557978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16:08:37</t>
        </is>
      </c>
      <c>
        <is>
          <t>25.07.2020 19:22:38</t>
        </is>
      </c>
      <c>
        <v>3.233611111</v>
      </c>
      <c>
        <v>1</v>
      </c>
      <c>
        <v>0</v>
      </c>
      <c>
        <v>0</v>
      </c>
      <c>
        <v>0</v>
      </c>
      <c>
        <v>3.233611</v>
      </c>
      <c>
        <v>0</v>
      </c>
      <c>
        <v>0</v>
      </c>
      <c>
        <v>0</v>
      </c>
    </row>
    <row>
      <c>
        <is>
          <t>1481175</t>
        </is>
      </c>
      <c>
        <v>1</v>
      </c>
      <c>
        <is>
          <t>MANİSA</t>
        </is>
      </c>
      <c>
        <v>ŞEHZADELER</v>
      </c>
      <c>
        <is>
          <t>MUHARREM ÖKDEM VE ARK. TR 45-71-M00880_Ayırıcı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17:17:47</t>
        </is>
      </c>
      <c>
        <is>
          <t>31.07.2020 18:31:31</t>
        </is>
      </c>
      <c>
        <v>1.228888888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17.204444</v>
      </c>
    </row>
    <row>
      <c>
        <is>
          <t>1423509</t>
        </is>
      </c>
      <c>
        <v>1</v>
      </c>
      <c>
        <is>
          <t>İZMİR</t>
        </is>
      </c>
      <c>
        <v>BERGAMA</v>
      </c>
      <c>
        <is>
          <t>YUKARI İNEŞİR TR-1 35-16-M00098_47455133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09:56:12</t>
        </is>
      </c>
      <c>
        <is>
          <t>18.07.2020 12:33:46</t>
        </is>
      </c>
      <c>
        <v>2.626111111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15.756667</v>
      </c>
    </row>
    <row>
      <c>
        <is>
          <t>1480167</t>
        </is>
      </c>
      <c>
        <v>1</v>
      </c>
      <c>
        <is>
          <t>İZMİR</t>
        </is>
      </c>
      <c>
        <v>BERGAMA</v>
      </c>
      <c>
        <is>
          <t>YUKARI İNEŞİR TR-1 35-16-M00098_47455143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20:47:14</t>
        </is>
      </c>
      <c>
        <is>
          <t>29.07.2020 22:12:50</t>
        </is>
      </c>
      <c>
        <v>1.426666666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29.96</v>
      </c>
    </row>
    <row>
      <c>
        <is>
          <t>1386402</t>
        </is>
      </c>
      <c>
        <v>1</v>
      </c>
      <c>
        <is>
          <t>İZMİR</t>
        </is>
      </c>
      <c>
        <v>ÇEŞME</v>
      </c>
      <c>
        <is>
          <t>M-9 GERMİYAN 35-18-M00009_Ayırıcı H01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07:39:57</t>
        </is>
      </c>
      <c>
        <is>
          <t>07.07.2020 10:15:00</t>
        </is>
      </c>
      <c>
        <v>2.584166666</v>
      </c>
      <c>
        <v>0</v>
      </c>
      <c>
        <v>0</v>
      </c>
      <c>
        <v>1</v>
      </c>
      <c>
        <v>138</v>
      </c>
      <c>
        <v>0</v>
      </c>
      <c>
        <v>0</v>
      </c>
      <c>
        <v>2.584167</v>
      </c>
      <c>
        <v>356.615</v>
      </c>
    </row>
    <row>
      <c>
        <is>
          <t>1386658</t>
        </is>
      </c>
      <c>
        <v>1</v>
      </c>
      <c>
        <is>
          <t>İZMİR</t>
        </is>
      </c>
      <c>
        <v>ÇEŞME</v>
      </c>
      <c>
        <is>
          <t>M-9 GERMİYAN 35-18-M00009_950442007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11:48:13</t>
        </is>
      </c>
      <c>
        <is>
          <t>07.07.2020 14:36:49</t>
        </is>
      </c>
      <c>
        <v>2.81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2.81</v>
      </c>
    </row>
    <row>
      <c>
        <is>
          <t>1372260</t>
        </is>
      </c>
      <c>
        <v>1</v>
      </c>
      <c>
        <is>
          <t>İZMİR</t>
        </is>
      </c>
      <c>
        <v>ÇEŞME</v>
      </c>
      <c>
        <is>
          <t>M-9 GERMİYAN 35-18-M00009_8483684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09:41:16</t>
        </is>
      </c>
      <c>
        <is>
          <t>02.07.2020 15:01:01</t>
        </is>
      </c>
      <c>
        <v>5.329139722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90.595375</v>
      </c>
    </row>
    <row>
      <c>
        <is>
          <t>1373092</t>
        </is>
      </c>
      <c>
        <v>1</v>
      </c>
      <c>
        <is>
          <t>İZMİR</t>
        </is>
      </c>
      <c>
        <v>ÇEŞME</v>
      </c>
      <c>
        <is>
          <t>M-11 GERMİYAN KÖYÜ 35-18-M00011_Ayırıcı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09:12:23</t>
        </is>
      </c>
      <c>
        <is>
          <t>03.07.2020 13:21:39</t>
        </is>
      </c>
      <c>
        <v>4.154444444</v>
      </c>
      <c>
        <v>0</v>
      </c>
      <c>
        <v>0</v>
      </c>
      <c>
        <v>1</v>
      </c>
      <c>
        <v>184</v>
      </c>
      <c>
        <v>0</v>
      </c>
      <c>
        <v>0</v>
      </c>
      <c>
        <v>4.154444</v>
      </c>
      <c>
        <v>764.417778</v>
      </c>
    </row>
    <row>
      <c>
        <is>
          <t>1386193</t>
        </is>
      </c>
      <c>
        <v>1</v>
      </c>
      <c>
        <is>
          <t>MANİSA</t>
        </is>
      </c>
      <c>
        <v>ALAŞEHİR</v>
      </c>
      <c>
        <is>
          <t>GİRELLİ TR-1 45-73-M00758_B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22:03:05</t>
        </is>
      </c>
      <c>
        <is>
          <t>07.07.2020 02:23:45</t>
        </is>
      </c>
      <c>
        <v>4.344444444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247.633333</v>
      </c>
    </row>
    <row>
      <c>
        <is>
          <t>1423866</t>
        </is>
      </c>
      <c>
        <v>1</v>
      </c>
      <c>
        <is>
          <t>İZMİR</t>
        </is>
      </c>
      <c>
        <v>KEMALPAŞA</v>
      </c>
      <c>
        <is>
          <t>TR-13 35-27-M00013_B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21:23:05</t>
        </is>
      </c>
      <c>
        <is>
          <t>18.07.2020 22:59:42</t>
        </is>
      </c>
      <c>
        <v>1.610277777</v>
      </c>
      <c>
        <v>0</v>
      </c>
      <c>
        <v>2</v>
      </c>
      <c>
        <v>0</v>
      </c>
      <c>
        <v>12</v>
      </c>
      <c>
        <v>0</v>
      </c>
      <c>
        <v>3.220556</v>
      </c>
      <c>
        <v>0</v>
      </c>
      <c>
        <v>19.323333</v>
      </c>
    </row>
    <row>
      <c>
        <is>
          <t>1423150</t>
        </is>
      </c>
      <c>
        <v>1</v>
      </c>
      <c>
        <is>
          <t>MANİSA</t>
        </is>
      </c>
      <c>
        <v>ALAŞEHİR</v>
      </c>
      <c>
        <is>
          <t>GİRELLİ TR-1 45-73-M00758_945650771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15:23:12</t>
        </is>
      </c>
      <c>
        <is>
          <t>17.07.2020 16:25:09</t>
        </is>
      </c>
      <c>
        <v>1.0325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1.0325</v>
      </c>
    </row>
    <row>
      <c>
        <is>
          <t>1373139</t>
        </is>
      </c>
      <c>
        <v>1</v>
      </c>
      <c>
        <is>
          <t>İZMİR</t>
        </is>
      </c>
      <c>
        <v>GÜZELBAHÇE</v>
      </c>
      <c>
        <is>
          <t>YELKİ TR-5 (M-2339) 35-10-M02339_913328656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10:07:13</t>
        </is>
      </c>
      <c>
        <is>
          <t>03.07.2020 10:55:41</t>
        </is>
      </c>
      <c>
        <v>0.807777777</v>
      </c>
      <c>
        <v>0</v>
      </c>
      <c>
        <v>10</v>
      </c>
      <c>
        <v>0</v>
      </c>
      <c>
        <v>0</v>
      </c>
      <c>
        <v>0</v>
      </c>
      <c>
        <v>8.077778</v>
      </c>
      <c>
        <v>0</v>
      </c>
      <c>
        <v>0</v>
      </c>
    </row>
    <row>
      <c>
        <is>
          <t>1480147</t>
        </is>
      </c>
      <c>
        <v>1</v>
      </c>
      <c>
        <is>
          <t>İZMİR</t>
        </is>
      </c>
      <c>
        <v>ALİAĞA</v>
      </c>
      <c>
        <is>
          <t>YENİ ŞAKRAN TR-7 35-17-M00207_10840376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20:08:37</t>
        </is>
      </c>
      <c>
        <is>
          <t>29.07.2020 21:33:49</t>
        </is>
      </c>
      <c>
        <v>1.42</v>
      </c>
      <c>
        <v>0</v>
      </c>
      <c>
        <v>60</v>
      </c>
      <c>
        <v>0</v>
      </c>
      <c>
        <v>0</v>
      </c>
      <c>
        <v>0</v>
      </c>
      <c>
        <v>85.2</v>
      </c>
      <c>
        <v>0</v>
      </c>
      <c>
        <v>0</v>
      </c>
    </row>
    <row>
      <c>
        <is>
          <t>1479222</t>
        </is>
      </c>
      <c>
        <v>1</v>
      </c>
      <c>
        <is>
          <t>MANİSA</t>
        </is>
      </c>
      <c>
        <v>ALAŞEHİR</v>
      </c>
      <c>
        <is>
          <t>GİRELLİ TR-1 45-73-M00758_945689589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18:55:34</t>
        </is>
      </c>
      <c>
        <is>
          <t>28.07.2020 21:35:49</t>
        </is>
      </c>
      <c>
        <v>2.670833333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5.341667</v>
      </c>
    </row>
    <row>
      <c>
        <is>
          <t>1410930</t>
        </is>
      </c>
      <c>
        <v>1</v>
      </c>
      <c>
        <is>
          <t>MANİSA</t>
        </is>
      </c>
      <c>
        <v>ALAŞEHİR</v>
      </c>
      <c>
        <is>
          <t>GİRELLİ TR-1 45-73-M00758_A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15:23:24</t>
        </is>
      </c>
      <c>
        <is>
          <t>13.07.2020 18:14:28</t>
        </is>
      </c>
      <c>
        <v>2.851111111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42.766667</v>
      </c>
    </row>
    <row>
      <c>
        <is>
          <t>1411800</t>
        </is>
      </c>
      <c>
        <v>1</v>
      </c>
      <c>
        <is>
          <t>İZMİR</t>
        </is>
      </c>
      <c>
        <v>ÇEŞME</v>
      </c>
      <c>
        <is>
          <t>L-36 35-18-L00036_950438714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21:12:23</t>
        </is>
      </c>
      <c>
        <is>
          <t>15.07.2020 03:13:12</t>
        </is>
      </c>
      <c>
        <v>6.013611111</v>
      </c>
      <c>
        <v>0</v>
      </c>
      <c>
        <v>1</v>
      </c>
      <c>
        <v>0</v>
      </c>
      <c>
        <v>0</v>
      </c>
      <c>
        <v>0</v>
      </c>
      <c>
        <v>6.013611</v>
      </c>
      <c>
        <v>0</v>
      </c>
      <c>
        <v>0</v>
      </c>
    </row>
    <row>
      <c>
        <is>
          <t>1375041</t>
        </is>
      </c>
      <c>
        <v>1</v>
      </c>
      <c>
        <is>
          <t>MANİSA</t>
        </is>
      </c>
      <c>
        <v>YUNUSEMRE</v>
      </c>
      <c>
        <is>
          <t>KARAALİ TR-1 45-71-M01470_43157766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18:25:22</t>
        </is>
      </c>
      <c>
        <is>
          <t>06.07.2020 00:25:31</t>
        </is>
      </c>
      <c>
        <v>6.0025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438.1825</v>
      </c>
    </row>
    <row>
      <c>
        <is>
          <t>1477785</t>
        </is>
      </c>
      <c>
        <v>1</v>
      </c>
      <c>
        <is>
          <t>MANİSA</t>
        </is>
      </c>
      <c>
        <v>YUNUSEMRE</v>
      </c>
      <c>
        <is>
          <t>KARAALİ TR-1 45-71-M01470_45-71-M01470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14:38:20</t>
        </is>
      </c>
      <c>
        <is>
          <t>26.07.2020 15:32:34</t>
        </is>
      </c>
      <c>
        <v>0.903888888</v>
      </c>
      <c>
        <v>0</v>
      </c>
      <c>
        <v>2</v>
      </c>
      <c>
        <v>1</v>
      </c>
      <c>
        <v>221</v>
      </c>
      <c>
        <v>0</v>
      </c>
      <c>
        <v>1.807778</v>
      </c>
      <c>
        <v>0.903889</v>
      </c>
      <c>
        <v>199.759444</v>
      </c>
    </row>
    <row>
      <c>
        <is>
          <t>1480618</t>
        </is>
      </c>
      <c>
        <v>1</v>
      </c>
      <c>
        <is>
          <t>MANİSA</t>
        </is>
      </c>
      <c>
        <v>YUNUSEMRE</v>
      </c>
      <c>
        <is>
          <t>KARAALİ TR-1 45-71-M01470_45-71-M01470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17:26:58</t>
        </is>
      </c>
      <c>
        <is>
          <t>30.07.2020 18:14:13</t>
        </is>
      </c>
      <c>
        <v>0.7875</v>
      </c>
      <c>
        <v>0</v>
      </c>
      <c>
        <v>2</v>
      </c>
      <c>
        <v>1</v>
      </c>
      <c>
        <v>221</v>
      </c>
      <c>
        <v>0</v>
      </c>
      <c>
        <v>1.575</v>
      </c>
      <c>
        <v>0.7875</v>
      </c>
      <c>
        <v>174.0375</v>
      </c>
    </row>
    <row>
      <c>
        <is>
          <t>1397326</t>
        </is>
      </c>
      <c>
        <v>1</v>
      </c>
      <c>
        <is>
          <t>MANİSA</t>
        </is>
      </c>
      <c>
        <v>SOMA</v>
      </c>
      <c>
        <is>
          <t>SOMA TR-23 45-82-M00023_TR-23/1-M03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06:51:48</t>
        </is>
      </c>
      <c>
        <is>
          <t>08.07.2020 07:18:56</t>
        </is>
      </c>
      <c>
        <v>0.452222222</v>
      </c>
      <c>
        <v>6</v>
      </c>
      <c>
        <v>534</v>
      </c>
      <c>
        <v>0</v>
      </c>
      <c>
        <v>0</v>
      </c>
      <c>
        <v>2.713333</v>
      </c>
      <c>
        <v>241.486667</v>
      </c>
      <c>
        <v>0</v>
      </c>
      <c>
        <v>0</v>
      </c>
    </row>
    <row>
      <c>
        <is>
          <t>1477306</t>
        </is>
      </c>
      <c>
        <v>1</v>
      </c>
      <c>
        <is>
          <t>İZMİR</t>
        </is>
      </c>
      <c>
        <v>BEYDAĞ</v>
      </c>
      <c>
        <is>
          <t>HALIKÖY OVACIK MAH. TR-4 35-32-L00125_Ayırıcı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13:56:02</t>
        </is>
      </c>
      <c>
        <is>
          <t>25.07.2020 14:24:05</t>
        </is>
      </c>
      <c>
        <v>0.4675</v>
      </c>
      <c>
        <v>0</v>
      </c>
      <c>
        <v>0</v>
      </c>
      <c>
        <v>1</v>
      </c>
      <c>
        <v>94</v>
      </c>
      <c>
        <v>0</v>
      </c>
      <c>
        <v>0</v>
      </c>
      <c>
        <v>0.4675</v>
      </c>
      <c>
        <v>43.945</v>
      </c>
    </row>
    <row>
      <c>
        <is>
          <t>1411394</t>
        </is>
      </c>
      <c>
        <v>1</v>
      </c>
      <c>
        <is>
          <t>MANİSA</t>
        </is>
      </c>
      <c>
        <v>DEMİRCİ</v>
      </c>
      <c>
        <is>
          <t>İRİŞLER TR-2 45-74-M00303_C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10:49:02</t>
        </is>
      </c>
      <c>
        <is>
          <t>14.07.2020 12:04:44</t>
        </is>
      </c>
      <c>
        <v>1.261666666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41.635</v>
      </c>
    </row>
    <row>
      <c>
        <is>
          <t>1374306</t>
        </is>
      </c>
      <c>
        <v>1</v>
      </c>
      <c>
        <is>
          <t>MANİSA</t>
        </is>
      </c>
      <c>
        <v>SELENDİ</v>
      </c>
      <c>
        <is>
          <t>HALILAR TR-1 45-81-M00129_B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18:49:00</t>
        </is>
      </c>
      <c>
        <is>
          <t>04.07.2020 19:53:58</t>
        </is>
      </c>
      <c>
        <v>1.082777777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33.566111</v>
      </c>
    </row>
    <row>
      <c>
        <is>
          <t>1480909</t>
        </is>
      </c>
      <c>
        <v>1</v>
      </c>
      <c>
        <is>
          <t>MANİSA</t>
        </is>
      </c>
      <c>
        <v>SARUHANLI</v>
      </c>
      <c>
        <is>
          <t>OTOYOL DM 45-80-M02917_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06:44:15</t>
        </is>
      </c>
      <c>
        <is>
          <t>31.07.2020 07:19:32</t>
        </is>
      </c>
      <c>
        <v>0.588055555</v>
      </c>
      <c>
        <v>8</v>
      </c>
      <c>
        <v>0</v>
      </c>
      <c>
        <v>144</v>
      </c>
      <c>
        <v>1310</v>
      </c>
      <c>
        <v>4.704444</v>
      </c>
      <c>
        <v>0</v>
      </c>
      <c>
        <v>84.68</v>
      </c>
      <c>
        <v>770.352777</v>
      </c>
    </row>
    <row>
      <c>
        <is>
          <t>1372028</t>
        </is>
      </c>
      <c>
        <v>1</v>
      </c>
      <c>
        <is>
          <t>MANİSA</t>
        </is>
      </c>
      <c>
        <v>SELENDİ</v>
      </c>
      <c>
        <is>
          <t>HALILAR TR-1 45-81-M00129_45-81-M00129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20:55:27</t>
        </is>
      </c>
      <c>
        <is>
          <t>01.07.2020 23:25:54</t>
        </is>
      </c>
      <c>
        <v>2.5075</v>
      </c>
      <c>
        <v>0</v>
      </c>
      <c>
        <v>0</v>
      </c>
      <c>
        <v>1</v>
      </c>
      <c>
        <v>74</v>
      </c>
      <c>
        <v>0</v>
      </c>
      <c>
        <v>0</v>
      </c>
      <c>
        <v>2.5075</v>
      </c>
      <c>
        <v>185.555</v>
      </c>
    </row>
    <row>
      <c>
        <is>
          <t>1397600</t>
        </is>
      </c>
      <c>
        <v>1</v>
      </c>
      <c>
        <is>
          <t>MANİSA</t>
        </is>
      </c>
      <c>
        <v>SARUHANLI</v>
      </c>
      <c>
        <is>
          <t>İSHAKÇELEBİ TR-3 45-80-M00155_D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12:21:57</t>
        </is>
      </c>
      <c>
        <is>
          <t>08.07.2020 13:31:53</t>
        </is>
      </c>
      <c>
        <v>1.165555555</v>
      </c>
      <c>
        <v>0</v>
      </c>
      <c>
        <v>1</v>
      </c>
      <c>
        <v>0</v>
      </c>
      <c>
        <v>0</v>
      </c>
      <c>
        <v>0</v>
      </c>
      <c>
        <v>1.165556</v>
      </c>
      <c>
        <v>0</v>
      </c>
      <c>
        <v>0</v>
      </c>
    </row>
    <row>
      <c>
        <is>
          <t>1423175</t>
        </is>
      </c>
      <c>
        <v>1</v>
      </c>
      <c>
        <is>
          <t>MANİSA</t>
        </is>
      </c>
      <c>
        <v>SELENDİ</v>
      </c>
      <c>
        <is>
          <t>HALILAR TR-1 45-81-M00129_B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16:04:58</t>
        </is>
      </c>
      <c>
        <is>
          <t>17.07.2020 16:57:16</t>
        </is>
      </c>
      <c>
        <v>0.871666666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28.765</v>
      </c>
    </row>
    <row>
      <c>
        <is>
          <t>1372893</t>
        </is>
      </c>
      <c>
        <v>1</v>
      </c>
      <c>
        <is>
          <t>İZMİR</t>
        </is>
      </c>
      <c>
        <v>FOÇA</v>
      </c>
      <c>
        <is>
          <t>YENİFOÇA TR-37 35-23-M00037_950417382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23:07:16</t>
        </is>
      </c>
      <c>
        <is>
          <t>02.07.2020 23:46:35</t>
        </is>
      </c>
      <c>
        <v>0.655277777</v>
      </c>
      <c>
        <v>0</v>
      </c>
      <c>
        <v>1</v>
      </c>
      <c>
        <v>0</v>
      </c>
      <c>
        <v>0</v>
      </c>
      <c>
        <v>0</v>
      </c>
      <c>
        <v>0.655278</v>
      </c>
      <c>
        <v>0</v>
      </c>
      <c>
        <v>0</v>
      </c>
    </row>
    <row>
      <c>
        <is>
          <t>1399902</t>
        </is>
      </c>
      <c>
        <v>1</v>
      </c>
      <c>
        <is>
          <t>İZMİR</t>
        </is>
      </c>
      <c>
        <v>ÇİĞLİ</v>
      </c>
      <c>
        <is>
          <t>M-214(DM-3/12) 35-09-M00214_97590347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18:23:09</t>
        </is>
      </c>
      <c>
        <is>
          <t>11.07.2020 20:32:07</t>
        </is>
      </c>
      <c>
        <v>2.149444444</v>
      </c>
      <c>
        <v>0</v>
      </c>
      <c>
        <v>1</v>
      </c>
      <c>
        <v>0</v>
      </c>
      <c>
        <v>0</v>
      </c>
      <c>
        <v>0</v>
      </c>
      <c>
        <v>2.149444</v>
      </c>
      <c>
        <v>0</v>
      </c>
      <c>
        <v>0</v>
      </c>
    </row>
    <row>
      <c>
        <is>
          <t>1480021</t>
        </is>
      </c>
      <c>
        <v>1</v>
      </c>
      <c>
        <is>
          <t>İZMİR</t>
        </is>
      </c>
      <c>
        <v>KONAK</v>
      </c>
      <c>
        <is>
          <t>K-135 35-01-K00135_911834088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16:40:10</t>
        </is>
      </c>
      <c>
        <is>
          <t>29.07.2020 18:25:03</t>
        </is>
      </c>
      <c>
        <v>1.748055555</v>
      </c>
      <c>
        <v>0</v>
      </c>
      <c>
        <v>1</v>
      </c>
      <c>
        <v>0</v>
      </c>
      <c>
        <v>0</v>
      </c>
      <c>
        <v>0</v>
      </c>
      <c>
        <v>1.748056</v>
      </c>
      <c>
        <v>0</v>
      </c>
      <c>
        <v>0</v>
      </c>
    </row>
    <row>
      <c>
        <is>
          <t>1373208</t>
        </is>
      </c>
      <c>
        <v>1</v>
      </c>
      <c>
        <is>
          <t>İZMİR</t>
        </is>
      </c>
      <c>
        <v>BAYRAKLI</v>
      </c>
      <c>
        <is>
          <t>K-435 35-02-K00435_913150936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11:42:17</t>
        </is>
      </c>
      <c>
        <is>
          <t>03.07.2020 13:49:47</t>
        </is>
      </c>
      <c>
        <v>2.125</v>
      </c>
      <c>
        <v>0</v>
      </c>
      <c>
        <v>1</v>
      </c>
      <c>
        <v>0</v>
      </c>
      <c>
        <v>0</v>
      </c>
      <c>
        <v>0</v>
      </c>
      <c>
        <v>2.125</v>
      </c>
      <c>
        <v>0</v>
      </c>
      <c>
        <v>0</v>
      </c>
    </row>
    <row>
      <c>
        <is>
          <t>1385847</t>
        </is>
      </c>
      <c>
        <v>1</v>
      </c>
      <c>
        <is>
          <t>İZMİR</t>
        </is>
      </c>
      <c>
        <v>ÖDEMİŞ</v>
      </c>
      <c>
        <is>
          <t>TR-91 35-15-M00091_48908969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15:24:43</t>
        </is>
      </c>
      <c>
        <is>
          <t>06.07.2020 16:27:57</t>
        </is>
      </c>
      <c>
        <v>1.053888888</v>
      </c>
      <c>
        <v>0</v>
      </c>
      <c>
        <v>143</v>
      </c>
      <c>
        <v>0</v>
      </c>
      <c>
        <v>0</v>
      </c>
      <c>
        <v>0</v>
      </c>
      <c>
        <v>150.706111</v>
      </c>
      <c>
        <v>0</v>
      </c>
      <c>
        <v>0</v>
      </c>
    </row>
    <row>
      <c>
        <is>
          <t>1424841</t>
        </is>
      </c>
      <c>
        <v>1</v>
      </c>
      <c>
        <is>
          <t>İZMİR</t>
        </is>
      </c>
      <c>
        <v>BERGAMA</v>
      </c>
      <c>
        <is>
          <t>HALİLAĞALAR TR-1 35-16-M00088_953313628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19:47:11</t>
        </is>
      </c>
      <c>
        <is>
          <t>20.07.2020 21:43:13</t>
        </is>
      </c>
      <c>
        <v>1.933888888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1.933889</v>
      </c>
    </row>
    <row>
      <c>
        <is>
          <t>1375178</t>
        </is>
      </c>
      <c>
        <v>1</v>
      </c>
      <c>
        <is>
          <t>MANİSA</t>
        </is>
      </c>
      <c>
        <v>DEMİRCİ</v>
      </c>
      <c>
        <is>
          <t>ÇATALOLUK DM 45-74-M00227_HatBaşıAyırıcı_53134198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20:43:24</t>
        </is>
      </c>
      <c>
        <is>
          <t>05.07.2020 22:14:40</t>
        </is>
      </c>
      <c>
        <v>1.521111111</v>
      </c>
      <c>
        <v>0</v>
      </c>
      <c>
        <v>0</v>
      </c>
      <c>
        <v>2</v>
      </c>
      <c>
        <v>33</v>
      </c>
      <c>
        <v>0</v>
      </c>
      <c>
        <v>0</v>
      </c>
      <c>
        <v>3.042222</v>
      </c>
      <c>
        <v>50.196667</v>
      </c>
    </row>
    <row>
      <c>
        <is>
          <t>1372497</t>
        </is>
      </c>
      <c>
        <v>1</v>
      </c>
      <c>
        <is>
          <t>İZMİR</t>
        </is>
      </c>
      <c>
        <v>BERGAMA</v>
      </c>
      <c>
        <is>
          <t>İSMAİLLİ KÖK 35-16-M00045_KOYUNELİ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14:41:07</t>
        </is>
      </c>
      <c>
        <is>
          <t>02.07.2020 15:32:22</t>
        </is>
      </c>
      <c>
        <v>0.854166666</v>
      </c>
      <c>
        <v>0</v>
      </c>
      <c>
        <v>0</v>
      </c>
      <c>
        <v>4</v>
      </c>
      <c>
        <v>179</v>
      </c>
      <c>
        <v>0</v>
      </c>
      <c>
        <v>0</v>
      </c>
      <c>
        <v>3.416667</v>
      </c>
      <c>
        <v>152.895833</v>
      </c>
    </row>
    <row>
      <c>
        <is>
          <t>1372552</t>
        </is>
      </c>
      <c>
        <v>1</v>
      </c>
      <c>
        <is>
          <t>İZMİR</t>
        </is>
      </c>
      <c>
        <v>BERGAMA</v>
      </c>
      <c>
        <is>
          <t>İSMAİLLİ KÖK 35-16-M00045_KOYUNELİ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15:56:47</t>
        </is>
      </c>
      <c>
        <is>
          <t>02.07.2020 16:20:00</t>
        </is>
      </c>
      <c>
        <v>0.386944444</v>
      </c>
      <c>
        <v>0</v>
      </c>
      <c>
        <v>0</v>
      </c>
      <c>
        <v>4</v>
      </c>
      <c>
        <v>179</v>
      </c>
      <c>
        <v>0</v>
      </c>
      <c>
        <v>0</v>
      </c>
      <c>
        <v>1.547778</v>
      </c>
      <c>
        <v>69.263055</v>
      </c>
    </row>
    <row>
      <c>
        <is>
          <t>1386034</t>
        </is>
      </c>
      <c>
        <v>1</v>
      </c>
      <c>
        <is>
          <t>İZMİR</t>
        </is>
      </c>
      <c>
        <v>BERGAMA</v>
      </c>
      <c>
        <is>
          <t>İSMAİLLİ KÖK 35-16-M00045_KOYUNELİ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19:22:19</t>
        </is>
      </c>
      <c>
        <is>
          <t>06.07.2020 21:02:13</t>
        </is>
      </c>
      <c>
        <v>1.665</v>
      </c>
      <c>
        <v>0</v>
      </c>
      <c>
        <v>0</v>
      </c>
      <c>
        <v>4</v>
      </c>
      <c>
        <v>179</v>
      </c>
      <c>
        <v>0</v>
      </c>
      <c>
        <v>0</v>
      </c>
      <c>
        <v>6.66</v>
      </c>
      <c>
        <v>298.035</v>
      </c>
    </row>
    <row>
      <c>
        <is>
          <t>1411007</t>
        </is>
      </c>
      <c>
        <v>1</v>
      </c>
      <c>
        <is>
          <t>İZMİR</t>
        </is>
      </c>
      <c>
        <v>BERGAMA</v>
      </c>
      <c>
        <is>
          <t>İSMAİLLİ KÖK 35-16-M00045_KOYUNELİ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17:38:09</t>
        </is>
      </c>
      <c>
        <is>
          <t>13.07.2020 18:18:00</t>
        </is>
      </c>
      <c>
        <v>0.664166666</v>
      </c>
      <c>
        <v>0</v>
      </c>
      <c>
        <v>0</v>
      </c>
      <c>
        <v>4</v>
      </c>
      <c>
        <v>179</v>
      </c>
      <c>
        <v>0</v>
      </c>
      <c>
        <v>0</v>
      </c>
      <c>
        <v>2.656667</v>
      </c>
      <c>
        <v>118.885833</v>
      </c>
    </row>
    <row>
      <c>
        <is>
          <t>1455397</t>
        </is>
      </c>
      <c>
        <v>1</v>
      </c>
      <c>
        <is>
          <t>İZMİR</t>
        </is>
      </c>
      <c>
        <v>URLA</v>
      </c>
      <c>
        <is>
          <t>TR-104 ZEYTİNALANI 35-19-L00104_A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00:13:59</t>
        </is>
      </c>
      <c>
        <is>
          <t>22.07.2020 00:59:00</t>
        </is>
      </c>
      <c>
        <v>0.750277777</v>
      </c>
      <c>
        <v>0</v>
      </c>
      <c>
        <v>81</v>
      </c>
      <c>
        <v>0</v>
      </c>
      <c>
        <v>0</v>
      </c>
      <c>
        <v>0</v>
      </c>
      <c>
        <v>60.7725</v>
      </c>
      <c>
        <v>0</v>
      </c>
      <c>
        <v>0</v>
      </c>
    </row>
    <row>
      <c>
        <is>
          <t>1476906</t>
        </is>
      </c>
      <c>
        <v>1</v>
      </c>
      <c>
        <is>
          <t>MANİSA</t>
        </is>
      </c>
      <c>
        <v>ALAŞEHİR</v>
      </c>
      <c>
        <is>
          <t>KEMALİYE DM (TR-1) 45-73-M00150_HatBaşıAyırıcı_53135430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17:44:33</t>
        </is>
      </c>
      <c>
        <is>
          <t>24.07.2020 20:22:30</t>
        </is>
      </c>
      <c>
        <v>2.6325</v>
      </c>
      <c>
        <v>0</v>
      </c>
      <c>
        <v>0</v>
      </c>
      <c>
        <v>5</v>
      </c>
      <c>
        <v>27</v>
      </c>
      <c>
        <v>0</v>
      </c>
      <c>
        <v>0</v>
      </c>
      <c>
        <v>13.1625</v>
      </c>
      <c>
        <v>71.0775</v>
      </c>
    </row>
    <row>
      <c>
        <is>
          <t>1424161</t>
        </is>
      </c>
      <c>
        <v>1</v>
      </c>
      <c>
        <is>
          <t>MANİSA</t>
        </is>
      </c>
      <c>
        <v>YUNUSEMRE</v>
      </c>
      <c>
        <is>
          <t>YAĞCILAR TR-2 45-71-M01441_C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15:02:34</t>
        </is>
      </c>
      <c>
        <is>
          <t>19.07.2020 15:48:25</t>
        </is>
      </c>
      <c>
        <v>0.764166666</v>
      </c>
      <c>
        <v>0</v>
      </c>
      <c>
        <v>24</v>
      </c>
      <c>
        <v>0</v>
      </c>
      <c>
        <v>0</v>
      </c>
      <c>
        <v>0</v>
      </c>
      <c>
        <v>18.34</v>
      </c>
      <c>
        <v>0</v>
      </c>
      <c>
        <v>0</v>
      </c>
    </row>
    <row>
      <c>
        <is>
          <t>1410521</t>
        </is>
      </c>
      <c>
        <v>1</v>
      </c>
      <c>
        <is>
          <t>MANİSA</t>
        </is>
      </c>
      <c>
        <v>YUNUSEMRE</v>
      </c>
      <c>
        <is>
          <t>YAĞCILAR TR-2 45-71-M01441_C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21:07:23</t>
        </is>
      </c>
      <c>
        <is>
          <t>12.07.2020 22:17:50</t>
        </is>
      </c>
      <c>
        <v>1.174166666</v>
      </c>
      <c>
        <v>0</v>
      </c>
      <c>
        <v>24</v>
      </c>
      <c>
        <v>0</v>
      </c>
      <c>
        <v>0</v>
      </c>
      <c>
        <v>0</v>
      </c>
      <c>
        <v>28.18</v>
      </c>
      <c>
        <v>0</v>
      </c>
      <c>
        <v>0</v>
      </c>
    </row>
    <row>
      <c>
        <is>
          <t>1399477</t>
        </is>
      </c>
      <c>
        <v>1</v>
      </c>
      <c>
        <is>
          <t>İZMİR</t>
        </is>
      </c>
      <c>
        <v>BORNOVA</v>
      </c>
      <c>
        <is>
          <t>M-850 KARAÇAM KÖK 35-02-M00850_EĞRİDERE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01:09:19</t>
        </is>
      </c>
      <c>
        <is>
          <t>11.07.2020 02:01:18</t>
        </is>
      </c>
      <c>
        <v>0.866388888</v>
      </c>
      <c>
        <v>0</v>
      </c>
      <c>
        <v>0</v>
      </c>
      <c>
        <v>19</v>
      </c>
      <c>
        <v>233</v>
      </c>
      <c>
        <v>0</v>
      </c>
      <c>
        <v>0</v>
      </c>
      <c>
        <v>16.461389</v>
      </c>
      <c>
        <v>201.868611</v>
      </c>
    </row>
    <row>
      <c>
        <is>
          <t>1424661</t>
        </is>
      </c>
      <c>
        <v>1</v>
      </c>
      <c>
        <is>
          <t>İZMİR</t>
        </is>
      </c>
      <c>
        <v>MENDERES</v>
      </c>
      <c>
        <is>
          <t>MENDERES DM-4/TR-1 35-22-M00004_DM-4/TR-12-M14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14:21:47</t>
        </is>
      </c>
      <c>
        <is>
          <t>20.07.2020 14:44:12</t>
        </is>
      </c>
      <c>
        <v>0.373611111</v>
      </c>
      <c>
        <v>13</v>
      </c>
      <c>
        <v>847</v>
      </c>
      <c>
        <v>15</v>
      </c>
      <c>
        <v>41</v>
      </c>
      <c>
        <v>4.856944</v>
      </c>
      <c>
        <v>316.448611</v>
      </c>
      <c>
        <v>5.604167</v>
      </c>
      <c>
        <v>15.318056</v>
      </c>
    </row>
    <row>
      <c>
        <is>
          <t>1399155</t>
        </is>
      </c>
      <c>
        <v>1</v>
      </c>
      <c>
        <is>
          <t>İZMİR</t>
        </is>
      </c>
      <c>
        <v>KİRAZ</v>
      </c>
      <c>
        <is>
          <t>HALİLLER TR-9 YENİ EGELİLER 35-31-L00181_956581659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14:05:14</t>
        </is>
      </c>
      <c>
        <is>
          <t>10.07.2020 15:24:17</t>
        </is>
      </c>
      <c>
        <v>1.3175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1.3175</v>
      </c>
    </row>
    <row>
      <c>
        <is>
          <t>1410712</t>
        </is>
      </c>
      <c>
        <v>1</v>
      </c>
      <c>
        <is>
          <t>İZMİR</t>
        </is>
      </c>
      <c>
        <v>GÜZELBAHÇE</v>
      </c>
      <c>
        <is>
          <t>TROPİK DENİZ EKOSİSTEMLERİ ÖZEL TR 35-10-L00025Ö_35-10-L00025Ö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10:03:00</t>
        </is>
      </c>
      <c>
        <is>
          <t>13.07.2020 12:10:00</t>
        </is>
      </c>
      <c>
        <v>2.116666666</v>
      </c>
      <c>
        <v>1</v>
      </c>
      <c>
        <v>0</v>
      </c>
      <c>
        <v>0</v>
      </c>
      <c>
        <v>0</v>
      </c>
      <c>
        <v>2.116667</v>
      </c>
      <c>
        <v>0</v>
      </c>
      <c>
        <v>0</v>
      </c>
      <c>
        <v>0</v>
      </c>
    </row>
    <row>
      <c>
        <is>
          <t>1397065</t>
        </is>
      </c>
      <c>
        <v>1</v>
      </c>
      <c>
        <is>
          <t>İZMİR</t>
        </is>
      </c>
      <c>
        <v>KİRAZ</v>
      </c>
      <c>
        <is>
          <t>HALİLLER TR-1 35-31-L00230_47919310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20:50:09</t>
        </is>
      </c>
      <c>
        <is>
          <t>07.07.2020 23:19:01</t>
        </is>
      </c>
      <c>
        <v>2.481111111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7.443333</v>
      </c>
    </row>
    <row>
      <c>
        <is>
          <t>1480749</t>
        </is>
      </c>
      <c>
        <v>1</v>
      </c>
      <c>
        <is>
          <t>İZMİR</t>
        </is>
      </c>
      <c>
        <v>KİRAZ</v>
      </c>
      <c>
        <is>
          <t>HALİLLER TR-1 35-31-L00230_47919555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20:01:39</t>
        </is>
      </c>
      <c>
        <is>
          <t>30.07.2020 21:02:18</t>
        </is>
      </c>
      <c>
        <v>1.010833333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55.595833</v>
      </c>
    </row>
    <row>
      <c>
        <is>
          <t>1476876</t>
        </is>
      </c>
      <c>
        <v>1</v>
      </c>
      <c>
        <is>
          <t>İZMİR</t>
        </is>
      </c>
      <c>
        <v>KİRAZ</v>
      </c>
      <c>
        <is>
          <t>HALİLLER TR-1 35-31-L00230_47919310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17:02:02</t>
        </is>
      </c>
      <c>
        <is>
          <t>24.07.2020 19:33:24</t>
        </is>
      </c>
      <c>
        <v>2.522777777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7.568333</v>
      </c>
    </row>
    <row>
      <c>
        <is>
          <t>1478652</t>
        </is>
      </c>
      <c>
        <v>1</v>
      </c>
      <c>
        <is>
          <t>İZMİR</t>
        </is>
      </c>
      <c>
        <v>KONAK</v>
      </c>
      <c>
        <is>
          <t>K-1644 35-01-K01644_B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10:21:29</t>
        </is>
      </c>
      <c>
        <is>
          <t>28.07.2020 14:41:00</t>
        </is>
      </c>
      <c>
        <v>4.325277777</v>
      </c>
      <c>
        <v>0</v>
      </c>
      <c>
        <v>1</v>
      </c>
      <c>
        <v>0</v>
      </c>
      <c>
        <v>0</v>
      </c>
      <c>
        <v>0</v>
      </c>
      <c>
        <v>4.325278</v>
      </c>
      <c>
        <v>0</v>
      </c>
      <c>
        <v>0</v>
      </c>
    </row>
    <row>
      <c>
        <is>
          <t>1477011</t>
        </is>
      </c>
      <c>
        <v>1</v>
      </c>
      <c>
        <is>
          <t>İZMİR</t>
        </is>
      </c>
      <c>
        <v>KİRAZ</v>
      </c>
      <c>
        <is>
          <t>HALİLLER TR-1 35-31-L00230_956580757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21:02:17</t>
        </is>
      </c>
      <c>
        <is>
          <t>24.07.2020 23:02:49</t>
        </is>
      </c>
      <c>
        <v>2.008888888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8.035556</v>
      </c>
    </row>
    <row>
      <c>
        <is>
          <t>1477235</t>
        </is>
      </c>
      <c>
        <v>1</v>
      </c>
      <c>
        <is>
          <t>İZMİR</t>
        </is>
      </c>
      <c>
        <v>MENDERES</v>
      </c>
      <c>
        <is>
          <t>İTOB DM 35-22-M00089_TEKELİ SULAMA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11:32:00</t>
        </is>
      </c>
      <c>
        <is>
          <t>25.07.2020 12:01:39</t>
        </is>
      </c>
      <c>
        <v>0.494166666</v>
      </c>
      <c>
        <v>0</v>
      </c>
      <c>
        <v>16</v>
      </c>
      <c>
        <v>20</v>
      </c>
      <c>
        <v>2</v>
      </c>
      <c>
        <v>0</v>
      </c>
      <c>
        <v>7.906667</v>
      </c>
      <c>
        <v>9.883333</v>
      </c>
      <c>
        <v>0.988333</v>
      </c>
    </row>
    <row>
      <c>
        <is>
          <t>1477656</t>
        </is>
      </c>
      <c>
        <v>1</v>
      </c>
      <c>
        <is>
          <t>İZMİR</t>
        </is>
      </c>
      <c>
        <v>KİRAZ</v>
      </c>
      <c>
        <is>
          <t>HALİLLER ÜMMET ÇAVUŞLAR TR-4 35-31-L00234_-H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09:34:40</t>
        </is>
      </c>
      <c>
        <is>
          <t>26.07.2020 12:36:52</t>
        </is>
      </c>
      <c>
        <v>3.036666666</v>
      </c>
      <c>
        <v>0</v>
      </c>
      <c>
        <v>0</v>
      </c>
      <c>
        <v>2</v>
      </c>
      <c>
        <v>31</v>
      </c>
      <c>
        <v>0</v>
      </c>
      <c>
        <v>0</v>
      </c>
      <c>
        <v>6.073333</v>
      </c>
      <c>
        <v>94.136667</v>
      </c>
    </row>
    <row>
      <c>
        <is>
          <t>1481261</t>
        </is>
      </c>
      <c>
        <v>1</v>
      </c>
      <c>
        <is>
          <t>İZMİR</t>
        </is>
      </c>
      <c>
        <v>KEMALPAŞA</v>
      </c>
      <c>
        <is>
          <t>HALİLBEYLİ TR-7 35-27-M01056_C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19:39:07</t>
        </is>
      </c>
      <c>
        <is>
          <t>31.07.2020 22:41:05</t>
        </is>
      </c>
      <c>
        <v>3.032777777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42.458889</v>
      </c>
    </row>
    <row>
      <c>
        <is>
          <t>1480968</t>
        </is>
      </c>
      <c>
        <v>1</v>
      </c>
      <c>
        <is>
          <t>İZMİR</t>
        </is>
      </c>
      <c>
        <v>KİRAZ</v>
      </c>
      <c>
        <is>
          <t>HALİLLER TR-1 35-31-L00230_956580691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09:43:14</t>
        </is>
      </c>
      <c>
        <is>
          <t>31.07.2020 11:01:08</t>
        </is>
      </c>
      <c>
        <v>1.298333333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1.298333</v>
      </c>
    </row>
    <row>
      <c>
        <is>
          <t>1425048</t>
        </is>
      </c>
      <c>
        <v>1</v>
      </c>
      <c>
        <is>
          <t>İZMİR</t>
        </is>
      </c>
      <c>
        <v>TORBALI</v>
      </c>
      <c>
        <is>
          <t>KUŞÇUBURUN-4 35-26-M00530_956603379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09:59:57</t>
        </is>
      </c>
      <c>
        <is>
          <t>21.07.2020 11:30:00</t>
        </is>
      </c>
      <c>
        <v>1.500833333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1.500833</v>
      </c>
    </row>
    <row>
      <c>
        <is>
          <t>1480984</t>
        </is>
      </c>
      <c>
        <v>1</v>
      </c>
      <c>
        <is>
          <t>MANİSA</t>
        </is>
      </c>
      <c>
        <v>SARUHANLI</v>
      </c>
      <c>
        <is>
          <t>HALİTPAŞA TR-9 45-80-M00080_956541878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10:14:41</t>
        </is>
      </c>
      <c>
        <is>
          <t>31.07.2020 11:44:42</t>
        </is>
      </c>
      <c>
        <v>1.500277777</v>
      </c>
      <c>
        <v>0</v>
      </c>
      <c>
        <v>2</v>
      </c>
      <c>
        <v>0</v>
      </c>
      <c>
        <v>0</v>
      </c>
      <c>
        <v>0</v>
      </c>
      <c>
        <v>3.000556</v>
      </c>
      <c>
        <v>0</v>
      </c>
      <c>
        <v>0</v>
      </c>
    </row>
    <row>
      <c>
        <is>
          <t>1480582</t>
        </is>
      </c>
      <c>
        <v>1</v>
      </c>
      <c>
        <is>
          <t>MANİSA</t>
        </is>
      </c>
      <c>
        <v>SARUHANLI</v>
      </c>
      <c>
        <is>
          <t>TR-73 TARIMSAL SULAMA 45-80-M01073_Ayırıcı H01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16:33:49</t>
        </is>
      </c>
      <c>
        <is>
          <t>30.07.2020 18:32:02</t>
        </is>
      </c>
      <c>
        <v>1.970277777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11.821667</v>
      </c>
    </row>
    <row>
      <c>
        <is>
          <t>1477160</t>
        </is>
      </c>
      <c>
        <v>1</v>
      </c>
      <c>
        <is>
          <t>İZMİR</t>
        </is>
      </c>
      <c>
        <v>TORBALI</v>
      </c>
      <c>
        <is>
          <t>ZAFER YILMAZ GRUBU 35-26-M01142_Ayırıcı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09:49:08</t>
        </is>
      </c>
      <c>
        <is>
          <t>25.07.2020 10:27:02</t>
        </is>
      </c>
      <c>
        <v>0.631666666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10.106667</v>
      </c>
    </row>
    <row>
      <c>
        <is>
          <t>1423939</t>
        </is>
      </c>
      <c>
        <v>1</v>
      </c>
      <c>
        <is>
          <t>MANİSA</t>
        </is>
      </c>
      <c>
        <v>SARUHANLI</v>
      </c>
      <c>
        <is>
          <t>TR-74 TARIMSAL SULAMA 45-80-M01074_Ayırıcı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07:48:02</t>
        </is>
      </c>
      <c>
        <is>
          <t>19.07.2020 09:03:27</t>
        </is>
      </c>
      <c>
        <v>1.256944444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12.569444</v>
      </c>
    </row>
    <row>
      <c>
        <is>
          <t>1435152</t>
        </is>
      </c>
      <c>
        <v>1</v>
      </c>
      <c>
        <is>
          <t>MANİSA</t>
        </is>
      </c>
      <c>
        <v>KULA</v>
      </c>
      <c>
        <is>
          <t>HAMİDİYE TR-1 45-77-L00114_945510855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13:19:00</t>
        </is>
      </c>
      <c>
        <is>
          <t>21.07.2020 14:39:39</t>
        </is>
      </c>
      <c>
        <v>1.344166666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4.0325</v>
      </c>
    </row>
    <row>
      <c>
        <is>
          <t>1411760</t>
        </is>
      </c>
      <c>
        <v>1</v>
      </c>
      <c>
        <is>
          <t>İZMİR</t>
        </is>
      </c>
      <c>
        <v>TORBALI</v>
      </c>
      <c>
        <is>
          <t>ÇAYBAŞI DM-1/TR-7 35-26-L00210_12420464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19:55:25</t>
        </is>
      </c>
      <c>
        <is>
          <t>14.07.2020 20:23:05</t>
        </is>
      </c>
      <c>
        <v>0.461111111</v>
      </c>
      <c>
        <v>0</v>
      </c>
      <c>
        <v>29</v>
      </c>
      <c>
        <v>0</v>
      </c>
      <c>
        <v>0</v>
      </c>
      <c>
        <v>0</v>
      </c>
      <c>
        <v>13.372222</v>
      </c>
      <c>
        <v>0</v>
      </c>
      <c>
        <v>0</v>
      </c>
    </row>
    <row>
      <c>
        <is>
          <t>1411447</t>
        </is>
      </c>
      <c>
        <v>1</v>
      </c>
      <c>
        <is>
          <t>MANİSA</t>
        </is>
      </c>
      <c>
        <v>ŞEHZADELER</v>
      </c>
      <c>
        <is>
          <t>KARAARZMAK TARIMSAL SULAMA TR-8 45-83-M00264_45-83-M00264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11:54:30</t>
        </is>
      </c>
      <c>
        <is>
          <t>14.07.2020 12:34:48</t>
        </is>
      </c>
      <c>
        <v>0.671666666</v>
      </c>
      <c>
        <v>0</v>
      </c>
      <c>
        <v>11</v>
      </c>
      <c>
        <v>0</v>
      </c>
      <c>
        <v>0</v>
      </c>
      <c>
        <v>0</v>
      </c>
      <c>
        <v>7.388333</v>
      </c>
      <c>
        <v>0</v>
      </c>
      <c>
        <v>0</v>
      </c>
    </row>
    <row>
      <c>
        <is>
          <t>1412001</t>
        </is>
      </c>
      <c>
        <v>1</v>
      </c>
      <c>
        <is>
          <t>MANİSA</t>
        </is>
      </c>
      <c>
        <v>ŞEHZADELER</v>
      </c>
      <c>
        <is>
          <t>KARAARZMAK TARIMSAL SULAMA TR-8 45-83-M00264_45-83-M00264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11:02:37</t>
        </is>
      </c>
      <c>
        <is>
          <t>15.07.2020 12:46:39</t>
        </is>
      </c>
      <c>
        <v>1.733888888</v>
      </c>
      <c>
        <v>0</v>
      </c>
      <c>
        <v>11</v>
      </c>
      <c>
        <v>0</v>
      </c>
      <c>
        <v>0</v>
      </c>
      <c>
        <v>0</v>
      </c>
      <c>
        <v>19.072778</v>
      </c>
      <c>
        <v>0</v>
      </c>
      <c>
        <v>0</v>
      </c>
    </row>
    <row>
      <c>
        <is>
          <t>1371623</t>
        </is>
      </c>
      <c>
        <v>1</v>
      </c>
      <c>
        <is>
          <t>İZMİR</t>
        </is>
      </c>
      <c>
        <v>SELÇUK</v>
      </c>
      <c>
        <is>
          <t>ACARLAR KÖYÜ TR-1 35-13-L00078_Ayırıcı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10:14:20</t>
        </is>
      </c>
      <c>
        <is>
          <t>01.07.2020 10:52:26</t>
        </is>
      </c>
      <c>
        <v>0.635</v>
      </c>
      <c>
        <v>0</v>
      </c>
      <c>
        <v>0</v>
      </c>
      <c>
        <v>1</v>
      </c>
      <c>
        <v>79</v>
      </c>
      <c>
        <v>0</v>
      </c>
      <c>
        <v>0</v>
      </c>
      <c>
        <v>0.635</v>
      </c>
      <c>
        <v>50.165</v>
      </c>
    </row>
    <row>
      <c>
        <is>
          <t>1371592</t>
        </is>
      </c>
      <c>
        <v>1</v>
      </c>
      <c>
        <is>
          <t>İZMİR</t>
        </is>
      </c>
      <c>
        <v>SELÇUK</v>
      </c>
      <c>
        <is>
          <t>ACARLAR KÖYÜ TR-1 35-13-L00078_Ayırıcı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09:38:07</t>
        </is>
      </c>
      <c>
        <is>
          <t>01.07.2020 09:55:00</t>
        </is>
      </c>
      <c>
        <v>0.281388888</v>
      </c>
      <c>
        <v>0</v>
      </c>
      <c>
        <v>0</v>
      </c>
      <c>
        <v>1</v>
      </c>
      <c>
        <v>79</v>
      </c>
      <c>
        <v>0</v>
      </c>
      <c>
        <v>0</v>
      </c>
      <c>
        <v>0.281389</v>
      </c>
      <c>
        <v>22.229722</v>
      </c>
    </row>
    <row>
      <c>
        <is>
          <t>1399746</t>
        </is>
      </c>
      <c>
        <v>1</v>
      </c>
      <c>
        <is>
          <t>İZMİR</t>
        </is>
      </c>
      <c>
        <v>KINIK</v>
      </c>
      <c>
        <is>
          <t>HAMZAHOCALI TR2 35-24-M00090_955218240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13:29:02</t>
        </is>
      </c>
      <c>
        <is>
          <t>11.07.2020 17:36:32</t>
        </is>
      </c>
      <c>
        <v>4.125</v>
      </c>
      <c>
        <v>0</v>
      </c>
      <c>
        <v>1</v>
      </c>
      <c>
        <v>0</v>
      </c>
      <c>
        <v>0</v>
      </c>
      <c>
        <v>0</v>
      </c>
      <c>
        <v>4.125</v>
      </c>
      <c>
        <v>0</v>
      </c>
      <c>
        <v>0</v>
      </c>
    </row>
    <row>
      <c>
        <is>
          <t>1481332</t>
        </is>
      </c>
      <c>
        <v>1</v>
      </c>
      <c>
        <is>
          <t>MANİSA</t>
        </is>
      </c>
      <c>
        <v>TURGUTLU</v>
      </c>
      <c>
        <is>
          <t>TR-2/108 45-83-L00108_Ayırıcı H01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31.07.2020 23:39:15</t>
        </is>
      </c>
      <c>
        <is>
          <t>01.08.2020 01:21:54</t>
        </is>
      </c>
      <c>
        <v>1.710833333</v>
      </c>
      <c>
        <v>3</v>
      </c>
      <c>
        <v>555</v>
      </c>
      <c>
        <v>0</v>
      </c>
      <c>
        <v>0</v>
      </c>
      <c>
        <v>5.1325</v>
      </c>
      <c>
        <v>949.5125</v>
      </c>
      <c>
        <v>0</v>
      </c>
      <c>
        <v>0</v>
      </c>
    </row>
    <row>
      <c>
        <is>
          <t>1398689</t>
        </is>
      </c>
      <c>
        <v>1</v>
      </c>
      <c>
        <is>
          <t>İZMİR</t>
        </is>
      </c>
      <c>
        <v>KEMALPAŞA</v>
      </c>
      <c>
        <is>
          <t>ALİ ÖZŞAHİNLER TR-1 35-27-M00107_35-27-M00107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22:42:26</t>
        </is>
      </c>
      <c>
        <is>
          <t>10.07.2020 00:46:25</t>
        </is>
      </c>
      <c>
        <v>2.066388888</v>
      </c>
      <c>
        <v>0</v>
      </c>
      <c>
        <v>0</v>
      </c>
      <c>
        <v>1</v>
      </c>
      <c>
        <v>10</v>
      </c>
      <c>
        <v>0</v>
      </c>
      <c>
        <v>0</v>
      </c>
      <c>
        <v>2.066389</v>
      </c>
      <c>
        <v>20.663889</v>
      </c>
    </row>
    <row>
      <c>
        <is>
          <t>1424779</t>
        </is>
      </c>
      <c>
        <v>1</v>
      </c>
      <c>
        <is>
          <t>İZMİR</t>
        </is>
      </c>
      <c>
        <v>TORBALI</v>
      </c>
      <c>
        <is>
          <t>FUAT SUNAR ÖZEL TR 35-26-L00183Ö_Ayırıcı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17:17:23</t>
        </is>
      </c>
      <c>
        <is>
          <t>20.07.2020 19:30:17</t>
        </is>
      </c>
      <c>
        <v>2.215</v>
      </c>
      <c>
        <v>0</v>
      </c>
      <c>
        <v>0</v>
      </c>
      <c>
        <v>5</v>
      </c>
      <c>
        <v>0</v>
      </c>
      <c>
        <v>0</v>
      </c>
      <c>
        <v>0</v>
      </c>
      <c>
        <v>11.075</v>
      </c>
      <c>
        <v>0</v>
      </c>
    </row>
    <row>
      <c>
        <is>
          <t>1422828</t>
        </is>
      </c>
      <c>
        <v>1</v>
      </c>
      <c>
        <is>
          <t>MANİSA</t>
        </is>
      </c>
      <c>
        <v>SALİHLİ</v>
      </c>
      <c>
        <is>
          <t>HASALAN TR-2 45-78-L00384_45-78-L00384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08:10:21</t>
        </is>
      </c>
      <c>
        <is>
          <t>17.07.2020 09:14:36</t>
        </is>
      </c>
      <c>
        <v>1.070833333</v>
      </c>
      <c>
        <v>0</v>
      </c>
      <c>
        <v>0</v>
      </c>
      <c>
        <v>1</v>
      </c>
      <c>
        <v>12</v>
      </c>
      <c>
        <v>0</v>
      </c>
      <c>
        <v>0</v>
      </c>
      <c>
        <v>1.070833</v>
      </c>
      <c>
        <v>12.85</v>
      </c>
    </row>
    <row>
      <c>
        <is>
          <t>1465922</t>
        </is>
      </c>
      <c>
        <v>1</v>
      </c>
      <c>
        <is>
          <t>İZMİR</t>
        </is>
      </c>
      <c>
        <v>ÇİĞLİ</v>
      </c>
      <c>
        <is>
          <t>M-255 35-09-M00255_912407929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08:29:33</t>
        </is>
      </c>
      <c>
        <is>
          <t>23.07.2020 10:10:28</t>
        </is>
      </c>
      <c>
        <v>1.681944444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1.681944</v>
      </c>
    </row>
    <row>
      <c>
        <is>
          <t>1385617</t>
        </is>
      </c>
      <c>
        <v>1</v>
      </c>
      <c>
        <is>
          <t>MANİSA</t>
        </is>
      </c>
      <c>
        <v>SALİHLİ</v>
      </c>
      <c>
        <is>
          <t>HASALAN TR-2 45-78-L00384_49323680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10:30:41</t>
        </is>
      </c>
      <c>
        <is>
          <t>06.07.2020 20:58:57</t>
        </is>
      </c>
      <c>
        <v>10.471111111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31.413333</v>
      </c>
    </row>
    <row>
      <c>
        <is>
          <t>1478369</t>
        </is>
      </c>
      <c>
        <v>1</v>
      </c>
      <c>
        <is>
          <t>İZMİR</t>
        </is>
      </c>
      <c>
        <v>BUCA</v>
      </c>
      <c>
        <is>
          <t>M-906 35-03-M00906_Ayırıcı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17:47:00</t>
        </is>
      </c>
      <c>
        <is>
          <t>27.07.2020 18:08:07</t>
        </is>
      </c>
      <c>
        <v>0.351944444</v>
      </c>
      <c>
        <v>0</v>
      </c>
      <c>
        <v>0</v>
      </c>
      <c>
        <v>1</v>
      </c>
      <c>
        <v>193</v>
      </c>
      <c>
        <v>0</v>
      </c>
      <c>
        <v>0</v>
      </c>
      <c>
        <v>0.351944</v>
      </c>
      <c>
        <v>67.925278</v>
      </c>
    </row>
    <row>
      <c>
        <is>
          <t>1466365</t>
        </is>
      </c>
      <c>
        <v>1</v>
      </c>
      <c>
        <is>
          <t>İZMİR</t>
        </is>
      </c>
      <c>
        <v>MENDERES</v>
      </c>
      <c>
        <is>
          <t>CUMHURİYET M-31 35-25-M00090_10322681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19:29:07</t>
        </is>
      </c>
      <c>
        <is>
          <t>23.07.2020 21:33:10</t>
        </is>
      </c>
      <c>
        <v>2.0675</v>
      </c>
      <c>
        <v>0</v>
      </c>
      <c>
        <v>16</v>
      </c>
      <c>
        <v>0</v>
      </c>
      <c>
        <v>0</v>
      </c>
      <c>
        <v>0</v>
      </c>
      <c>
        <v>33.08</v>
      </c>
      <c>
        <v>0</v>
      </c>
      <c>
        <v>0</v>
      </c>
    </row>
    <row>
      <c>
        <is>
          <t>1424558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11:34:22</t>
        </is>
      </c>
      <c>
        <is>
          <t>20.07.2020 11:54:00</t>
        </is>
      </c>
      <c>
        <v>0.327222222</v>
      </c>
      <c>
        <v>0</v>
      </c>
      <c>
        <v>0</v>
      </c>
      <c>
        <v>69</v>
      </c>
      <c>
        <v>1472</v>
      </c>
      <c>
        <v>0</v>
      </c>
      <c>
        <v>0</v>
      </c>
      <c>
        <v>22.578333</v>
      </c>
      <c>
        <v>481.671111</v>
      </c>
    </row>
    <row>
      <c>
        <is>
          <t>1477346</t>
        </is>
      </c>
      <c>
        <v>1</v>
      </c>
      <c>
        <is>
          <t>MANİSA</t>
        </is>
      </c>
      <c>
        <v>YUNUSEMRE</v>
      </c>
      <c>
        <is>
          <t>KARAALİ TR-1 45-71-M01470_43157798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15:05:34</t>
        </is>
      </c>
      <c>
        <is>
          <t>25.07.2020 20:10:08</t>
        </is>
      </c>
      <c>
        <v>5.076111111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60.913333</v>
      </c>
    </row>
    <row>
      <c>
        <is>
          <t>1466319</t>
        </is>
      </c>
      <c>
        <v>1</v>
      </c>
      <c>
        <is>
          <t>İZMİR</t>
        </is>
      </c>
      <c>
        <v>KEMALPAŞA</v>
      </c>
      <c>
        <is>
          <t>TR-2 35-27-M00002_A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18:28:11</t>
        </is>
      </c>
      <c>
        <is>
          <t>23.07.2020 20:28:55</t>
        </is>
      </c>
      <c>
        <v>2.012222222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18.11</v>
      </c>
    </row>
    <row>
      <c>
        <is>
          <t>1477583</t>
        </is>
      </c>
      <c>
        <v>1</v>
      </c>
      <c>
        <is>
          <t>İZMİR</t>
        </is>
      </c>
      <c>
        <v>KEMALPAŞA</v>
      </c>
      <c>
        <is>
          <t>TR-1 35-27-M00001_KEMALPAŞA TR-2/TR-3/TR-4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07:26:21</t>
        </is>
      </c>
      <c>
        <is>
          <t>26.07.2020 09:16:33</t>
        </is>
      </c>
      <c>
        <v>1.836666666</v>
      </c>
      <c>
        <v>0</v>
      </c>
      <c>
        <v>0</v>
      </c>
      <c>
        <v>6</v>
      </c>
      <c>
        <v>156</v>
      </c>
      <c>
        <v>0</v>
      </c>
      <c>
        <v>0</v>
      </c>
      <c>
        <v>11.02</v>
      </c>
      <c>
        <v>286.52</v>
      </c>
    </row>
    <row>
      <c>
        <is>
          <t>1373578</t>
        </is>
      </c>
      <c>
        <v>1</v>
      </c>
      <c>
        <is>
          <t>İZMİR</t>
        </is>
      </c>
      <c>
        <v>DİKİLİ</v>
      </c>
      <c>
        <is>
          <t>GRUPKENT KÖK 35-30-M00200_GRUPKENT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18:27:34</t>
        </is>
      </c>
      <c>
        <is>
          <t>03.07.2020 18:57:57</t>
        </is>
      </c>
      <c>
        <v>0.506388888</v>
      </c>
      <c>
        <v>9</v>
      </c>
      <c>
        <v>487</v>
      </c>
      <c>
        <v>3</v>
      </c>
      <c>
        <v>0</v>
      </c>
      <c>
        <v>4.5575</v>
      </c>
      <c>
        <v>246.611388</v>
      </c>
      <c>
        <v>1.519167</v>
      </c>
      <c>
        <v>0</v>
      </c>
    </row>
    <row>
      <c>
        <is>
          <t>1371969</t>
        </is>
      </c>
      <c>
        <v>1</v>
      </c>
      <c>
        <is>
          <t>İZMİR</t>
        </is>
      </c>
      <c>
        <v>BAYINDIR</v>
      </c>
      <c>
        <is>
          <t>ASIM HASKÖY SULAMA GRUBU 35-20-L00387_9474435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19:18:55</t>
        </is>
      </c>
      <c>
        <is>
          <t>01.07.2020 21:08:41</t>
        </is>
      </c>
      <c>
        <v>1.829444444</v>
      </c>
      <c>
        <v>0</v>
      </c>
      <c>
        <v>1</v>
      </c>
      <c>
        <v>0</v>
      </c>
      <c>
        <v>0</v>
      </c>
      <c>
        <v>0</v>
      </c>
      <c>
        <v>1.829444</v>
      </c>
      <c>
        <v>0</v>
      </c>
      <c>
        <v>0</v>
      </c>
    </row>
    <row>
      <c>
        <is>
          <t>1399630</t>
        </is>
      </c>
      <c>
        <v>1</v>
      </c>
      <c>
        <is>
          <t>İZMİR</t>
        </is>
      </c>
      <c>
        <v>DİKİLİ</v>
      </c>
      <c>
        <is>
          <t>SALİHLER TR-2 35-30-L00293_35-30-L00293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11.07.2020 11:00:00</t>
        </is>
      </c>
      <c>
        <is>
          <t>11.07.2020 11:53:00</t>
        </is>
      </c>
      <c>
        <v>0.883333333</v>
      </c>
      <c>
        <v>0</v>
      </c>
      <c>
        <v>134</v>
      </c>
      <c>
        <v>1</v>
      </c>
      <c>
        <v>14</v>
      </c>
      <c>
        <v>0</v>
      </c>
      <c>
        <v>118.366667</v>
      </c>
      <c>
        <v>0.883333</v>
      </c>
      <c>
        <v>12.366667</v>
      </c>
    </row>
    <row>
      <c>
        <is>
          <t>1399933</t>
        </is>
      </c>
      <c>
        <v>1</v>
      </c>
      <c>
        <is>
          <t>İZMİR</t>
        </is>
      </c>
      <c>
        <v>BERGAMA</v>
      </c>
      <c>
        <is>
          <t>KAVŞAK DM TR-154 35-16-L00154_TR-111 ÇIKIŞI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18:34:30</t>
        </is>
      </c>
      <c>
        <is>
          <t>11.07.2020 20:05:18</t>
        </is>
      </c>
      <c>
        <v>1.513333333</v>
      </c>
      <c>
        <v>9</v>
      </c>
      <c>
        <v>0</v>
      </c>
      <c>
        <v>7</v>
      </c>
      <c>
        <v>0</v>
      </c>
      <c>
        <v>13.62</v>
      </c>
      <c>
        <v>0</v>
      </c>
      <c>
        <v>10.593333</v>
      </c>
      <c>
        <v>0</v>
      </c>
    </row>
    <row>
      <c>
        <is>
          <t>1372464</t>
        </is>
      </c>
      <c>
        <v>1</v>
      </c>
      <c>
        <is>
          <t>İZMİR</t>
        </is>
      </c>
      <c>
        <v>BERGAMA</v>
      </c>
      <c>
        <is>
          <t>KAZIKBAĞLARI TR-1 35-16-M00482_6866334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13:38:05</t>
        </is>
      </c>
      <c>
        <is>
          <t>02.07.2020 14:53:22</t>
        </is>
      </c>
      <c>
        <v>1.254722222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69.009722</v>
      </c>
    </row>
    <row>
      <c>
        <is>
          <t>1466056</t>
        </is>
      </c>
      <c>
        <v>1</v>
      </c>
      <c>
        <is>
          <t>MANİSA</t>
        </is>
      </c>
      <c>
        <v>AKHİSAR</v>
      </c>
      <c>
        <is>
          <t>HASKÖY TR-3 45-72-L00250_Ayırıcı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10:42:57</t>
        </is>
      </c>
      <c>
        <is>
          <t>23.07.2020 11:26:00</t>
        </is>
      </c>
      <c>
        <v>0.7175</v>
      </c>
      <c>
        <v>0</v>
      </c>
      <c>
        <v>0</v>
      </c>
      <c>
        <v>2</v>
      </c>
      <c>
        <v>57</v>
      </c>
      <c>
        <v>0</v>
      </c>
      <c>
        <v>0</v>
      </c>
      <c>
        <v>1.435</v>
      </c>
      <c>
        <v>40.8975</v>
      </c>
    </row>
    <row>
      <c>
        <is>
          <t>1422669</t>
        </is>
      </c>
      <c>
        <v>1</v>
      </c>
      <c>
        <is>
          <t>İZMİR</t>
        </is>
      </c>
      <c>
        <v>URLA</v>
      </c>
      <c>
        <is>
          <t>TR-65 MOBİL ÖNÜ 35-19-L00065_956698281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18:38:00</t>
        </is>
      </c>
      <c>
        <is>
          <t>16.07.2020 20:20:00</t>
        </is>
      </c>
      <c>
        <v>1.7</v>
      </c>
      <c>
        <v>0</v>
      </c>
      <c>
        <v>1</v>
      </c>
      <c>
        <v>0</v>
      </c>
      <c>
        <v>0</v>
      </c>
      <c>
        <v>0</v>
      </c>
      <c>
        <v>1.7</v>
      </c>
      <c>
        <v>0</v>
      </c>
      <c>
        <v>0</v>
      </c>
    </row>
    <row>
      <c>
        <is>
          <t>1423204</t>
        </is>
      </c>
      <c>
        <v>1</v>
      </c>
      <c>
        <is>
          <t>İZMİR</t>
        </is>
      </c>
      <c>
        <v>BAYINDIR</v>
      </c>
      <c>
        <is>
          <t>HASAN EMLEK GRB. 35-20-M00015_955211641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17:08:41</t>
        </is>
      </c>
      <c>
        <is>
          <t>17.07.2020 17:48:30</t>
        </is>
      </c>
      <c>
        <v>0.663611111</v>
      </c>
      <c>
        <v>0</v>
      </c>
      <c>
        <v>1</v>
      </c>
      <c>
        <v>0</v>
      </c>
      <c>
        <v>0</v>
      </c>
      <c>
        <v>0</v>
      </c>
      <c>
        <v>0.663611</v>
      </c>
      <c>
        <v>0</v>
      </c>
      <c>
        <v>0</v>
      </c>
    </row>
    <row>
      <c>
        <is>
          <t>1423077</t>
        </is>
      </c>
      <c>
        <v>1</v>
      </c>
      <c>
        <is>
          <t>İZMİR</t>
        </is>
      </c>
      <c>
        <v>ÇEŞME</v>
      </c>
      <c>
        <is>
          <t>L-360 İMBAT SİTESİ 35-18-L00360_950455540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13:31:37</t>
        </is>
      </c>
      <c>
        <is>
          <t>17.07.2020 17:46:41</t>
        </is>
      </c>
      <c>
        <v>4.251111111</v>
      </c>
      <c>
        <v>0</v>
      </c>
      <c>
        <v>1</v>
      </c>
      <c>
        <v>0</v>
      </c>
      <c>
        <v>0</v>
      </c>
      <c>
        <v>0</v>
      </c>
      <c>
        <v>4.251111</v>
      </c>
      <c>
        <v>0</v>
      </c>
      <c>
        <v>0</v>
      </c>
    </row>
    <row>
      <c>
        <is>
          <t>1397110</t>
        </is>
      </c>
      <c>
        <v>1</v>
      </c>
      <c>
        <is>
          <t>İZMİR</t>
        </is>
      </c>
      <c>
        <v>SELÇUK</v>
      </c>
      <c>
        <is>
          <t>HAVUTÇULU KÖYÜ 35-13-L00090_946418593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22:05:43</t>
        </is>
      </c>
      <c>
        <is>
          <t>07.07.2020 23:20:53</t>
        </is>
      </c>
      <c>
        <v>1.252777777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1.252778</v>
      </c>
    </row>
    <row>
      <c>
        <is>
          <t>1399558</t>
        </is>
      </c>
      <c>
        <v>1</v>
      </c>
      <c>
        <is>
          <t>İZMİR</t>
        </is>
      </c>
      <c>
        <v>ÇEŞME</v>
      </c>
      <c>
        <is>
          <t>M-11 GERMİYAN KÖYÜ 35-18-M00011_11654777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10:04:27</t>
        </is>
      </c>
      <c>
        <is>
          <t>11.07.2020 14:07:12</t>
        </is>
      </c>
      <c>
        <v>4.045833333</v>
      </c>
      <c>
        <v>0</v>
      </c>
      <c>
        <v>0</v>
      </c>
      <c>
        <v>0</v>
      </c>
      <c>
        <v>95</v>
      </c>
      <c>
        <v>0</v>
      </c>
      <c>
        <v>0</v>
      </c>
      <c>
        <v>0</v>
      </c>
      <c>
        <v>384.354167</v>
      </c>
    </row>
    <row>
      <c>
        <is>
          <t>1399548</t>
        </is>
      </c>
      <c>
        <v>1</v>
      </c>
      <c>
        <is>
          <t>İZMİR</t>
        </is>
      </c>
      <c>
        <v>ÇEŞME</v>
      </c>
      <c>
        <is>
          <t>M-11 GERMİYAN KÖYÜ 35-18-M00011_7820195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09:11:45</t>
        </is>
      </c>
      <c>
        <is>
          <t>11.07.2020 14:05:42</t>
        </is>
      </c>
      <c>
        <v>4.899166666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289.050833</v>
      </c>
    </row>
    <row>
      <c>
        <is>
          <t>1422460</t>
        </is>
      </c>
      <c>
        <v>1</v>
      </c>
      <c>
        <is>
          <t>İZMİR</t>
        </is>
      </c>
      <c>
        <v>BAYINDIR</v>
      </c>
      <c>
        <is>
          <t>HASAN EMLEK GRB. 35-20-M00015_5822672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11:13:00</t>
        </is>
      </c>
      <c>
        <is>
          <t>16.07.2020 16:29:00</t>
        </is>
      </c>
      <c>
        <v>5.266666666</v>
      </c>
      <c>
        <v>0</v>
      </c>
      <c>
        <v>2</v>
      </c>
      <c>
        <v>0</v>
      </c>
      <c>
        <v>0</v>
      </c>
      <c>
        <v>0</v>
      </c>
      <c>
        <v>10.533333</v>
      </c>
      <c>
        <v>0</v>
      </c>
      <c>
        <v>0</v>
      </c>
    </row>
    <row>
      <c>
        <is>
          <t>1478609</t>
        </is>
      </c>
      <c>
        <v>1</v>
      </c>
      <c>
        <is>
          <t>İZMİR</t>
        </is>
      </c>
      <c>
        <v>ÇEŞME</v>
      </c>
      <c>
        <is>
          <t>ALİZE KÖK 35-18-M00059_ALAÇATI TM (URLA-1) M010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28.07.2020 09:22:14</t>
        </is>
      </c>
      <c>
        <is>
          <t>28.07.2020 09:38:57</t>
        </is>
      </c>
      <c>
        <v>0.278611111</v>
      </c>
      <c>
        <v>0</v>
      </c>
      <c>
        <v>0</v>
      </c>
      <c>
        <v>27</v>
      </c>
      <c>
        <v>325</v>
      </c>
      <c>
        <v>0</v>
      </c>
      <c>
        <v>0</v>
      </c>
      <c>
        <v>7.5225</v>
      </c>
      <c>
        <v>90.548611</v>
      </c>
    </row>
    <row>
      <c>
        <is>
          <t>1477432</t>
        </is>
      </c>
      <c>
        <v>1</v>
      </c>
      <c>
        <is>
          <t>İZMİR</t>
        </is>
      </c>
      <c>
        <v>BAYINDIR</v>
      </c>
      <c>
        <is>
          <t>SAMİ GÜÇLÜ GRB. 35-20-M00014_95000498765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18:36:06</t>
        </is>
      </c>
      <c>
        <is>
          <t>25.07.2020 20:07:05</t>
        </is>
      </c>
      <c>
        <v>1.516388888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1.516389</v>
      </c>
    </row>
    <row>
      <c>
        <is>
          <t>1412134</t>
        </is>
      </c>
      <c>
        <v>1</v>
      </c>
      <c>
        <is>
          <t>MANİSA</t>
        </is>
      </c>
      <c>
        <v>YUNUSEMRE</v>
      </c>
      <c>
        <is>
          <t>KAYAPINAR TR-1 45-71-M00963_953244554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16:11:00</t>
        </is>
      </c>
      <c>
        <is>
          <t>15.07.2020 16:56:16</t>
        </is>
      </c>
      <c>
        <v>0.754444444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2.263333</v>
      </c>
    </row>
    <row>
      <c>
        <is>
          <t>1372715</t>
        </is>
      </c>
      <c>
        <v>1</v>
      </c>
      <c>
        <is>
          <t>İZMİR</t>
        </is>
      </c>
      <c>
        <v>ÖDEMİŞ</v>
      </c>
      <c>
        <is>
          <t>YENİKÖY TR-10 35-15-L00506_A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18:37:12</t>
        </is>
      </c>
      <c>
        <is>
          <t>02.07.2020 20:58:22</t>
        </is>
      </c>
      <c>
        <v>2.352777777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14.116667</v>
      </c>
    </row>
    <row>
      <c>
        <is>
          <t>1372569</t>
        </is>
      </c>
      <c>
        <v>1</v>
      </c>
      <c>
        <is>
          <t>İZMİR</t>
        </is>
      </c>
      <c>
        <v>BAYINDIR</v>
      </c>
      <c>
        <is>
          <t>PINARLI KÖK 35-20-M00085_TR-4 - TR-5-M04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16:07:59</t>
        </is>
      </c>
      <c>
        <is>
          <t>02.07.2020 19:35:32</t>
        </is>
      </c>
      <c>
        <v>3.459166666</v>
      </c>
      <c>
        <v>0</v>
      </c>
      <c>
        <v>42</v>
      </c>
      <c>
        <v>4</v>
      </c>
      <c>
        <v>2</v>
      </c>
      <c>
        <v>0</v>
      </c>
      <c>
        <v>145.285</v>
      </c>
      <c>
        <v>13.836667</v>
      </c>
      <c>
        <v>6.918333</v>
      </c>
    </row>
    <row>
      <c>
        <is>
          <t>1477172</t>
        </is>
      </c>
      <c>
        <v>1</v>
      </c>
      <c>
        <is>
          <t>İZMİR</t>
        </is>
      </c>
      <c>
        <v>BAYINDIR</v>
      </c>
      <c>
        <is>
          <t>PINARLI KÖK 35-20-M00085_TR-1-M05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25.07.2020 10:11:27</t>
        </is>
      </c>
      <c>
        <is>
          <t>25.07.2020 11:30:34</t>
        </is>
      </c>
      <c>
        <v>1.318356388</v>
      </c>
      <c>
        <v>0</v>
      </c>
      <c>
        <v>135</v>
      </c>
      <c>
        <v>22</v>
      </c>
      <c>
        <v>5</v>
      </c>
      <c>
        <v>0</v>
      </c>
      <c>
        <v>177.978112</v>
      </c>
      <c>
        <v>29.003841</v>
      </c>
      <c>
        <v>6.591782</v>
      </c>
    </row>
    <row>
      <c>
        <is>
          <t>1373083</t>
        </is>
      </c>
      <c>
        <v>1</v>
      </c>
      <c>
        <is>
          <t>İZMİR</t>
        </is>
      </c>
      <c>
        <v>KEMALPAŞA</v>
      </c>
      <c>
        <is>
          <t>CEMİLE COŞKUN ÖZEL TR 35-27-M00793Ö_Ayırıcı H01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11:49:33</t>
        </is>
      </c>
      <c>
        <is>
          <t>03.07.2020 21:36:50</t>
        </is>
      </c>
      <c>
        <v>9.788055555</v>
      </c>
      <c>
        <v>0</v>
      </c>
      <c>
        <v>0</v>
      </c>
      <c>
        <v>2</v>
      </c>
      <c>
        <v>0</v>
      </c>
      <c>
        <v>0</v>
      </c>
      <c>
        <v>0</v>
      </c>
      <c>
        <v>19.576111</v>
      </c>
      <c>
        <v>0</v>
      </c>
    </row>
    <row>
      <c>
        <is>
          <t>1374552</t>
        </is>
      </c>
      <c>
        <v>1</v>
      </c>
      <c>
        <is>
          <t>İZMİR</t>
        </is>
      </c>
      <c>
        <v>ÖDEMİŞ</v>
      </c>
      <c>
        <is>
          <t>SEYREKLİ TR-14 35-15-L00437_B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07:37:41</t>
        </is>
      </c>
      <c>
        <is>
          <t>05.07.2020 10:12:18</t>
        </is>
      </c>
      <c>
        <v>2.576944444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30.923333</v>
      </c>
    </row>
    <row>
      <c>
        <is>
          <t>1386016</t>
        </is>
      </c>
      <c>
        <v>1</v>
      </c>
      <c>
        <is>
          <t>İZMİR</t>
        </is>
      </c>
      <c>
        <v>ÖDEMİŞ</v>
      </c>
      <c>
        <is>
          <t>HÜSEYİN BUĞMAZ SULAMA GRUBU 35-29-M00387_35-29-M00387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18:36:23</t>
        </is>
      </c>
      <c>
        <is>
          <t>06.07.2020 23:16:31</t>
        </is>
      </c>
      <c>
        <v>4.668888888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65.364444</v>
      </c>
    </row>
    <row>
      <c>
        <is>
          <t>1374773</t>
        </is>
      </c>
      <c>
        <v>1</v>
      </c>
      <c>
        <is>
          <t>MANİSA</t>
        </is>
      </c>
      <c>
        <v>SOMA</v>
      </c>
      <c>
        <is>
          <t>HECİZ TR-1 45-82-L00012_Ayırıcı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12:12:01</t>
        </is>
      </c>
      <c>
        <is>
          <t>05.07.2020 15:27:40</t>
        </is>
      </c>
      <c>
        <v>3.260833333</v>
      </c>
      <c>
        <v>0</v>
      </c>
      <c>
        <v>0</v>
      </c>
      <c>
        <v>2</v>
      </c>
      <c>
        <v>50</v>
      </c>
      <c>
        <v>0</v>
      </c>
      <c>
        <v>0</v>
      </c>
      <c>
        <v>6.521667</v>
      </c>
      <c>
        <v>163.041667</v>
      </c>
    </row>
    <row>
      <c>
        <is>
          <t>1478084</t>
        </is>
      </c>
      <c>
        <v>1</v>
      </c>
      <c>
        <is>
          <t>MANİSA</t>
        </is>
      </c>
      <c>
        <v>TURGUTLU</v>
      </c>
      <c>
        <is>
          <t>AKÇAPINAR KÖK 45-83-L00131_ÇIKRIKÇI-L02 L02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09:40:43</t>
        </is>
      </c>
      <c>
        <is>
          <t>27.07.2020 09:45:00</t>
        </is>
      </c>
      <c>
        <v>0.071388888</v>
      </c>
      <c>
        <v>0</v>
      </c>
      <c>
        <v>758</v>
      </c>
      <c>
        <v>30</v>
      </c>
      <c>
        <v>32</v>
      </c>
      <c>
        <v>0</v>
      </c>
      <c>
        <v>54.112777</v>
      </c>
      <c>
        <v>2.141667</v>
      </c>
      <c>
        <v>2.284444</v>
      </c>
    </row>
    <row>
      <c>
        <is>
          <t>1477078</t>
        </is>
      </c>
      <c>
        <v>1</v>
      </c>
      <c>
        <is>
          <t>MANİSA</t>
        </is>
      </c>
      <c>
        <v>SALİHLİ</v>
      </c>
      <c>
        <is>
          <t>AKÖREN TR-19 KÖK 45-78-M00974_ALAŞEHİR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25.07.2020 06:44:21</t>
        </is>
      </c>
      <c>
        <is>
          <t>25.07.2020 06:45:00</t>
        </is>
      </c>
      <c>
        <v>0.010833333</v>
      </c>
      <c>
        <v>0</v>
      </c>
      <c>
        <v>0</v>
      </c>
      <c>
        <v>285</v>
      </c>
      <c>
        <v>849</v>
      </c>
      <c>
        <v>0</v>
      </c>
      <c>
        <v>0</v>
      </c>
      <c>
        <v>3.0875</v>
      </c>
      <c>
        <v>9.1975</v>
      </c>
    </row>
    <row>
      <c>
        <is>
          <t>1481135</t>
        </is>
      </c>
      <c>
        <v>1</v>
      </c>
      <c>
        <is>
          <t>MANİSA</t>
        </is>
      </c>
      <c>
        <v>AHMETLİ</v>
      </c>
      <c>
        <is>
          <t>GÖKKAYA TR-2 45-84-L00019_B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16:14:14</t>
        </is>
      </c>
      <c>
        <is>
          <t>31.07.2020 16:53:53</t>
        </is>
      </c>
      <c>
        <v>0.660833333</v>
      </c>
      <c>
        <v>0</v>
      </c>
      <c>
        <v>176</v>
      </c>
      <c>
        <v>0</v>
      </c>
      <c>
        <v>0</v>
      </c>
      <c>
        <v>0</v>
      </c>
      <c>
        <v>116.306667</v>
      </c>
      <c>
        <v>0</v>
      </c>
      <c>
        <v>0</v>
      </c>
    </row>
    <row>
      <c>
        <is>
          <t>1423756</t>
        </is>
      </c>
      <c>
        <v>1</v>
      </c>
      <c>
        <is>
          <t>İZMİR</t>
        </is>
      </c>
      <c>
        <v>BAYINDIR</v>
      </c>
      <c>
        <is>
          <t>TR-1-2/4 SADIKPAŞA MAH. 35-20-L00013_955202639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17:35:09</t>
        </is>
      </c>
      <c>
        <is>
          <t>18.07.2020 18:52:10</t>
        </is>
      </c>
      <c>
        <v>1.283611111</v>
      </c>
      <c>
        <v>0</v>
      </c>
      <c>
        <v>2</v>
      </c>
      <c>
        <v>0</v>
      </c>
      <c>
        <v>0</v>
      </c>
      <c>
        <v>0</v>
      </c>
      <c>
        <v>2.567222</v>
      </c>
      <c>
        <v>0</v>
      </c>
      <c>
        <v>0</v>
      </c>
    </row>
    <row>
      <c>
        <is>
          <t>1411178</t>
        </is>
      </c>
      <c>
        <v>1</v>
      </c>
      <c>
        <is>
          <t>İZMİR</t>
        </is>
      </c>
      <c>
        <v>TİRE</v>
      </c>
      <c>
        <is>
          <t>HİSARLIK YUVALI TR-2 35-29-L00210_35-29-L00210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22:14:19</t>
        </is>
      </c>
      <c>
        <is>
          <t>13.07.2020 23:33:10</t>
        </is>
      </c>
      <c>
        <v>1.314166666</v>
      </c>
      <c>
        <v>0</v>
      </c>
      <c>
        <v>0</v>
      </c>
      <c>
        <v>1</v>
      </c>
      <c>
        <v>117</v>
      </c>
      <c>
        <v>0</v>
      </c>
      <c>
        <v>0</v>
      </c>
      <c>
        <v>1.314167</v>
      </c>
      <c>
        <v>153.7575</v>
      </c>
    </row>
    <row>
      <c>
        <is>
          <t>1399779</t>
        </is>
      </c>
      <c>
        <v>1</v>
      </c>
      <c>
        <is>
          <t>İZMİR</t>
        </is>
      </c>
      <c>
        <v>TORBALI</v>
      </c>
      <c>
        <is>
          <t>NİYAZİ TAMER 35-26-M00361_35-26-M00361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14:12:49</t>
        </is>
      </c>
      <c>
        <is>
          <t>11.07.2020 15:42:33</t>
        </is>
      </c>
      <c>
        <v>1.495555555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8.973333</v>
      </c>
    </row>
    <row>
      <c>
        <is>
          <t>1374363</t>
        </is>
      </c>
      <c>
        <v>1</v>
      </c>
      <c>
        <is>
          <t>İZMİR</t>
        </is>
      </c>
      <c>
        <v>MENDERES</v>
      </c>
      <c>
        <is>
          <t>TAHTALIÇAY KÖK (M-751) 35-22-M00145_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19:54:17</t>
        </is>
      </c>
      <c>
        <is>
          <t>04.07.2020 20:29:11</t>
        </is>
      </c>
      <c>
        <v>0.581666666</v>
      </c>
      <c>
        <v>1</v>
      </c>
      <c>
        <v>1</v>
      </c>
      <c>
        <v>27</v>
      </c>
      <c>
        <v>38</v>
      </c>
      <c>
        <v>0.581667</v>
      </c>
      <c>
        <v>0.581667</v>
      </c>
      <c>
        <v>15.705</v>
      </c>
      <c>
        <v>22.103333</v>
      </c>
    </row>
    <row>
      <c>
        <is>
          <t>1480291</t>
        </is>
      </c>
      <c>
        <v>1</v>
      </c>
      <c>
        <is>
          <t>İZMİR</t>
        </is>
      </c>
      <c>
        <v>MENDERES</v>
      </c>
      <c>
        <is>
          <t>TAHTALIÇAY KÖK (M-751) 35-22-M00145_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07:48:20</t>
        </is>
      </c>
      <c>
        <is>
          <t>30.07.2020 08:56:58</t>
        </is>
      </c>
      <c>
        <v>1.143888888</v>
      </c>
      <c>
        <v>1</v>
      </c>
      <c>
        <v>1</v>
      </c>
      <c>
        <v>27</v>
      </c>
      <c>
        <v>41</v>
      </c>
      <c>
        <v>1.143889</v>
      </c>
      <c>
        <v>1.143889</v>
      </c>
      <c>
        <v>30.885</v>
      </c>
      <c>
        <v>46.899444</v>
      </c>
    </row>
    <row>
      <c>
        <is>
          <t>1466021</t>
        </is>
      </c>
      <c>
        <v>1</v>
      </c>
      <c>
        <is>
          <t>İZMİR</t>
        </is>
      </c>
      <c>
        <v>TORBALI</v>
      </c>
      <c>
        <is>
          <t>ÖZBEY İM 35-26-A00005_ÖZBEY YENİKÖY-L02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23.07.2020 10:13:19</t>
        </is>
      </c>
      <c>
        <is>
          <t>23.07.2020 14:50:40</t>
        </is>
      </c>
      <c>
        <v>4.6225</v>
      </c>
      <c>
        <v>0</v>
      </c>
      <c>
        <v>0</v>
      </c>
      <c>
        <v>25</v>
      </c>
      <c>
        <v>1554</v>
      </c>
      <c>
        <v>0</v>
      </c>
      <c>
        <v>0</v>
      </c>
      <c>
        <v>115.5625</v>
      </c>
      <c>
        <v>7183.365</v>
      </c>
    </row>
    <row>
      <c>
        <is>
          <t>1435310</t>
        </is>
      </c>
      <c>
        <v>1</v>
      </c>
      <c>
        <is>
          <t>MANİSA</t>
        </is>
      </c>
      <c>
        <v>YUNUSEMRE</v>
      </c>
      <c>
        <is>
          <t>DM-25/37 45-71-M00058_95000490203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16:56:43</t>
        </is>
      </c>
      <c>
        <is>
          <t>21.07.2020 18:22:27</t>
        </is>
      </c>
      <c>
        <v>1.428888888</v>
      </c>
      <c>
        <v>0</v>
      </c>
      <c>
        <v>1</v>
      </c>
      <c>
        <v>0</v>
      </c>
      <c>
        <v>0</v>
      </c>
      <c>
        <v>0</v>
      </c>
      <c>
        <v>1.428889</v>
      </c>
      <c>
        <v>0</v>
      </c>
      <c>
        <v>0</v>
      </c>
    </row>
    <row>
      <c>
        <is>
          <t>1435214</t>
        </is>
      </c>
      <c>
        <v>1</v>
      </c>
      <c>
        <is>
          <t>İZMİR</t>
        </is>
      </c>
      <c>
        <v>ÖDEMİŞ</v>
      </c>
      <c>
        <is>
          <t>HORZUM TR-1 35-15-L01137_35-15-L01137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14:50:49</t>
        </is>
      </c>
      <c>
        <is>
          <t>21.07.2020 18:30:16</t>
        </is>
      </c>
      <c>
        <v>3.6575</v>
      </c>
      <c>
        <v>0</v>
      </c>
      <c>
        <v>0</v>
      </c>
      <c>
        <v>3</v>
      </c>
      <c>
        <v>94</v>
      </c>
      <c>
        <v>0</v>
      </c>
      <c>
        <v>0</v>
      </c>
      <c>
        <v>10.9725</v>
      </c>
      <c>
        <v>343.805</v>
      </c>
    </row>
    <row>
      <c>
        <is>
          <t>1374377</t>
        </is>
      </c>
      <c>
        <v>1</v>
      </c>
      <c>
        <is>
          <t>İZMİR</t>
        </is>
      </c>
      <c>
        <v>SEFERİHİSAR</v>
      </c>
      <c>
        <is>
          <t>L-43 AKARCA 35-14-L00043_35-14-L00043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20:14:01</t>
        </is>
      </c>
      <c>
        <is>
          <t>04.07.2020 21:32:36</t>
        </is>
      </c>
      <c>
        <v>1.309722222</v>
      </c>
      <c>
        <v>1</v>
      </c>
      <c>
        <v>221</v>
      </c>
      <c>
        <v>0</v>
      </c>
      <c>
        <v>44</v>
      </c>
      <c>
        <v>1.309722</v>
      </c>
      <c>
        <v>289.448611</v>
      </c>
      <c>
        <v>0</v>
      </c>
      <c>
        <v>57.627778</v>
      </c>
    </row>
    <row>
      <c>
        <is>
          <t>1374743</t>
        </is>
      </c>
      <c>
        <v>1</v>
      </c>
      <c>
        <is>
          <t>İZMİR</t>
        </is>
      </c>
      <c>
        <v>SEFERİHİSAR</v>
      </c>
      <c>
        <is>
          <t>L-43 AKARCA 35-14-L00043_11053065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11:32:35</t>
        </is>
      </c>
      <c>
        <is>
          <t>05.07.2020 13:25:17</t>
        </is>
      </c>
      <c>
        <v>1.878333333</v>
      </c>
      <c>
        <v>0</v>
      </c>
      <c>
        <v>163</v>
      </c>
      <c>
        <v>0</v>
      </c>
      <c>
        <v>44</v>
      </c>
      <c>
        <v>0</v>
      </c>
      <c>
        <v>306.168333</v>
      </c>
      <c>
        <v>0</v>
      </c>
      <c>
        <v>82.646667</v>
      </c>
    </row>
    <row>
      <c>
        <is>
          <t>1374858</t>
        </is>
      </c>
      <c>
        <v>1</v>
      </c>
      <c>
        <is>
          <t>İZMİR</t>
        </is>
      </c>
      <c>
        <v>SEFERİHİSAR</v>
      </c>
      <c>
        <is>
          <t>L-43 AKARCA 35-14-L00043_35-14-L00043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14:10:11</t>
        </is>
      </c>
      <c>
        <is>
          <t>05.07.2020 17:30:53</t>
        </is>
      </c>
      <c>
        <v>3.345</v>
      </c>
      <c>
        <v>1</v>
      </c>
      <c>
        <v>221</v>
      </c>
      <c>
        <v>0</v>
      </c>
      <c>
        <v>44</v>
      </c>
      <c>
        <v>3.345</v>
      </c>
      <c>
        <v>739.245</v>
      </c>
      <c>
        <v>0</v>
      </c>
      <c>
        <v>147.18</v>
      </c>
    </row>
    <row>
      <c>
        <is>
          <t>1398440</t>
        </is>
      </c>
      <c>
        <v>1</v>
      </c>
      <c>
        <is>
          <t>İZMİR</t>
        </is>
      </c>
      <c>
        <v>GÜZELBAHÇE</v>
      </c>
      <c>
        <is>
          <t>ÇAMLI KÖYÜ TR-1 35-10-L00024_35-10-L00024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09.07.2020 15:17:09</t>
        </is>
      </c>
      <c>
        <is>
          <t>09.07.2020 16:08:08</t>
        </is>
      </c>
      <c>
        <v>0.849722222</v>
      </c>
      <c>
        <v>0</v>
      </c>
      <c>
        <v>8</v>
      </c>
      <c>
        <v>1</v>
      </c>
      <c>
        <v>282</v>
      </c>
      <c>
        <v>0</v>
      </c>
      <c>
        <v>6.797778</v>
      </c>
      <c>
        <v>0.849722</v>
      </c>
      <c>
        <v>239.621667</v>
      </c>
    </row>
    <row>
      <c>
        <is>
          <t>1411411</t>
        </is>
      </c>
      <c>
        <v>1</v>
      </c>
      <c>
        <is>
          <t>İZMİR</t>
        </is>
      </c>
      <c>
        <v>GÜZELBAHÇE</v>
      </c>
      <c>
        <is>
          <t>M-1200 35-10-M01200_915043176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11:14:02</t>
        </is>
      </c>
      <c>
        <is>
          <t>14.07.2020 12:43:33</t>
        </is>
      </c>
      <c>
        <v>1.491944444</v>
      </c>
      <c>
        <v>0</v>
      </c>
      <c>
        <v>1</v>
      </c>
      <c>
        <v>0</v>
      </c>
      <c>
        <v>0</v>
      </c>
      <c>
        <v>0</v>
      </c>
      <c>
        <v>1.491944</v>
      </c>
      <c>
        <v>0</v>
      </c>
      <c>
        <v>0</v>
      </c>
    </row>
    <row>
      <c>
        <is>
          <t>1373621</t>
        </is>
      </c>
      <c>
        <v>1</v>
      </c>
      <c>
        <is>
          <t>İZMİR</t>
        </is>
      </c>
      <c>
        <v>GÜZELBAHÇE</v>
      </c>
      <c>
        <is>
          <t>K-1917 35-10-K01917_A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19:36:06</t>
        </is>
      </c>
      <c>
        <is>
          <t>03.07.2020 21:13:01</t>
        </is>
      </c>
      <c>
        <v>1.615277777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8.076389</v>
      </c>
    </row>
    <row>
      <c>
        <is>
          <t>1398548</t>
        </is>
      </c>
      <c>
        <v>1</v>
      </c>
      <c>
        <is>
          <t>İZMİR</t>
        </is>
      </c>
      <c>
        <v>ÖDEMİŞ</v>
      </c>
      <c>
        <is>
          <t>HORZUM TR-7 35-15-L01071_A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18:06:16</t>
        </is>
      </c>
      <c>
        <is>
          <t>09.07.2020 23:09:20</t>
        </is>
      </c>
      <c>
        <v>5.051111111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292.964444</v>
      </c>
    </row>
    <row>
      <c>
        <is>
          <t>1455386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23:04:47</t>
        </is>
      </c>
      <c>
        <is>
          <t>21.07.2020 23:30:19</t>
        </is>
      </c>
      <c>
        <v>0.425555555</v>
      </c>
      <c>
        <v>0</v>
      </c>
      <c>
        <v>408</v>
      </c>
      <c>
        <v>157</v>
      </c>
      <c>
        <v>39</v>
      </c>
      <c>
        <v>0</v>
      </c>
      <c>
        <v>173.626666</v>
      </c>
      <c>
        <v>66.812222</v>
      </c>
      <c>
        <v>16.596667</v>
      </c>
    </row>
    <row>
      <c>
        <is>
          <t>1466034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10:27:29</t>
        </is>
      </c>
      <c>
        <is>
          <t>23.07.2020 11:46:52</t>
        </is>
      </c>
      <c>
        <v>1.323055555</v>
      </c>
      <c>
        <v>0</v>
      </c>
      <c>
        <v>408</v>
      </c>
      <c>
        <v>157</v>
      </c>
      <c>
        <v>39</v>
      </c>
      <c>
        <v>0</v>
      </c>
      <c>
        <v>539.806666</v>
      </c>
      <c>
        <v>207.719722</v>
      </c>
      <c>
        <v>51.599167</v>
      </c>
    </row>
    <row>
      <c>
        <is>
          <t>1423597</t>
        </is>
      </c>
      <c>
        <v>1</v>
      </c>
      <c>
        <is>
          <t>MANİSA</t>
        </is>
      </c>
      <c>
        <v>TURGUTLU</v>
      </c>
      <c>
        <is>
          <t>İZZETTİN KÖK 45-83-M00132_SİNİRLİ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11:27:53</t>
        </is>
      </c>
      <c>
        <is>
          <t>18.07.2020 13:08:25</t>
        </is>
      </c>
      <c>
        <v>1.675555555</v>
      </c>
      <c>
        <v>0</v>
      </c>
      <c>
        <v>402</v>
      </c>
      <c>
        <v>156</v>
      </c>
      <c>
        <v>36</v>
      </c>
      <c>
        <v>0</v>
      </c>
      <c>
        <v>673.573333</v>
      </c>
      <c>
        <v>261.386667</v>
      </c>
      <c>
        <v>60.32</v>
      </c>
    </row>
    <row>
      <c>
        <is>
          <t>1373250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12:35:02</t>
        </is>
      </c>
      <c>
        <is>
          <t>03.07.2020 12:50:00</t>
        </is>
      </c>
      <c>
        <v>0.249444444</v>
      </c>
      <c>
        <v>0</v>
      </c>
      <c>
        <v>408</v>
      </c>
      <c>
        <v>157</v>
      </c>
      <c>
        <v>35</v>
      </c>
      <c>
        <v>0</v>
      </c>
      <c>
        <v>101.773333</v>
      </c>
      <c>
        <v>39.162778</v>
      </c>
      <c>
        <v>8.730556</v>
      </c>
    </row>
    <row>
      <c>
        <is>
          <t>1374334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19:33:04</t>
        </is>
      </c>
      <c>
        <is>
          <t>04.07.2020 22:10:00</t>
        </is>
      </c>
      <c>
        <v>2.615555555</v>
      </c>
      <c>
        <v>0</v>
      </c>
      <c>
        <v>408</v>
      </c>
      <c>
        <v>157</v>
      </c>
      <c>
        <v>35</v>
      </c>
      <c>
        <v>0</v>
      </c>
      <c>
        <v>1067.146666</v>
      </c>
      <c>
        <v>410.642222</v>
      </c>
      <c>
        <v>91.544444</v>
      </c>
    </row>
    <row>
      <c>
        <is>
          <t>1476796</t>
        </is>
      </c>
      <c>
        <v>1</v>
      </c>
      <c>
        <is>
          <t>İZMİR</t>
        </is>
      </c>
      <c>
        <v>ÖDEMİŞ</v>
      </c>
      <c>
        <is>
          <t>HORZUM TR-7 35-15-L01071_35-15-L01071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14:57:39</t>
        </is>
      </c>
      <c>
        <is>
          <t>24.07.2020 19:14:21</t>
        </is>
      </c>
      <c>
        <v>4.278333333</v>
      </c>
      <c>
        <v>0</v>
      </c>
      <c>
        <v>0</v>
      </c>
      <c>
        <v>1</v>
      </c>
      <c>
        <v>97</v>
      </c>
      <c>
        <v>0</v>
      </c>
      <c>
        <v>0</v>
      </c>
      <c>
        <v>4.278333</v>
      </c>
      <c>
        <v>414.998333</v>
      </c>
    </row>
    <row>
      <c>
        <is>
          <t>1477193</t>
        </is>
      </c>
      <c>
        <v>1</v>
      </c>
      <c>
        <is>
          <t>MANİSA</t>
        </is>
      </c>
      <c>
        <v>TURGUTLU</v>
      </c>
      <c>
        <is>
          <t>ARPALIK KÖK 45-83-M00137_ÇAMPINAR TARIMSAL SULAMA-M06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10:41:56</t>
        </is>
      </c>
      <c>
        <is>
          <t>25.07.2020 11:13:11</t>
        </is>
      </c>
      <c>
        <v>0.520833333</v>
      </c>
      <c>
        <v>0</v>
      </c>
      <c>
        <v>110</v>
      </c>
      <c>
        <v>0</v>
      </c>
      <c>
        <v>18</v>
      </c>
      <c>
        <v>0</v>
      </c>
      <c>
        <v>57.291667</v>
      </c>
      <c>
        <v>0</v>
      </c>
      <c>
        <v>9.375</v>
      </c>
    </row>
    <row>
      <c>
        <is>
          <t>1476685</t>
        </is>
      </c>
      <c>
        <v>1</v>
      </c>
      <c>
        <is>
          <t>MANİSA</t>
        </is>
      </c>
      <c>
        <v>TURGUTLU</v>
      </c>
      <c>
        <is>
          <t>İZZETTİN KÖK 45-83-M00132_ŞİRVAN-M03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12:07:40</t>
        </is>
      </c>
      <c>
        <is>
          <t>24.07.2020 12:25:42</t>
        </is>
      </c>
      <c>
        <v>0.300555555</v>
      </c>
      <c>
        <v>0</v>
      </c>
      <c>
        <v>0</v>
      </c>
      <c>
        <v>137</v>
      </c>
      <c>
        <v>17</v>
      </c>
      <c>
        <v>0</v>
      </c>
      <c>
        <v>0</v>
      </c>
      <c>
        <v>41.176111</v>
      </c>
      <c>
        <v>5.109444</v>
      </c>
    </row>
    <row>
      <c>
        <is>
          <t>1476539</t>
        </is>
      </c>
      <c>
        <v>1</v>
      </c>
      <c>
        <is>
          <t>MANİSA</t>
        </is>
      </c>
      <c>
        <v>TURGUTLU</v>
      </c>
      <c>
        <is>
          <t>ARPALIK KÖK 45-83-M00137_İZZETTİN KÖK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09:06:20</t>
        </is>
      </c>
      <c>
        <is>
          <t>24.07.2020 10:14:56</t>
        </is>
      </c>
      <c>
        <v>1.143333333</v>
      </c>
      <c>
        <v>0</v>
      </c>
      <c>
        <v>408</v>
      </c>
      <c>
        <v>299</v>
      </c>
      <c>
        <v>61</v>
      </c>
      <c>
        <v>0</v>
      </c>
      <c>
        <v>466.48</v>
      </c>
      <c>
        <v>341.856667</v>
      </c>
      <c>
        <v>69.743333</v>
      </c>
    </row>
    <row>
      <c>
        <is>
          <t>1477504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Yangın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22:17:22</t>
        </is>
      </c>
      <c>
        <is>
          <t>25.07.2020 22:38:00</t>
        </is>
      </c>
      <c>
        <v>0.343888888</v>
      </c>
      <c>
        <v>0</v>
      </c>
      <c>
        <v>408</v>
      </c>
      <c>
        <v>157</v>
      </c>
      <c>
        <v>39</v>
      </c>
      <c>
        <v>0</v>
      </c>
      <c>
        <v>140.306666</v>
      </c>
      <c>
        <v>53.990555</v>
      </c>
      <c>
        <v>13.411667</v>
      </c>
    </row>
    <row>
      <c>
        <is>
          <t>1398295</t>
        </is>
      </c>
      <c>
        <v>1</v>
      </c>
      <c>
        <is>
          <t>MANİSA</t>
        </is>
      </c>
      <c>
        <v>ŞEHZADELER</v>
      </c>
      <c>
        <is>
          <t>KAAN TR-1 45-71-M01520_43108533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12:02:00</t>
        </is>
      </c>
      <c>
        <is>
          <t>09.07.2020 13:30:38</t>
        </is>
      </c>
      <c>
        <v>1.477222222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2.954444</v>
      </c>
    </row>
    <row>
      <c>
        <is>
          <t>1398670</t>
        </is>
      </c>
      <c>
        <v>1</v>
      </c>
      <c>
        <is>
          <t>MANİSA</t>
        </is>
      </c>
      <c>
        <v>SELENDİ</v>
      </c>
      <c>
        <is>
          <t>DIRAZLAR TR-1 45-81-M00223_45-81-M00223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21:45:17</t>
        </is>
      </c>
      <c>
        <is>
          <t>09.07.2020 22:13:09</t>
        </is>
      </c>
      <c>
        <v>0.464444444</v>
      </c>
      <c>
        <v>0</v>
      </c>
      <c>
        <v>0</v>
      </c>
      <c>
        <v>1</v>
      </c>
      <c>
        <v>78</v>
      </c>
      <c>
        <v>0</v>
      </c>
      <c>
        <v>0</v>
      </c>
      <c>
        <v>0.464444</v>
      </c>
      <c>
        <v>36.226667</v>
      </c>
    </row>
    <row>
      <c>
        <is>
          <t>1398044</t>
        </is>
      </c>
      <c>
        <v>1</v>
      </c>
      <c>
        <is>
          <t>MANİSA</t>
        </is>
      </c>
      <c>
        <v>SELENDİ</v>
      </c>
      <c>
        <is>
          <t>KABAKLAR TR-1 45-81-M00224_45-81-M00224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05:10:09</t>
        </is>
      </c>
      <c>
        <is>
          <t>09.07.2020 07:50:40</t>
        </is>
      </c>
      <c>
        <v>2.675277777</v>
      </c>
      <c>
        <v>0</v>
      </c>
      <c>
        <v>0</v>
      </c>
      <c>
        <v>1</v>
      </c>
      <c>
        <v>40</v>
      </c>
      <c>
        <v>0</v>
      </c>
      <c>
        <v>0</v>
      </c>
      <c>
        <v>2.675278</v>
      </c>
      <c>
        <v>107.011111</v>
      </c>
    </row>
    <row>
      <c>
        <is>
          <t>1423894</t>
        </is>
      </c>
      <c>
        <v>1</v>
      </c>
      <c>
        <is>
          <t>MANİSA</t>
        </is>
      </c>
      <c>
        <v>AHMETLİ</v>
      </c>
      <c>
        <is>
          <t>GÖKKAYA TR-3 45-84-L00020_955035819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23:28:30</t>
        </is>
      </c>
      <c>
        <is>
          <t>19.07.2020 00:02:42</t>
        </is>
      </c>
      <c>
        <v>0.57</v>
      </c>
      <c>
        <v>0</v>
      </c>
      <c>
        <v>1</v>
      </c>
      <c>
        <v>0</v>
      </c>
      <c>
        <v>0</v>
      </c>
      <c>
        <v>0</v>
      </c>
      <c>
        <v>0.57</v>
      </c>
      <c>
        <v>0</v>
      </c>
      <c>
        <v>0</v>
      </c>
    </row>
    <row>
      <c>
        <is>
          <t>1397385</t>
        </is>
      </c>
      <c>
        <v>1</v>
      </c>
      <c>
        <is>
          <t>MANİSA</t>
        </is>
      </c>
      <c>
        <v>ALAŞEHİR</v>
      </c>
      <c>
        <is>
          <t>HORZUM ALAYAKA YAYLA MEVKİİ TR-1 45-73-M00291_45-73-M00291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08:34:15</t>
        </is>
      </c>
      <c>
        <is>
          <t>08.07.2020 19:57:08</t>
        </is>
      </c>
      <c>
        <v>11.381388888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102.4325</v>
      </c>
    </row>
    <row>
      <c>
        <is>
          <t>1411172</t>
        </is>
      </c>
      <c>
        <v>1</v>
      </c>
      <c>
        <is>
          <t>MANİSA</t>
        </is>
      </c>
      <c>
        <v>SELENDİ</v>
      </c>
      <c>
        <is>
          <t>KABAKLAR TR-1 45-81-M00224_45-81-M00224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21:54:26</t>
        </is>
      </c>
      <c>
        <is>
          <t>13.07.2020 23:49:02</t>
        </is>
      </c>
      <c>
        <v>1.91</v>
      </c>
      <c>
        <v>0</v>
      </c>
      <c>
        <v>0</v>
      </c>
      <c>
        <v>1</v>
      </c>
      <c>
        <v>36</v>
      </c>
      <c>
        <v>0</v>
      </c>
      <c>
        <v>0</v>
      </c>
      <c>
        <v>1.91</v>
      </c>
      <c>
        <v>68.76</v>
      </c>
    </row>
    <row>
      <c>
        <is>
          <t>1479354</t>
        </is>
      </c>
      <c>
        <v>1</v>
      </c>
      <c>
        <is>
          <t>MANİSA</t>
        </is>
      </c>
      <c>
        <v>SELENDİ</v>
      </c>
      <c>
        <is>
          <t>KABAKLAR TR-1 45-81-M00224_45-81-M00224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23:43:45</t>
        </is>
      </c>
      <c>
        <is>
          <t>29.07.2020 01:20:01</t>
        </is>
      </c>
      <c>
        <v>1.604444444</v>
      </c>
      <c>
        <v>0</v>
      </c>
      <c>
        <v>0</v>
      </c>
      <c>
        <v>1</v>
      </c>
      <c>
        <v>40</v>
      </c>
      <c>
        <v>0</v>
      </c>
      <c>
        <v>0</v>
      </c>
      <c>
        <v>1.604444</v>
      </c>
      <c>
        <v>64.177778</v>
      </c>
    </row>
    <row>
      <c>
        <is>
          <t>1478460</t>
        </is>
      </c>
      <c>
        <v>1</v>
      </c>
      <c>
        <is>
          <t>MANİSA</t>
        </is>
      </c>
      <c>
        <v>GÖRDES</v>
      </c>
      <c>
        <is>
          <t>KABAKOZ TR-1 45-75-M00286_Ayırıcı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20:43:11</t>
        </is>
      </c>
      <c>
        <is>
          <t>27.07.2020 22:54:49</t>
        </is>
      </c>
      <c>
        <v>2.193888888</v>
      </c>
      <c>
        <v>0</v>
      </c>
      <c>
        <v>0</v>
      </c>
      <c>
        <v>1</v>
      </c>
      <c>
        <v>29</v>
      </c>
      <c>
        <v>0</v>
      </c>
      <c>
        <v>0</v>
      </c>
      <c>
        <v>2.193889</v>
      </c>
      <c>
        <v>63.622778</v>
      </c>
    </row>
    <row>
      <c>
        <is>
          <t>1479225</t>
        </is>
      </c>
      <c>
        <v>1</v>
      </c>
      <c>
        <is>
          <t>İZMİR</t>
        </is>
      </c>
      <c>
        <v>DİKİLİ</v>
      </c>
      <c>
        <is>
          <t>KABAKUM KÖK-9 35-30-L00126_POLYAK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19:04:15</t>
        </is>
      </c>
      <c>
        <is>
          <t>28.07.2020 19:11:00</t>
        </is>
      </c>
      <c>
        <v>0.1125</v>
      </c>
      <c>
        <v>9</v>
      </c>
      <c>
        <v>608</v>
      </c>
      <c>
        <v>3</v>
      </c>
      <c>
        <v>1</v>
      </c>
      <c>
        <v>1.0125</v>
      </c>
      <c>
        <v>68.4</v>
      </c>
      <c>
        <v>0.3375</v>
      </c>
      <c>
        <v>0.1125</v>
      </c>
    </row>
    <row>
      <c>
        <is>
          <t>1397242</t>
        </is>
      </c>
      <c>
        <v>1</v>
      </c>
      <c>
        <is>
          <t>MANİSA</t>
        </is>
      </c>
      <c>
        <v>ALAŞEHİR</v>
      </c>
      <c>
        <is>
          <t>HORZUM ALAYAKA YAYLA MEVKİİ TR-1 45-73-M00291_45-73-M00291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01:31:19</t>
        </is>
      </c>
      <c>
        <is>
          <t>08.07.2020 07:44:33</t>
        </is>
      </c>
      <c>
        <v>6.220555555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55.985</v>
      </c>
    </row>
    <row>
      <c>
        <is>
          <t>1423354</t>
        </is>
      </c>
      <c>
        <v>1</v>
      </c>
      <c>
        <is>
          <t>İZMİR</t>
        </is>
      </c>
      <c>
        <v>TORBALI</v>
      </c>
      <c>
        <is>
          <t>TR-32 35-26-M00032_956614787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22:17:08</t>
        </is>
      </c>
      <c>
        <is>
          <t>17.07.2020 23:15:01</t>
        </is>
      </c>
      <c>
        <v>0.964722222</v>
      </c>
      <c>
        <v>0</v>
      </c>
      <c>
        <v>5</v>
      </c>
      <c>
        <v>0</v>
      </c>
      <c>
        <v>0</v>
      </c>
      <c>
        <v>0</v>
      </c>
      <c>
        <v>4.823611</v>
      </c>
      <c>
        <v>0</v>
      </c>
      <c>
        <v>0</v>
      </c>
    </row>
    <row>
      <c>
        <is>
          <t>1477866</t>
        </is>
      </c>
      <c>
        <v>1</v>
      </c>
      <c>
        <is>
          <t>İZMİR</t>
        </is>
      </c>
      <c>
        <v>KINIK</v>
      </c>
      <c>
        <is>
          <t>KINIK TR-2 35-24-L00002_955219058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18:20:12</t>
        </is>
      </c>
      <c>
        <is>
          <t>26.07.2020 18:47:05</t>
        </is>
      </c>
      <c>
        <v>0.448055555</v>
      </c>
      <c>
        <v>0</v>
      </c>
      <c>
        <v>2</v>
      </c>
      <c>
        <v>0</v>
      </c>
      <c>
        <v>0</v>
      </c>
      <c>
        <v>0</v>
      </c>
      <c>
        <v>0.896111</v>
      </c>
      <c>
        <v>0</v>
      </c>
      <c>
        <v>0</v>
      </c>
    </row>
    <row>
      <c>
        <is>
          <t>1424238</t>
        </is>
      </c>
      <c>
        <v>1</v>
      </c>
      <c>
        <is>
          <t>İZMİR</t>
        </is>
      </c>
      <c>
        <v>GÜZELBAHÇE</v>
      </c>
      <c>
        <is>
          <t>K-4453 35-10-K04453_913262380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18:09:21</t>
        </is>
      </c>
      <c>
        <is>
          <t>19.07.2020 23:13:40</t>
        </is>
      </c>
      <c>
        <v>5.071944444</v>
      </c>
      <c>
        <v>0</v>
      </c>
      <c>
        <v>1</v>
      </c>
      <c>
        <v>0</v>
      </c>
      <c>
        <v>0</v>
      </c>
      <c>
        <v>0</v>
      </c>
      <c>
        <v>5.071944</v>
      </c>
      <c>
        <v>0</v>
      </c>
      <c>
        <v>0</v>
      </c>
    </row>
    <row>
      <c>
        <is>
          <t>1466386</t>
        </is>
      </c>
      <c>
        <v>1</v>
      </c>
      <c>
        <is>
          <t>İZMİR</t>
        </is>
      </c>
      <c>
        <v>ÖDEMİŞ</v>
      </c>
      <c>
        <is>
          <t>GÖLCÜK TR-13 35-15-L00325_950371897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20:11:19</t>
        </is>
      </c>
      <c>
        <is>
          <t>23.07.2020 21:53:23</t>
        </is>
      </c>
      <c>
        <v>1.701111111</v>
      </c>
      <c>
        <v>0</v>
      </c>
      <c>
        <v>12</v>
      </c>
      <c>
        <v>0</v>
      </c>
      <c>
        <v>0</v>
      </c>
      <c>
        <v>0</v>
      </c>
      <c>
        <v>20.413333</v>
      </c>
      <c>
        <v>0</v>
      </c>
      <c>
        <v>0</v>
      </c>
    </row>
    <row>
      <c>
        <is>
          <t>1424809</t>
        </is>
      </c>
      <c>
        <v>1</v>
      </c>
      <c>
        <is>
          <t>İZMİR</t>
        </is>
      </c>
      <c>
        <v>GÜZELBAHÇE</v>
      </c>
      <c>
        <is>
          <t>K-4453 35-10-K04453_913262380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19:02:00</t>
        </is>
      </c>
      <c>
        <is>
          <t>20.07.2020 22:57:28</t>
        </is>
      </c>
      <c>
        <v>3.924444444</v>
      </c>
      <c>
        <v>0</v>
      </c>
      <c>
        <v>1</v>
      </c>
      <c>
        <v>0</v>
      </c>
      <c>
        <v>0</v>
      </c>
      <c>
        <v>0</v>
      </c>
      <c>
        <v>3.924444</v>
      </c>
      <c>
        <v>0</v>
      </c>
      <c>
        <v>0</v>
      </c>
    </row>
    <row>
      <c>
        <is>
          <t>1373672</t>
        </is>
      </c>
      <c>
        <v>1</v>
      </c>
      <c>
        <is>
          <t>İZMİR</t>
        </is>
      </c>
      <c>
        <v>DİKİLİ</v>
      </c>
      <c>
        <is>
          <t>GÜLDALI SİTESİ TR 35-30-M00202_DAĞITIM TRAFOSU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20:26:11</t>
        </is>
      </c>
      <c>
        <is>
          <t>03.07.2020 21:53:21</t>
        </is>
      </c>
      <c>
        <v>1.452777777</v>
      </c>
      <c>
        <v>2</v>
      </c>
      <c>
        <v>32</v>
      </c>
      <c>
        <v>0</v>
      </c>
      <c>
        <v>0</v>
      </c>
      <c>
        <v>2.905556</v>
      </c>
      <c>
        <v>46.488889</v>
      </c>
      <c>
        <v>0</v>
      </c>
      <c>
        <v>0</v>
      </c>
    </row>
    <row>
      <c>
        <is>
          <t>1423445</t>
        </is>
      </c>
      <c>
        <v>1</v>
      </c>
      <c>
        <is>
          <t>İZMİR</t>
        </is>
      </c>
      <c>
        <v>DİKİLİ</v>
      </c>
      <c>
        <is>
          <t>GRUPKENT KÖK 35-30-M00200_HÜSEYİN PINAR GRUBU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08:09:33</t>
        </is>
      </c>
      <c>
        <is>
          <t>18.07.2020 09:28:52</t>
        </is>
      </c>
      <c>
        <v>1.321944444</v>
      </c>
      <c>
        <v>0</v>
      </c>
      <c>
        <v>13</v>
      </c>
      <c>
        <v>2</v>
      </c>
      <c>
        <v>1</v>
      </c>
      <c>
        <v>0</v>
      </c>
      <c>
        <v>17.185278</v>
      </c>
      <c>
        <v>2.643889</v>
      </c>
      <c>
        <v>1.321944</v>
      </c>
    </row>
    <row>
      <c>
        <is>
          <t>1465956</t>
        </is>
      </c>
      <c>
        <v>1</v>
      </c>
      <c>
        <is>
          <t>İZMİR</t>
        </is>
      </c>
      <c>
        <v>GÜZELBAHÇE</v>
      </c>
      <c>
        <is>
          <t>K-4453 35-10-K04453_913069631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08:56:38</t>
        </is>
      </c>
      <c>
        <is>
          <t>23.07.2020 11:20:58</t>
        </is>
      </c>
      <c>
        <v>2.405555555</v>
      </c>
      <c>
        <v>0</v>
      </c>
      <c>
        <v>1</v>
      </c>
      <c>
        <v>0</v>
      </c>
      <c>
        <v>0</v>
      </c>
      <c>
        <v>0</v>
      </c>
      <c>
        <v>2.405556</v>
      </c>
      <c>
        <v>0</v>
      </c>
      <c>
        <v>0</v>
      </c>
    </row>
    <row>
      <c>
        <is>
          <t>1385859</t>
        </is>
      </c>
      <c>
        <v>1</v>
      </c>
      <c>
        <is>
          <t>İZMİR</t>
        </is>
      </c>
      <c>
        <v>GÜZELBAHÇE</v>
      </c>
      <c>
        <is>
          <t>K-4453 35-10-K04453_913189865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15:44:22</t>
        </is>
      </c>
      <c>
        <is>
          <t>06.07.2020 20:03:03</t>
        </is>
      </c>
      <c>
        <v>4.311388888</v>
      </c>
      <c>
        <v>0</v>
      </c>
      <c>
        <v>1</v>
      </c>
      <c>
        <v>0</v>
      </c>
      <c>
        <v>0</v>
      </c>
      <c>
        <v>0</v>
      </c>
      <c>
        <v>4.311389</v>
      </c>
      <c>
        <v>0</v>
      </c>
      <c>
        <v>0</v>
      </c>
    </row>
    <row>
      <c>
        <is>
          <t>1374449</t>
        </is>
      </c>
      <c>
        <v>1</v>
      </c>
      <c>
        <is>
          <t>MANİSA</t>
        </is>
      </c>
      <c>
        <v>SALİHLİ</v>
      </c>
      <c>
        <is>
          <t>BAĞCILAR TR-3 45-78-M00685_Ayırıcı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22:06:27</t>
        </is>
      </c>
      <c>
        <is>
          <t>05.07.2020 00:29:25</t>
        </is>
      </c>
      <c>
        <v>2.382777777</v>
      </c>
      <c>
        <v>0</v>
      </c>
      <c>
        <v>0</v>
      </c>
      <c>
        <v>1</v>
      </c>
      <c>
        <v>17</v>
      </c>
      <c>
        <v>0</v>
      </c>
      <c>
        <v>0</v>
      </c>
      <c>
        <v>2.382778</v>
      </c>
      <c>
        <v>40.507222</v>
      </c>
    </row>
    <row>
      <c>
        <is>
          <t>1374482</t>
        </is>
      </c>
      <c>
        <v>1</v>
      </c>
      <c>
        <is>
          <t>MANİSA</t>
        </is>
      </c>
      <c>
        <v>SALİHLİ</v>
      </c>
      <c>
        <is>
          <t>KABAZLI KÖK 45-78-M00675_KABAZLI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00:00:34</t>
        </is>
      </c>
      <c>
        <is>
          <t>05.07.2020 00:19:00</t>
        </is>
      </c>
      <c>
        <v>0.307222222</v>
      </c>
      <c>
        <v>9</v>
      </c>
      <c>
        <v>550</v>
      </c>
      <c>
        <v>21</v>
      </c>
      <c>
        <v>786</v>
      </c>
      <c>
        <v>2.765</v>
      </c>
      <c>
        <v>168.972222</v>
      </c>
      <c>
        <v>6.451667</v>
      </c>
      <c>
        <v>241.476666</v>
      </c>
    </row>
    <row>
      <c>
        <is>
          <t>1375271</t>
        </is>
      </c>
      <c>
        <v>1</v>
      </c>
      <c>
        <is>
          <t>MANİSA</t>
        </is>
      </c>
      <c>
        <v>SALİHLİ</v>
      </c>
      <c>
        <is>
          <t>KABAZLI TR-1 45-78-M00677_49289803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21:11:04</t>
        </is>
      </c>
      <c>
        <is>
          <t>06.07.2020 15:28:05</t>
        </is>
      </c>
      <c>
        <v>18.283611111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1298.136389</v>
      </c>
    </row>
    <row>
      <c>
        <is>
          <t>1371495</t>
        </is>
      </c>
      <c>
        <v>1</v>
      </c>
      <c>
        <is>
          <t>MANİSA</t>
        </is>
      </c>
      <c>
        <v>SALİHLİ</v>
      </c>
      <c>
        <is>
          <t>KABAZLI KÖK 45-78-M00675_KABAZLI-M03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06:17:47</t>
        </is>
      </c>
      <c>
        <is>
          <t>01.07.2020 06:47:21</t>
        </is>
      </c>
      <c>
        <v>0.492777777</v>
      </c>
      <c>
        <v>9</v>
      </c>
      <c>
        <v>550</v>
      </c>
      <c>
        <v>21</v>
      </c>
      <c>
        <v>786</v>
      </c>
      <c>
        <v>4.435</v>
      </c>
      <c>
        <v>271.027777</v>
      </c>
      <c>
        <v>10.348333</v>
      </c>
      <c>
        <v>387.323333</v>
      </c>
    </row>
    <row>
      <c>
        <is>
          <t>1397871</t>
        </is>
      </c>
      <c>
        <v>1</v>
      </c>
      <c>
        <is>
          <t>MANİSA</t>
        </is>
      </c>
      <c>
        <v>SALİHLİ</v>
      </c>
      <c>
        <is>
          <t>KABAZLI KÖK 45-78-M00675_KORDON KÖSEALİ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18:57:38</t>
        </is>
      </c>
      <c>
        <is>
          <t>08.07.2020 22:04:56</t>
        </is>
      </c>
      <c>
        <v>3.121666666</v>
      </c>
      <c>
        <v>0</v>
      </c>
      <c>
        <v>0</v>
      </c>
      <c>
        <v>41</v>
      </c>
      <c>
        <v>12</v>
      </c>
      <c>
        <v>0</v>
      </c>
      <c>
        <v>0</v>
      </c>
      <c>
        <v>127.988333</v>
      </c>
      <c>
        <v>37.46</v>
      </c>
    </row>
    <row>
      <c>
        <is>
          <t>1398305</t>
        </is>
      </c>
      <c>
        <v>1</v>
      </c>
      <c>
        <is>
          <t>MANİSA</t>
        </is>
      </c>
      <c>
        <v>SALİHLİ</v>
      </c>
      <c>
        <is>
          <t>KABAZLI KÖK 45-78-M00675_HatBaşıAyırıcı_53140269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12:03:28</t>
        </is>
      </c>
      <c>
        <is>
          <t>09.07.2020 19:10:15</t>
        </is>
      </c>
      <c>
        <v>7.113055555</v>
      </c>
      <c>
        <v>0</v>
      </c>
      <c>
        <v>0</v>
      </c>
      <c>
        <v>7</v>
      </c>
      <c>
        <v>0</v>
      </c>
      <c>
        <v>0</v>
      </c>
      <c>
        <v>0</v>
      </c>
      <c>
        <v>49.791389</v>
      </c>
      <c>
        <v>0</v>
      </c>
    </row>
    <row>
      <c>
        <is>
          <t>1386231</t>
        </is>
      </c>
      <c>
        <v>1</v>
      </c>
      <c>
        <is>
          <t>MANİSA</t>
        </is>
      </c>
      <c>
        <v>SALİHLİ</v>
      </c>
      <c>
        <is>
          <t>KABAZLI TR-1 45-78-M00677_49289803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22:46:11</t>
        </is>
      </c>
      <c>
        <is>
          <t>07.07.2020 00:43:40</t>
        </is>
      </c>
      <c>
        <v>1.958055555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139.021944</v>
      </c>
    </row>
    <row>
      <c>
        <is>
          <t>1412117</t>
        </is>
      </c>
      <c>
        <v>1</v>
      </c>
      <c>
        <is>
          <t>MANİSA</t>
        </is>
      </c>
      <c>
        <v>SALİHLİ</v>
      </c>
      <c>
        <is>
          <t>KABAZLI KÖK 45-78-M00675_HatBaşıAyırıcı_53140269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15:45:40</t>
        </is>
      </c>
      <c>
        <is>
          <t>15.07.2020 17:15:23</t>
        </is>
      </c>
      <c>
        <v>1.495277777</v>
      </c>
      <c>
        <v>0</v>
      </c>
      <c>
        <v>0</v>
      </c>
      <c>
        <v>7</v>
      </c>
      <c>
        <v>0</v>
      </c>
      <c>
        <v>0</v>
      </c>
      <c>
        <v>0</v>
      </c>
      <c>
        <v>10.466944</v>
      </c>
      <c>
        <v>0</v>
      </c>
    </row>
    <row>
      <c>
        <is>
          <t>1399363</t>
        </is>
      </c>
      <c>
        <v>1</v>
      </c>
      <c>
        <is>
          <t>MANİSA</t>
        </is>
      </c>
      <c>
        <v>SALİHLİ</v>
      </c>
      <c>
        <is>
          <t>KABAZLI KÖK 45-78-M00675_KÖSEALİ KORDON 1/0 HAT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19:07:58</t>
        </is>
      </c>
      <c>
        <is>
          <t>10.07.2020 20:44:24</t>
        </is>
      </c>
      <c>
        <v>1.607222222</v>
      </c>
      <c>
        <v>0</v>
      </c>
      <c>
        <v>0</v>
      </c>
      <c>
        <v>114</v>
      </c>
      <c>
        <v>2096</v>
      </c>
      <c>
        <v>0</v>
      </c>
      <c>
        <v>0</v>
      </c>
      <c>
        <v>183.223333</v>
      </c>
      <c>
        <v>3368.737777</v>
      </c>
    </row>
    <row>
      <c>
        <is>
          <t>1478288</t>
        </is>
      </c>
      <c>
        <v>1</v>
      </c>
      <c>
        <is>
          <t>MANİSA</t>
        </is>
      </c>
      <c>
        <v>SALİHLİ</v>
      </c>
      <c>
        <is>
          <t>KABAZLI KÖK 45-78-M00675_HatBaşıAyırıcı_53140347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15:22:10</t>
        </is>
      </c>
      <c>
        <is>
          <t>27.07.2020 17:24:21</t>
        </is>
      </c>
      <c>
        <v>2.036388888</v>
      </c>
      <c>
        <v>0</v>
      </c>
      <c>
        <v>0</v>
      </c>
      <c>
        <v>3</v>
      </c>
      <c>
        <v>0</v>
      </c>
      <c>
        <v>0</v>
      </c>
      <c>
        <v>0</v>
      </c>
      <c>
        <v>6.109167</v>
      </c>
      <c>
        <v>0</v>
      </c>
    </row>
    <row>
      <c>
        <is>
          <t>1422782</t>
        </is>
      </c>
      <c>
        <v>1</v>
      </c>
      <c>
        <is>
          <t>İZMİR</t>
        </is>
      </c>
      <c>
        <v>TORBALI</v>
      </c>
      <c>
        <is>
          <t>TR-53 35-26-M00053_93539439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01:38:43</t>
        </is>
      </c>
      <c>
        <is>
          <t>17.07.2020 01:58:34</t>
        </is>
      </c>
      <c>
        <v>0.330833333</v>
      </c>
      <c>
        <v>1</v>
      </c>
      <c>
        <v>0</v>
      </c>
      <c>
        <v>0</v>
      </c>
      <c>
        <v>0</v>
      </c>
      <c>
        <v>0.330833</v>
      </c>
      <c>
        <v>0</v>
      </c>
      <c>
        <v>0</v>
      </c>
      <c>
        <v>0</v>
      </c>
    </row>
    <row>
      <c>
        <is>
          <t>1397801</t>
        </is>
      </c>
      <c>
        <v>1</v>
      </c>
      <c>
        <is>
          <t>İZMİR</t>
        </is>
      </c>
      <c>
        <v>ALİAĞA</v>
      </c>
      <c>
        <is>
          <t>TR-24 35-17-M00024_950310369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17:13:50</t>
        </is>
      </c>
      <c>
        <is>
          <t>08.07.2020 18:58:00</t>
        </is>
      </c>
      <c>
        <v>1.736111111</v>
      </c>
      <c>
        <v>0</v>
      </c>
      <c>
        <v>1</v>
      </c>
      <c>
        <v>0</v>
      </c>
      <c>
        <v>0</v>
      </c>
      <c>
        <v>0</v>
      </c>
      <c>
        <v>1.736111</v>
      </c>
      <c>
        <v>0</v>
      </c>
      <c>
        <v>0</v>
      </c>
    </row>
    <row>
      <c>
        <is>
          <t>1422622</t>
        </is>
      </c>
      <c>
        <v>1</v>
      </c>
      <c>
        <is>
          <t>MANİSA</t>
        </is>
      </c>
      <c>
        <v>ALAŞEHİR</v>
      </c>
      <c>
        <is>
          <t>ALAŞEHİR TR-86 ILGINKÖY 45-73-M00086_C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16.07.2020 17:06:00</t>
        </is>
      </c>
      <c>
        <is>
          <t>16.07.2020 18:46:00</t>
        </is>
      </c>
      <c>
        <v>1.666666666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6.666667</v>
      </c>
    </row>
    <row>
      <c>
        <is>
          <t>1480305</t>
        </is>
      </c>
      <c>
        <v>1</v>
      </c>
      <c>
        <is>
          <t>MANİSA</t>
        </is>
      </c>
      <c>
        <v>ALAŞEHİR</v>
      </c>
      <c>
        <is>
          <t>ILGIN TR-2 45-73-M00593_945646849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08:31:37</t>
        </is>
      </c>
      <c>
        <is>
          <t>30.07.2020 10:41:18</t>
        </is>
      </c>
      <c>
        <v>2.161388888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2.161389</v>
      </c>
    </row>
    <row>
      <c>
        <is>
          <t>1411742</t>
        </is>
      </c>
      <c>
        <v>1</v>
      </c>
      <c>
        <is>
          <t>İZMİR</t>
        </is>
      </c>
      <c>
        <v>MENEMEN</v>
      </c>
      <c>
        <is>
          <t>EMİRALEM TR-12 35-28-M00271_35-28-M00271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19:20:10</t>
        </is>
      </c>
      <c>
        <is>
          <t>14.07.2020 20:06:37</t>
        </is>
      </c>
      <c>
        <v>0.774166666</v>
      </c>
      <c>
        <v>0</v>
      </c>
      <c>
        <v>0</v>
      </c>
      <c>
        <v>1</v>
      </c>
      <c>
        <v>156</v>
      </c>
      <c>
        <v>0</v>
      </c>
      <c>
        <v>0</v>
      </c>
      <c>
        <v>0.774167</v>
      </c>
      <c>
        <v>120.77</v>
      </c>
    </row>
    <row>
      <c>
        <is>
          <t>1477063</t>
        </is>
      </c>
      <c>
        <v>1</v>
      </c>
      <c>
        <is>
          <t>İZMİR</t>
        </is>
      </c>
      <c>
        <v>MENEMEN</v>
      </c>
      <c>
        <is>
          <t>SÜLEYMANLI KÖK 35-28-M00606_BOZALAN-M04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02:07:15</t>
        </is>
      </c>
      <c>
        <is>
          <t>25.07.2020 03:06:25</t>
        </is>
      </c>
      <c>
        <v>0.986111111</v>
      </c>
      <c>
        <v>0</v>
      </c>
      <c>
        <v>0</v>
      </c>
      <c>
        <v>48</v>
      </c>
      <c>
        <v>974</v>
      </c>
      <c>
        <v>0</v>
      </c>
      <c>
        <v>0</v>
      </c>
      <c>
        <v>47.333333</v>
      </c>
      <c>
        <v>960.472222</v>
      </c>
    </row>
    <row>
      <c>
        <is>
          <t>1425087</t>
        </is>
      </c>
      <c>
        <v>1</v>
      </c>
      <c>
        <is>
          <t>MANİSA</t>
        </is>
      </c>
      <c>
        <v>SARIGÖL</v>
      </c>
      <c>
        <is>
          <t>KAHRAMANLAR TR-3 HACIBEKİRLER 45-79-M00219_A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11:10:22</t>
        </is>
      </c>
      <c>
        <is>
          <t>21.07.2020 12:17:44</t>
        </is>
      </c>
      <c>
        <v>1.122777777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6.736667</v>
      </c>
    </row>
    <row>
      <c>
        <is>
          <t>1372142</t>
        </is>
      </c>
      <c>
        <v>1</v>
      </c>
      <c>
        <is>
          <t>İZMİR</t>
        </is>
      </c>
      <c>
        <v>BORNOVA</v>
      </c>
      <c>
        <is>
          <t>M-1635 GEÇİT 35-02-M01635_M-650-M03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06:34:00</t>
        </is>
      </c>
      <c>
        <is>
          <t>02.07.2020 06:38:22</t>
        </is>
      </c>
      <c>
        <v>0.072777777</v>
      </c>
      <c>
        <v>0</v>
      </c>
      <c>
        <v>0</v>
      </c>
      <c>
        <v>1</v>
      </c>
      <c>
        <v>0</v>
      </c>
      <c>
        <v>0</v>
      </c>
      <c>
        <v>0</v>
      </c>
      <c>
        <v>0.072778</v>
      </c>
      <c>
        <v>0</v>
      </c>
    </row>
    <row>
      <c>
        <is>
          <t>1480417</t>
        </is>
      </c>
      <c>
        <v>1</v>
      </c>
      <c>
        <is>
          <t>MANİSA</t>
        </is>
      </c>
      <c>
        <v>ALAŞEHİR</v>
      </c>
      <c>
        <is>
          <t>ILGIN TR-1 45-73-M00591_945646990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11:35:03</t>
        </is>
      </c>
      <c>
        <is>
          <t>30.07.2020 13:24:07</t>
        </is>
      </c>
      <c>
        <v>1.817777777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3.635556</v>
      </c>
    </row>
    <row>
      <c>
        <is>
          <t>1374963</t>
        </is>
      </c>
      <c>
        <v>1</v>
      </c>
      <c>
        <is>
          <t>MANİSA</t>
        </is>
      </c>
      <c>
        <v>ALAŞEHİR</v>
      </c>
      <c>
        <is>
          <t>ILGIN TR-1 45-73-M00591_45-73-M00591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16:52:48</t>
        </is>
      </c>
      <c>
        <is>
          <t>05.07.2020 17:51:15</t>
        </is>
      </c>
      <c>
        <v>0.974166666</v>
      </c>
      <c>
        <v>0</v>
      </c>
      <c>
        <v>0</v>
      </c>
      <c>
        <v>1</v>
      </c>
      <c>
        <v>131</v>
      </c>
      <c>
        <v>0</v>
      </c>
      <c>
        <v>0</v>
      </c>
      <c>
        <v>0.974167</v>
      </c>
      <c>
        <v>127.615833</v>
      </c>
    </row>
    <row>
      <c>
        <is>
          <t>1411631</t>
        </is>
      </c>
      <c>
        <v>1</v>
      </c>
      <c>
        <is>
          <t>İZMİR</t>
        </is>
      </c>
      <c>
        <v>MENEMEN</v>
      </c>
      <c>
        <is>
          <t>EMİRALEM TR-12 35-28-M00271_B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16:23:19</t>
        </is>
      </c>
      <c>
        <is>
          <t>14.07.2020 20:02:26</t>
        </is>
      </c>
      <c>
        <v>3.651944444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248.332222</v>
      </c>
    </row>
    <row>
      <c>
        <is>
          <t>1422631</t>
        </is>
      </c>
      <c>
        <v>1</v>
      </c>
      <c>
        <is>
          <t>İZMİR</t>
        </is>
      </c>
      <c>
        <v>FOÇA</v>
      </c>
      <c>
        <is>
          <t>ILIPINAR TR-4 35-23-M00084_A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17:21:00</t>
        </is>
      </c>
      <c>
        <is>
          <t>16.07.2020 18:42:00</t>
        </is>
      </c>
      <c>
        <v>1.35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29.7</v>
      </c>
    </row>
    <row>
      <c>
        <is>
          <t>1411980</t>
        </is>
      </c>
      <c>
        <v>1</v>
      </c>
      <c>
        <is>
          <t>İZMİR</t>
        </is>
      </c>
      <c>
        <v>KINIK</v>
      </c>
      <c>
        <is>
          <t>BADEMALAN TR-1 35-24-M00097_Ayırıcı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10:15:38</t>
        </is>
      </c>
      <c>
        <is>
          <t>15.07.2020 12:53:44</t>
        </is>
      </c>
      <c>
        <v>2.635</v>
      </c>
      <c>
        <v>0</v>
      </c>
      <c>
        <v>111</v>
      </c>
      <c>
        <v>1</v>
      </c>
      <c>
        <v>0</v>
      </c>
      <c>
        <v>0</v>
      </c>
      <c>
        <v>292.485</v>
      </c>
      <c>
        <v>2.635</v>
      </c>
      <c>
        <v>0</v>
      </c>
    </row>
    <row>
      <c>
        <is>
          <t>1480221</t>
        </is>
      </c>
      <c>
        <v>1</v>
      </c>
      <c>
        <is>
          <t>MANİSA</t>
        </is>
      </c>
      <c>
        <v>ŞEHZADELER</v>
      </c>
      <c>
        <is>
          <t>KALEMLİ TR-1 45-71-M01533_43109764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00:07:20</t>
        </is>
      </c>
      <c>
        <is>
          <t>30.07.2020 02:04:35</t>
        </is>
      </c>
      <c>
        <v>1.954166666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89.891667</v>
      </c>
    </row>
    <row>
      <c>
        <is>
          <t>1424959</t>
        </is>
      </c>
      <c>
        <v>1</v>
      </c>
      <c>
        <is>
          <t>MANİSA</t>
        </is>
      </c>
      <c>
        <v>GÖRDES</v>
      </c>
      <c>
        <is>
          <t>KALEMOĞLU KÖK 45-75-M00069_HatBaşıAyırıcı_53135663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07:36:16</t>
        </is>
      </c>
      <c>
        <is>
          <t>21.07.2020 08:15:00</t>
        </is>
      </c>
      <c>
        <v>0.645555555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14.202222</v>
      </c>
    </row>
    <row>
      <c>
        <is>
          <t>1411163</t>
        </is>
      </c>
      <c>
        <v>1</v>
      </c>
      <c>
        <is>
          <t>MANİSA</t>
        </is>
      </c>
      <c>
        <v>KULA</v>
      </c>
      <c>
        <is>
          <t>KALINHARMAN TR-1 45-77-L00303_A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21:20:07</t>
        </is>
      </c>
      <c>
        <is>
          <t>13.07.2020 21:49:48</t>
        </is>
      </c>
      <c>
        <v>0.494722222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29.188611</v>
      </c>
    </row>
    <row>
      <c>
        <is>
          <t>1371661</t>
        </is>
      </c>
      <c>
        <v>1</v>
      </c>
      <c>
        <is>
          <t>MANİSA</t>
        </is>
      </c>
      <c>
        <v>KULA</v>
      </c>
      <c>
        <is>
          <t>YAŞAR TUNCA VE ARKADAŞLARI 45-77-L00300_Ayırıcı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10:55:42</t>
        </is>
      </c>
      <c>
        <is>
          <t>01.07.2020 12:34:23</t>
        </is>
      </c>
      <c>
        <v>1.644722222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27.960278</v>
      </c>
    </row>
    <row>
      <c>
        <is>
          <t>1397874</t>
        </is>
      </c>
      <c>
        <v>1</v>
      </c>
      <c>
        <is>
          <t>MANİSA</t>
        </is>
      </c>
      <c>
        <v>KULA</v>
      </c>
      <c>
        <is>
          <t>KALINHARMAN TR-1 45-77-L00303_A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19:04:34</t>
        </is>
      </c>
      <c>
        <is>
          <t>08.07.2020 20:25:11</t>
        </is>
      </c>
      <c>
        <v>1.343611111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79.273056</v>
      </c>
    </row>
    <row>
      <c>
        <is>
          <t>1423995</t>
        </is>
      </c>
      <c>
        <v>1</v>
      </c>
      <c>
        <is>
          <t>İZMİR</t>
        </is>
      </c>
      <c>
        <v>BORNOVA</v>
      </c>
      <c>
        <is>
          <t>M-1781 35-02-M01781_B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19.07.2020 09:45:00</t>
        </is>
      </c>
      <c>
        <is>
          <t>19.07.2020 12:03:00</t>
        </is>
      </c>
      <c>
        <v>2.3</v>
      </c>
      <c>
        <v>0</v>
      </c>
      <c>
        <v>39</v>
      </c>
      <c>
        <v>0</v>
      </c>
      <c>
        <v>0</v>
      </c>
      <c>
        <v>0</v>
      </c>
      <c>
        <v>89.7</v>
      </c>
      <c>
        <v>0</v>
      </c>
      <c>
        <v>0</v>
      </c>
    </row>
    <row>
      <c>
        <is>
          <t>1410910</t>
        </is>
      </c>
      <c>
        <v>1</v>
      </c>
      <c>
        <is>
          <t>İZMİR</t>
        </is>
      </c>
      <c>
        <v>FOÇA</v>
      </c>
      <c>
        <is>
          <t>ILIPINAR TR-4 35-23-M00084_95000474625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14:40:06</t>
        </is>
      </c>
      <c>
        <is>
          <t>13.07.2020 20:57:41</t>
        </is>
      </c>
      <c>
        <v>6.293055555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6.293056</v>
      </c>
    </row>
    <row>
      <c>
        <is>
          <t>1371848</t>
        </is>
      </c>
      <c>
        <v>1</v>
      </c>
      <c>
        <is>
          <t>İZMİR</t>
        </is>
      </c>
      <c>
        <v>BORNOVA</v>
      </c>
      <c>
        <is>
          <t>K-3480 35-02-K03480_912577040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15:42:46</t>
        </is>
      </c>
      <c>
        <is>
          <t>01.07.2020 17:16:52</t>
        </is>
      </c>
      <c>
        <v>1.568333333</v>
      </c>
      <c>
        <v>0</v>
      </c>
      <c>
        <v>5</v>
      </c>
      <c>
        <v>0</v>
      </c>
      <c>
        <v>0</v>
      </c>
      <c>
        <v>0</v>
      </c>
      <c>
        <v>7.841667</v>
      </c>
      <c>
        <v>0</v>
      </c>
      <c>
        <v>0</v>
      </c>
    </row>
    <row>
      <c>
        <is>
          <t>1411010</t>
        </is>
      </c>
      <c>
        <v>1</v>
      </c>
      <c>
        <is>
          <t>İZMİR</t>
        </is>
      </c>
      <c>
        <v>FOÇA</v>
      </c>
      <c>
        <is>
          <t>ILIPINAR TR-4 35-23-M00084_A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17:48:00</t>
        </is>
      </c>
      <c>
        <is>
          <t>13.07.2020 18:22:23</t>
        </is>
      </c>
      <c>
        <v>0.573055555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4.584444</v>
      </c>
    </row>
    <row>
      <c>
        <is>
          <t>1373422</t>
        </is>
      </c>
      <c>
        <v>1</v>
      </c>
      <c>
        <is>
          <t>MANİSA</t>
        </is>
      </c>
      <c>
        <v>AKHİSAR</v>
      </c>
      <c>
        <is>
          <t>KAPAKLI DM 45-72-M00309_KAPAKLI 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16:16:34</t>
        </is>
      </c>
      <c>
        <is>
          <t>03.07.2020 16:36:52</t>
        </is>
      </c>
      <c>
        <v>0.338333333</v>
      </c>
      <c>
        <v>0</v>
      </c>
      <c>
        <v>0</v>
      </c>
      <c>
        <v>22</v>
      </c>
      <c>
        <v>564</v>
      </c>
      <c>
        <v>0</v>
      </c>
      <c>
        <v>0</v>
      </c>
      <c>
        <v>7.443333</v>
      </c>
      <c>
        <v>190.82</v>
      </c>
    </row>
    <row>
      <c>
        <is>
          <t>1481101</t>
        </is>
      </c>
      <c>
        <v>1</v>
      </c>
      <c>
        <is>
          <t>İZMİR</t>
        </is>
      </c>
      <c>
        <v>ÖDEMİŞ</v>
      </c>
      <c>
        <is>
          <t>GERELİ KÖYÜ KAVAKKUYU TR 7 35-15-M00224_950399039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14:47:17</t>
        </is>
      </c>
      <c>
        <is>
          <t>31.07.2020 18:16:11</t>
        </is>
      </c>
      <c>
        <v>3.481666666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3.481667</v>
      </c>
    </row>
    <row>
      <c>
        <is>
          <t>1385436</t>
        </is>
      </c>
      <c>
        <v>1</v>
      </c>
      <c>
        <is>
          <t>MANİSA</t>
        </is>
      </c>
      <c>
        <v>AKHİSAR</v>
      </c>
      <c>
        <is>
          <t>KAPAKLI İM 45-72-A00003_ESKİ MECİDİYE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07:24:34</t>
        </is>
      </c>
      <c>
        <is>
          <t>06.07.2020 08:42:40</t>
        </is>
      </c>
      <c>
        <v>1.301666666</v>
      </c>
      <c>
        <v>0</v>
      </c>
      <c>
        <v>0</v>
      </c>
      <c>
        <v>100</v>
      </c>
      <c>
        <v>23</v>
      </c>
      <c>
        <v>0</v>
      </c>
      <c>
        <v>0</v>
      </c>
      <c>
        <v>130.166667</v>
      </c>
      <c>
        <v>29.938333</v>
      </c>
    </row>
    <row>
      <c>
        <is>
          <t>1455560</t>
        </is>
      </c>
      <c>
        <v>1</v>
      </c>
      <c>
        <is>
          <t>MANİSA</t>
        </is>
      </c>
      <c>
        <v>AKHİSAR</v>
      </c>
      <c>
        <is>
          <t>KAPAKLI DM 45-72-M00309_KAPAKLI 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10:44:08</t>
        </is>
      </c>
      <c>
        <is>
          <t>22.07.2020 10:56:00</t>
        </is>
      </c>
      <c>
        <v>0.197777777</v>
      </c>
      <c>
        <v>0</v>
      </c>
      <c>
        <v>0</v>
      </c>
      <c>
        <v>22</v>
      </c>
      <c>
        <v>566</v>
      </c>
      <c>
        <v>0</v>
      </c>
      <c>
        <v>0</v>
      </c>
      <c>
        <v>4.351111</v>
      </c>
      <c>
        <v>111.942222</v>
      </c>
    </row>
    <row>
      <c>
        <is>
          <t>1410294</t>
        </is>
      </c>
      <c>
        <v>1</v>
      </c>
      <c>
        <is>
          <t>İZMİR</t>
        </is>
      </c>
      <c>
        <v>FOÇA</v>
      </c>
      <c>
        <is>
          <t>PERÇİN KÖK 35-23-M00089_ALİ SÜREYYA PERÇİN GES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12:18:02</t>
        </is>
      </c>
      <c>
        <is>
          <t>12.07.2020 13:06:42</t>
        </is>
      </c>
      <c>
        <v>0.811111111</v>
      </c>
      <c>
        <v>0</v>
      </c>
      <c>
        <v>0</v>
      </c>
      <c>
        <v>1</v>
      </c>
      <c>
        <v>0</v>
      </c>
      <c>
        <v>0</v>
      </c>
      <c>
        <v>0</v>
      </c>
      <c>
        <v>0.811111</v>
      </c>
      <c>
        <v>0</v>
      </c>
    </row>
    <row>
      <c>
        <is>
          <t>1410163</t>
        </is>
      </c>
      <c>
        <v>1</v>
      </c>
      <c>
        <is>
          <t>MANİSA</t>
        </is>
      </c>
      <c>
        <v>AKHİSAR</v>
      </c>
      <c>
        <is>
          <t>KAPAKLI İM 45-72-A00003_KAPAKLI-KAYALIOĞLU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09:03:57</t>
        </is>
      </c>
      <c>
        <is>
          <t>12.07.2020 11:56:18</t>
        </is>
      </c>
      <c>
        <v>2.8725</v>
      </c>
      <c>
        <v>1</v>
      </c>
      <c>
        <v>211</v>
      </c>
      <c>
        <v>0</v>
      </c>
      <c>
        <v>0</v>
      </c>
      <c>
        <v>2.8725</v>
      </c>
      <c>
        <v>606.0975</v>
      </c>
      <c>
        <v>0</v>
      </c>
      <c>
        <v>0</v>
      </c>
    </row>
    <row>
      <c>
        <is>
          <t>1478008</t>
        </is>
      </c>
      <c>
        <v>1</v>
      </c>
      <c>
        <is>
          <t>MANİSA</t>
        </is>
      </c>
      <c>
        <v>AKHİSAR</v>
      </c>
      <c>
        <is>
          <t>KAPAKLI DM 45-72-M00309_KAPAKLI-1 GİRİŞ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06:46:14</t>
        </is>
      </c>
      <c>
        <is>
          <t>27.07.2020 07:23:50</t>
        </is>
      </c>
      <c>
        <v>0.626666666</v>
      </c>
      <c>
        <v>0</v>
      </c>
      <c>
        <v>0</v>
      </c>
      <c>
        <v>54</v>
      </c>
      <c>
        <v>711</v>
      </c>
      <c>
        <v>0</v>
      </c>
      <c>
        <v>0</v>
      </c>
      <c>
        <v>33.84</v>
      </c>
      <c>
        <v>445.56</v>
      </c>
    </row>
    <row>
      <c>
        <is>
          <t>1477878</t>
        </is>
      </c>
      <c>
        <v>1</v>
      </c>
      <c>
        <is>
          <t>MANİSA</t>
        </is>
      </c>
      <c>
        <v>SALİHLİ</v>
      </c>
      <c>
        <is>
          <t>KAPANCI KÖK 45-78-L00229_KENDİRLİ-YARAŞLI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26.07.2020 19:07:03</t>
        </is>
      </c>
      <c>
        <is>
          <t>26.07.2020 19:07:33</t>
        </is>
      </c>
      <c>
        <v>0.008333333</v>
      </c>
      <c>
        <v>0</v>
      </c>
      <c>
        <v>247</v>
      </c>
      <c>
        <v>82</v>
      </c>
      <c>
        <v>13</v>
      </c>
      <c>
        <v>0</v>
      </c>
      <c>
        <v>2.058333</v>
      </c>
      <c>
        <v>0.683333</v>
      </c>
      <c>
        <v>0.108333</v>
      </c>
    </row>
    <row>
      <c>
        <is>
          <t>1483563</t>
        </is>
      </c>
      <c>
        <v>1</v>
      </c>
      <c>
        <is>
          <t>MANİSA</t>
        </is>
      </c>
      <c>
        <v>SALİHLİ</v>
      </c>
      <c>
        <is>
          <t>KAPANCI KÖK 45-78-L00229_YILMAZ İM-L06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20:35:00</t>
        </is>
      </c>
      <c>
        <is>
          <t>05.07.2020 20:39:00</t>
        </is>
      </c>
      <c>
        <v>0.066666666</v>
      </c>
      <c>
        <v>3</v>
      </c>
      <c>
        <v>344</v>
      </c>
      <c>
        <v>285</v>
      </c>
      <c>
        <v>1533</v>
      </c>
      <c>
        <v>0.2</v>
      </c>
      <c>
        <v>22.933333</v>
      </c>
      <c>
        <v>19</v>
      </c>
      <c>
        <v>102.199999</v>
      </c>
    </row>
    <row>
      <c>
        <is>
          <t>1400017</t>
        </is>
      </c>
      <c>
        <v>1</v>
      </c>
      <c>
        <is>
          <t>MANİSA</t>
        </is>
      </c>
      <c>
        <v>SALİHLİ</v>
      </c>
      <c>
        <is>
          <t>KAPANCI TR-4 45-78-L00383_45-78-L00383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21:09:55</t>
        </is>
      </c>
      <c>
        <is>
          <t>11.07.2020 23:32:24</t>
        </is>
      </c>
      <c>
        <v>2.374722222</v>
      </c>
      <c>
        <v>0</v>
      </c>
      <c>
        <v>0</v>
      </c>
      <c>
        <v>1</v>
      </c>
      <c>
        <v>73</v>
      </c>
      <c>
        <v>0</v>
      </c>
      <c>
        <v>0</v>
      </c>
      <c>
        <v>2.374722</v>
      </c>
      <c>
        <v>173.354722</v>
      </c>
    </row>
    <row>
      <c>
        <is>
          <t>1455742</t>
        </is>
      </c>
      <c>
        <v>1</v>
      </c>
      <c>
        <is>
          <t>MANİSA</t>
        </is>
      </c>
      <c>
        <v>SALİHLİ</v>
      </c>
      <c>
        <is>
          <t>KAPANCI KÖK 45-78-L00229_KENDİRLİ-YARAŞLI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22.07.2020 17:13:28</t>
        </is>
      </c>
      <c>
        <is>
          <t>22.07.2020 17:15:00</t>
        </is>
      </c>
      <c>
        <v>0.025555555</v>
      </c>
      <c>
        <v>0</v>
      </c>
      <c>
        <v>247</v>
      </c>
      <c>
        <v>82</v>
      </c>
      <c>
        <v>13</v>
      </c>
      <c>
        <v>0</v>
      </c>
      <c>
        <v>6.312222</v>
      </c>
      <c>
        <v>2.095556</v>
      </c>
      <c>
        <v>0.332222</v>
      </c>
    </row>
    <row>
      <c>
        <is>
          <t>1399756</t>
        </is>
      </c>
      <c>
        <v>1</v>
      </c>
      <c>
        <is>
          <t>İZMİR</t>
        </is>
      </c>
      <c>
        <v>FOÇA</v>
      </c>
      <c>
        <is>
          <t>SALİH DİRİN ÖZEL TR 35-23-M00140Ö_Ayırıcı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13:49:09</t>
        </is>
      </c>
      <c>
        <is>
          <t>11.07.2020 14:57:05</t>
        </is>
      </c>
      <c>
        <v>1.132222222</v>
      </c>
      <c>
        <v>0</v>
      </c>
      <c>
        <v>0</v>
      </c>
      <c>
        <v>2</v>
      </c>
      <c>
        <v>0</v>
      </c>
      <c>
        <v>0</v>
      </c>
      <c>
        <v>0</v>
      </c>
      <c>
        <v>2.264444</v>
      </c>
      <c>
        <v>0</v>
      </c>
    </row>
    <row>
      <c>
        <is>
          <t>1397400</t>
        </is>
      </c>
      <c>
        <v>1</v>
      </c>
      <c>
        <is>
          <t>MANİSA</t>
        </is>
      </c>
      <c>
        <v>SALİHLİ</v>
      </c>
      <c>
        <is>
          <t>KAPANCI KÖK 45-78-L00229_HatBaşıAyırıcı_53139905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09:00:02</t>
        </is>
      </c>
      <c>
        <is>
          <t>08.07.2020 12:40:27</t>
        </is>
      </c>
      <c>
        <v>3.673611111</v>
      </c>
      <c>
        <v>0</v>
      </c>
      <c>
        <v>0</v>
      </c>
      <c>
        <v>10</v>
      </c>
      <c>
        <v>15</v>
      </c>
      <c>
        <v>0</v>
      </c>
      <c>
        <v>0</v>
      </c>
      <c>
        <v>36.736111</v>
      </c>
      <c>
        <v>55.104167</v>
      </c>
    </row>
    <row>
      <c>
        <is>
          <t>1375302</t>
        </is>
      </c>
      <c>
        <v>1</v>
      </c>
      <c>
        <is>
          <t>MANİSA</t>
        </is>
      </c>
      <c>
        <v>SALİHLİ</v>
      </c>
      <c>
        <is>
          <t>KAPANCI KÖK 45-78-L00229_KENDİRLİ-YARAŞLI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20:36:05</t>
        </is>
      </c>
      <c>
        <is>
          <t>06.07.2020 03:49:00</t>
        </is>
      </c>
      <c>
        <v>7.215277777</v>
      </c>
      <c>
        <v>0</v>
      </c>
      <c>
        <v>219</v>
      </c>
      <c>
        <v>81</v>
      </c>
      <c>
        <v>11</v>
      </c>
      <c>
        <v>0</v>
      </c>
      <c>
        <v>1580.145833</v>
      </c>
      <c>
        <v>584.4375</v>
      </c>
      <c>
        <v>79.368056</v>
      </c>
    </row>
    <row>
      <c>
        <is>
          <t>1435146</t>
        </is>
      </c>
      <c>
        <v>1</v>
      </c>
      <c>
        <is>
          <t>İZMİR</t>
        </is>
      </c>
      <c>
        <v>FOÇA</v>
      </c>
      <c>
        <is>
          <t>PERÇİN KÖK 35-23-M00089_ALİ SÜREYYA PERÇİN GES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13:02:55</t>
        </is>
      </c>
      <c>
        <is>
          <t>21.07.2020 14:34:09</t>
        </is>
      </c>
      <c>
        <v>1.520555555</v>
      </c>
      <c>
        <v>0</v>
      </c>
      <c>
        <v>0</v>
      </c>
      <c>
        <v>1</v>
      </c>
      <c>
        <v>0</v>
      </c>
      <c>
        <v>0</v>
      </c>
      <c>
        <v>0</v>
      </c>
      <c>
        <v>1.520556</v>
      </c>
      <c>
        <v>0</v>
      </c>
    </row>
    <row>
      <c>
        <is>
          <t>1424146</t>
        </is>
      </c>
      <c>
        <v>1</v>
      </c>
      <c>
        <is>
          <t>İZMİR</t>
        </is>
      </c>
      <c>
        <v>FOÇA</v>
      </c>
      <c>
        <is>
          <t>ILIPINAR TR-3 35-23-M00083_953108123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14:29:08</t>
        </is>
      </c>
      <c>
        <is>
          <t>19.07.2020 19:32:36</t>
        </is>
      </c>
      <c>
        <v>5.057777777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5.057778</v>
      </c>
    </row>
    <row>
      <c>
        <is>
          <t>1374162</t>
        </is>
      </c>
      <c>
        <v>1</v>
      </c>
      <c>
        <is>
          <t>MANİSA</t>
        </is>
      </c>
      <c>
        <v>SOMA</v>
      </c>
      <c>
        <is>
          <t>KAPLAN TR-1 45-82-M00186_Ayırıcı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15:18:51</t>
        </is>
      </c>
      <c>
        <is>
          <t>04.07.2020 19:27:27</t>
        </is>
      </c>
      <c>
        <v>4.143333333</v>
      </c>
      <c>
        <v>0</v>
      </c>
      <c>
        <v>0</v>
      </c>
      <c>
        <v>1</v>
      </c>
      <c>
        <v>21</v>
      </c>
      <c>
        <v>0</v>
      </c>
      <c>
        <v>0</v>
      </c>
      <c>
        <v>4.143333</v>
      </c>
      <c>
        <v>87.01</v>
      </c>
    </row>
    <row>
      <c>
        <is>
          <t>1410428</t>
        </is>
      </c>
      <c>
        <v>1</v>
      </c>
      <c>
        <is>
          <t>İZMİR</t>
        </is>
      </c>
      <c>
        <v>TORBALI</v>
      </c>
      <c>
        <is>
          <t>ÖMER YANÇ 35-26-L00102_35-26-L00102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17:40:11</t>
        </is>
      </c>
      <c>
        <is>
          <t>12.07.2020 18:15:09</t>
        </is>
      </c>
      <c>
        <v>0.582777777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2.913889</v>
      </c>
    </row>
    <row>
      <c>
        <is>
          <t>1424600</t>
        </is>
      </c>
      <c>
        <v>1</v>
      </c>
      <c>
        <is>
          <t>İZMİR</t>
        </is>
      </c>
      <c>
        <v>FOÇA</v>
      </c>
      <c>
        <is>
          <t>PERÇİN KÖK 35-23-M00089_ALİ SÜREYYA PERÇİN GES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12:21:02</t>
        </is>
      </c>
      <c>
        <is>
          <t>20.07.2020 13:59:05</t>
        </is>
      </c>
      <c>
        <v>1.634166666</v>
      </c>
      <c>
        <v>0</v>
      </c>
      <c>
        <v>0</v>
      </c>
      <c>
        <v>1</v>
      </c>
      <c>
        <v>0</v>
      </c>
      <c>
        <v>0</v>
      </c>
      <c>
        <v>0</v>
      </c>
      <c>
        <v>1.634167</v>
      </c>
      <c>
        <v>0</v>
      </c>
    </row>
    <row>
      <c>
        <is>
          <t>1398465</t>
        </is>
      </c>
      <c>
        <v>1</v>
      </c>
      <c>
        <is>
          <t>İZMİR</t>
        </is>
      </c>
      <c>
        <v>FOÇA</v>
      </c>
      <c>
        <is>
          <t>PERÇİN KÖK 35-23-M00089_ALİ SÜREYYA PERÇİN GES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15:43:44</t>
        </is>
      </c>
      <c>
        <is>
          <t>09.07.2020 16:26:29</t>
        </is>
      </c>
      <c>
        <v>0.7125</v>
      </c>
      <c>
        <v>0</v>
      </c>
      <c>
        <v>0</v>
      </c>
      <c>
        <v>1</v>
      </c>
      <c>
        <v>0</v>
      </c>
      <c>
        <v>0</v>
      </c>
      <c>
        <v>0</v>
      </c>
      <c>
        <v>0.7125</v>
      </c>
      <c>
        <v>0</v>
      </c>
    </row>
    <row>
      <c>
        <is>
          <t>1424991</t>
        </is>
      </c>
      <c>
        <v>1</v>
      </c>
      <c>
        <is>
          <t>MANİSA</t>
        </is>
      </c>
      <c>
        <v>ŞEHZADELER</v>
      </c>
      <c>
        <is>
          <t>KARAAĞAÇLI TR-1 45-71-M01904_HatBaşıAyırıcı_53134709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09:07:32</t>
        </is>
      </c>
      <c>
        <is>
          <t>21.07.2020 11:38:52</t>
        </is>
      </c>
      <c>
        <v>2.522222222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12.611111</v>
      </c>
    </row>
    <row>
      <c>
        <is>
          <t>1455785</t>
        </is>
      </c>
      <c>
        <v>1</v>
      </c>
      <c>
        <is>
          <t>MANİSA</t>
        </is>
      </c>
      <c>
        <v>ŞEHZADELER</v>
      </c>
      <c>
        <is>
          <t>KARAAĞAÇLI TR-5 45-71-M01082_B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18:24:45</t>
        </is>
      </c>
      <c>
        <is>
          <t>22.07.2020 20:14:51</t>
        </is>
      </c>
      <c>
        <v>1.835</v>
      </c>
      <c>
        <v>0</v>
      </c>
      <c>
        <v>65</v>
      </c>
      <c>
        <v>0</v>
      </c>
      <c>
        <v>0</v>
      </c>
      <c>
        <v>0</v>
      </c>
      <c>
        <v>119.275</v>
      </c>
      <c>
        <v>0</v>
      </c>
      <c>
        <v>0</v>
      </c>
    </row>
    <row>
      <c>
        <is>
          <t>1385871</t>
        </is>
      </c>
      <c>
        <v>1</v>
      </c>
      <c>
        <is>
          <t>İZMİR</t>
        </is>
      </c>
      <c>
        <v>TİRE</v>
      </c>
      <c>
        <is>
          <t>IŞIKLAR TR-2 35-29-L00087_950105394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16:04:46</t>
        </is>
      </c>
      <c>
        <is>
          <t>06.07.2020 17:31:39</t>
        </is>
      </c>
      <c>
        <v>1.448055555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1.448056</v>
      </c>
    </row>
    <row>
      <c>
        <is>
          <t>1410315</t>
        </is>
      </c>
      <c>
        <v>1</v>
      </c>
      <c>
        <is>
          <t>MANİSA</t>
        </is>
      </c>
      <c>
        <v>ALAŞEHİR</v>
      </c>
      <c>
        <is>
          <t>KİLLİK TR-6 45-73-M00347_TR-7-M02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12:59:03</t>
        </is>
      </c>
      <c>
        <is>
          <t>12.07.2020 15:55:17</t>
        </is>
      </c>
      <c>
        <v>2.937222222</v>
      </c>
      <c>
        <v>3</v>
      </c>
      <c>
        <v>222</v>
      </c>
      <c>
        <v>0</v>
      </c>
      <c>
        <v>0</v>
      </c>
      <c>
        <v>8.811667</v>
      </c>
      <c>
        <v>652.063333</v>
      </c>
      <c>
        <v>0</v>
      </c>
      <c>
        <v>0</v>
      </c>
    </row>
    <row>
      <c>
        <is>
          <t>1424322</t>
        </is>
      </c>
      <c>
        <v>1</v>
      </c>
      <c>
        <is>
          <t>İZMİR</t>
        </is>
      </c>
      <c>
        <v>TİRE</v>
      </c>
      <c>
        <is>
          <t>IŞIKLI TR-1 35-29-L00244_950318532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21:51:52</t>
        </is>
      </c>
      <c>
        <is>
          <t>20.07.2020 00:09:06</t>
        </is>
      </c>
      <c>
        <v>2.287222222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2.287222</v>
      </c>
    </row>
    <row>
      <c>
        <is>
          <t>1424389</t>
        </is>
      </c>
      <c>
        <v>1</v>
      </c>
      <c>
        <is>
          <t>İZMİR</t>
        </is>
      </c>
      <c>
        <v>TİRE</v>
      </c>
      <c>
        <is>
          <t>NEVZAT KARAKAŞ SULAMA GRUBU 35-29-M00152_Ayırıcı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06:54:51</t>
        </is>
      </c>
      <c>
        <is>
          <t>20.07.2020 08:05:47</t>
        </is>
      </c>
      <c>
        <v>1.182222222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29.555556</v>
      </c>
    </row>
    <row>
      <c>
        <is>
          <t>1424018</t>
        </is>
      </c>
      <c>
        <v>1</v>
      </c>
      <c>
        <is>
          <t>İZMİR</t>
        </is>
      </c>
      <c>
        <v>TİRE</v>
      </c>
      <c>
        <is>
          <t>NEVZAT KARAKAŞ SULAMA GRUBU 35-29-M00152_Ayırıcı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10:15:59</t>
        </is>
      </c>
      <c>
        <is>
          <t>19.07.2020 11:07:52</t>
        </is>
      </c>
      <c>
        <v>0.864722222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21.618056</v>
      </c>
    </row>
    <row>
      <c>
        <is>
          <t>1480436</t>
        </is>
      </c>
      <c>
        <v>1</v>
      </c>
      <c>
        <is>
          <t>MANİSA</t>
        </is>
      </c>
      <c>
        <v>ŞEHZADELER</v>
      </c>
      <c>
        <is>
          <t>KARAAĞAÇLI TR-1 45-71-M01904_45-71-M01904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12:13:24</t>
        </is>
      </c>
      <c>
        <is>
          <t>30.07.2020 15:50:22</t>
        </is>
      </c>
      <c>
        <v>3.616111111</v>
      </c>
      <c>
        <v>1</v>
      </c>
      <c>
        <v>190</v>
      </c>
      <c>
        <v>0</v>
      </c>
      <c>
        <v>0</v>
      </c>
      <c>
        <v>3.616111</v>
      </c>
      <c>
        <v>687.061111</v>
      </c>
      <c>
        <v>0</v>
      </c>
      <c>
        <v>0</v>
      </c>
    </row>
    <row>
      <c>
        <is>
          <t>1372490</t>
        </is>
      </c>
      <c>
        <v>1</v>
      </c>
      <c>
        <is>
          <t>MANİSA</t>
        </is>
      </c>
      <c>
        <v>ŞEHZADELER</v>
      </c>
      <c>
        <is>
          <t>YENİKÖY TR-3 45-71-M01044_B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14:24:04</t>
        </is>
      </c>
      <c>
        <is>
          <t>02.07.2020 18:52:18</t>
        </is>
      </c>
      <c>
        <v>4.470555555</v>
      </c>
      <c>
        <v>0</v>
      </c>
      <c>
        <v>38</v>
      </c>
      <c>
        <v>0</v>
      </c>
      <c>
        <v>0</v>
      </c>
      <c>
        <v>0</v>
      </c>
      <c>
        <v>169.881111</v>
      </c>
      <c>
        <v>0</v>
      </c>
      <c>
        <v>0</v>
      </c>
    </row>
    <row>
      <c>
        <is>
          <t>1411710</t>
        </is>
      </c>
      <c>
        <v>1</v>
      </c>
      <c>
        <is>
          <t>İZMİR</t>
        </is>
      </c>
      <c>
        <v>ALİAĞA</v>
      </c>
      <c>
        <is>
          <t>KAPIKAYA TR-1 35-17-M00185_A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18:29:00</t>
        </is>
      </c>
      <c>
        <is>
          <t>14.07.2020 19:01:17</t>
        </is>
      </c>
      <c>
        <v>0.538055555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13.989444</v>
      </c>
    </row>
    <row>
      <c>
        <is>
          <t>1477709</t>
        </is>
      </c>
      <c>
        <v>1</v>
      </c>
      <c>
        <is>
          <t>İZMİR</t>
        </is>
      </c>
      <c>
        <v>TİRE</v>
      </c>
      <c>
        <is>
          <t>IŞIKLI TR-2 35-29-L00246_950335845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11:50:11</t>
        </is>
      </c>
      <c>
        <is>
          <t>26.07.2020 17:38:31</t>
        </is>
      </c>
      <c>
        <v>5.805555555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5.805556</v>
      </c>
    </row>
    <row>
      <c>
        <is>
          <t>1481048</t>
        </is>
      </c>
      <c>
        <v>1</v>
      </c>
      <c>
        <is>
          <t>MANİSA</t>
        </is>
      </c>
      <c>
        <v>YUNUSEMRE</v>
      </c>
      <c>
        <is>
          <t>YUNTDAĞIKÖSELER KÖYÜ TR-1 45-71-M01748_45-71-M01748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12:13:25</t>
        </is>
      </c>
      <c>
        <is>
          <t>31.07.2020 12:48:22</t>
        </is>
      </c>
      <c>
        <v>0.5825</v>
      </c>
      <c>
        <v>0</v>
      </c>
      <c>
        <v>0</v>
      </c>
      <c>
        <v>1</v>
      </c>
      <c>
        <v>104</v>
      </c>
      <c>
        <v>0</v>
      </c>
      <c>
        <v>0</v>
      </c>
      <c>
        <v>0.5825</v>
      </c>
      <c>
        <v>60.58</v>
      </c>
    </row>
    <row>
      <c>
        <is>
          <t>1480736</t>
        </is>
      </c>
      <c>
        <v>1</v>
      </c>
      <c>
        <is>
          <t>MANİSA</t>
        </is>
      </c>
      <c>
        <v>YUNUSEMRE</v>
      </c>
      <c>
        <is>
          <t>KARAALİ TR-1 45-71-M01470_45-71-M01470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19:22:53</t>
        </is>
      </c>
      <c>
        <is>
          <t>30.07.2020 20:58:10</t>
        </is>
      </c>
      <c>
        <v>1.588055555</v>
      </c>
      <c>
        <v>0</v>
      </c>
      <c>
        <v>2</v>
      </c>
      <c>
        <v>1</v>
      </c>
      <c>
        <v>221</v>
      </c>
      <c>
        <v>0</v>
      </c>
      <c>
        <v>3.176111</v>
      </c>
      <c>
        <v>1.588056</v>
      </c>
      <c>
        <v>350.960278</v>
      </c>
    </row>
    <row>
      <c>
        <is>
          <t>1478136</t>
        </is>
      </c>
      <c>
        <v>1</v>
      </c>
      <c>
        <is>
          <t>MANİSA</t>
        </is>
      </c>
      <c>
        <v>YUNUSEMRE</v>
      </c>
      <c>
        <is>
          <t>KARAALİ TR-1 45-71-M01470_45-71-M01470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10:45:00</t>
        </is>
      </c>
      <c>
        <is>
          <t>27.07.2020 11:15:12</t>
        </is>
      </c>
      <c>
        <v>0.503333333</v>
      </c>
      <c>
        <v>0</v>
      </c>
      <c>
        <v>2</v>
      </c>
      <c>
        <v>1</v>
      </c>
      <c>
        <v>221</v>
      </c>
      <c>
        <v>0</v>
      </c>
      <c>
        <v>1.006667</v>
      </c>
      <c>
        <v>0.503333</v>
      </c>
      <c>
        <v>111.236667</v>
      </c>
    </row>
    <row>
      <c>
        <is>
          <t>1373906</t>
        </is>
      </c>
      <c>
        <v>1</v>
      </c>
      <c>
        <is>
          <t>İZMİR</t>
        </is>
      </c>
      <c>
        <v>BAYINDIR</v>
      </c>
      <c>
        <is>
          <t>ÇIRPI İM 35-20-A00002_Ayırıcı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09:29:00</t>
        </is>
      </c>
      <c>
        <is>
          <t>04.07.2020 10:23:03</t>
        </is>
      </c>
      <c>
        <v>0.900833333</v>
      </c>
      <c>
        <v>0</v>
      </c>
      <c>
        <v>51</v>
      </c>
      <c>
        <v>22</v>
      </c>
      <c>
        <v>12</v>
      </c>
      <c>
        <v>0</v>
      </c>
      <c>
        <v>45.9425</v>
      </c>
      <c>
        <v>19.818333</v>
      </c>
      <c>
        <v>10.81</v>
      </c>
    </row>
    <row>
      <c>
        <is>
          <t>1480045</t>
        </is>
      </c>
      <c>
        <v>1</v>
      </c>
      <c>
        <is>
          <t>İZMİR</t>
        </is>
      </c>
      <c>
        <v>MENDERES</v>
      </c>
      <c>
        <is>
          <t>ALKIN KOMPRASÖR SAN TİC.ÖZEL 35-22-M00318Ö_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16:18:44</t>
        </is>
      </c>
      <c>
        <is>
          <t>29.07.2020 18:35:49</t>
        </is>
      </c>
      <c>
        <v>2.284722222</v>
      </c>
      <c>
        <v>0</v>
      </c>
      <c>
        <v>0</v>
      </c>
      <c>
        <v>1</v>
      </c>
      <c>
        <v>0</v>
      </c>
      <c>
        <v>0</v>
      </c>
      <c>
        <v>0</v>
      </c>
      <c>
        <v>2.284722</v>
      </c>
      <c>
        <v>0</v>
      </c>
    </row>
    <row>
      <c>
        <is>
          <t>1411823</t>
        </is>
      </c>
      <c>
        <v>1</v>
      </c>
      <c>
        <is>
          <t>İZMİR</t>
        </is>
      </c>
      <c>
        <v>KİRAZ</v>
      </c>
      <c>
        <is>
          <t>KARABAĞ TR-2 35-31-L00129_47853078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20:47:12</t>
        </is>
      </c>
      <c>
        <is>
          <t>14.07.2020 22:59:34</t>
        </is>
      </c>
      <c>
        <v>2.206111111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48.534444</v>
      </c>
    </row>
    <row>
      <c>
        <is>
          <t>1373986</t>
        </is>
      </c>
      <c>
        <v>1</v>
      </c>
      <c>
        <is>
          <t>İZMİR</t>
        </is>
      </c>
      <c>
        <v>MENDERES</v>
      </c>
      <c>
        <is>
          <t>DM-2/TR-4 35-22-M00003_955265050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09:44:36</t>
        </is>
      </c>
      <c>
        <is>
          <t>04.07.2020 11:29:23</t>
        </is>
      </c>
      <c>
        <v>1.746388888</v>
      </c>
      <c>
        <v>0</v>
      </c>
      <c>
        <v>1</v>
      </c>
      <c>
        <v>0</v>
      </c>
      <c>
        <v>0</v>
      </c>
      <c>
        <v>0</v>
      </c>
      <c>
        <v>1.746389</v>
      </c>
      <c>
        <v>0</v>
      </c>
      <c>
        <v>0</v>
      </c>
    </row>
    <row>
      <c>
        <is>
          <t>1399406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20:27:12</t>
        </is>
      </c>
      <c>
        <is>
          <t>10.07.2020 20:54:38</t>
        </is>
      </c>
      <c>
        <v>0.457222222</v>
      </c>
      <c>
        <v>0</v>
      </c>
      <c>
        <v>0</v>
      </c>
      <c>
        <v>1</v>
      </c>
      <c>
        <v>123</v>
      </c>
      <c>
        <v>0</v>
      </c>
      <c>
        <v>0</v>
      </c>
      <c>
        <v>0.457222</v>
      </c>
      <c>
        <v>56.238333</v>
      </c>
    </row>
    <row>
      <c>
        <is>
          <t>1399996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20:45:22</t>
        </is>
      </c>
      <c>
        <is>
          <t>11.07.2020 21:10:25</t>
        </is>
      </c>
      <c>
        <v>0.4175</v>
      </c>
      <c>
        <v>0</v>
      </c>
      <c>
        <v>0</v>
      </c>
      <c>
        <v>1</v>
      </c>
      <c>
        <v>123</v>
      </c>
      <c>
        <v>0</v>
      </c>
      <c>
        <v>0</v>
      </c>
      <c>
        <v>0.4175</v>
      </c>
      <c>
        <v>51.3525</v>
      </c>
    </row>
    <row>
      <c>
        <is>
          <t>1410438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17:58:34</t>
        </is>
      </c>
      <c>
        <is>
          <t>12.07.2020 19:44:30</t>
        </is>
      </c>
      <c>
        <v>1.765555555</v>
      </c>
      <c>
        <v>0</v>
      </c>
      <c>
        <v>0</v>
      </c>
      <c>
        <v>1</v>
      </c>
      <c>
        <v>123</v>
      </c>
      <c>
        <v>0</v>
      </c>
      <c>
        <v>0</v>
      </c>
      <c>
        <v>1.765556</v>
      </c>
      <c>
        <v>217.163333</v>
      </c>
    </row>
    <row>
      <c>
        <is>
          <t>1374109</t>
        </is>
      </c>
      <c>
        <v>1</v>
      </c>
      <c>
        <is>
          <t>İZMİR</t>
        </is>
      </c>
      <c>
        <v>ÖDEMİŞ</v>
      </c>
      <c>
        <is>
          <t>TR-49 35-15-M00049_950364832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13:46:46</t>
        </is>
      </c>
      <c>
        <is>
          <t>06.07.2020 09:24:53</t>
        </is>
      </c>
      <c>
        <v>43.635277777</v>
      </c>
      <c>
        <v>0</v>
      </c>
      <c>
        <v>2</v>
      </c>
      <c>
        <v>0</v>
      </c>
      <c>
        <v>0</v>
      </c>
      <c>
        <v>0</v>
      </c>
      <c>
        <v>87.270556</v>
      </c>
      <c>
        <v>0</v>
      </c>
      <c>
        <v>0</v>
      </c>
    </row>
    <row>
      <c>
        <is>
          <t>1466284</t>
        </is>
      </c>
      <c>
        <v>1</v>
      </c>
      <c>
        <is>
          <t>MANİSA</t>
        </is>
      </c>
      <c>
        <v>SELENDİ</v>
      </c>
      <c>
        <is>
          <t>KARABEYLER TELLİ TR-1 45-81-M00130_B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17:30:00</t>
        </is>
      </c>
      <c>
        <is>
          <t>23.07.2020 18:04:15</t>
        </is>
      </c>
      <c>
        <v>0.570833333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11.9875</v>
      </c>
    </row>
    <row>
      <c>
        <is>
          <t>1455340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20:32:17</t>
        </is>
      </c>
      <c>
        <is>
          <t>21.07.2020 21:11:55</t>
        </is>
      </c>
      <c>
        <v>0.660555555</v>
      </c>
      <c>
        <v>0</v>
      </c>
      <c>
        <v>0</v>
      </c>
      <c>
        <v>1</v>
      </c>
      <c>
        <v>123</v>
      </c>
      <c>
        <v>0</v>
      </c>
      <c>
        <v>0</v>
      </c>
      <c>
        <v>0.660556</v>
      </c>
      <c>
        <v>81.248333</v>
      </c>
    </row>
    <row>
      <c>
        <is>
          <t>1423317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20:18:09</t>
        </is>
      </c>
      <c>
        <is>
          <t>17.07.2020 20:54:06</t>
        </is>
      </c>
      <c>
        <v>0.599166666</v>
      </c>
      <c>
        <v>0</v>
      </c>
      <c>
        <v>0</v>
      </c>
      <c>
        <v>1</v>
      </c>
      <c>
        <v>117</v>
      </c>
      <c>
        <v>0</v>
      </c>
      <c>
        <v>0</v>
      </c>
      <c>
        <v>0.599167</v>
      </c>
      <c>
        <v>70.1025</v>
      </c>
    </row>
    <row>
      <c>
        <is>
          <t>1424213</t>
        </is>
      </c>
      <c>
        <v>1</v>
      </c>
      <c>
        <is>
          <t>MANİSA</t>
        </is>
      </c>
      <c>
        <v>SELENDİ</v>
      </c>
      <c>
        <is>
          <t>BEDDELLER TR-1 45-81-M00126_A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17:04:00</t>
        </is>
      </c>
      <c>
        <is>
          <t>19.07.2020 17:52:06</t>
        </is>
      </c>
      <c>
        <v>0.801666666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12.826667</v>
      </c>
    </row>
    <row>
      <c>
        <is>
          <t>1372023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20:52:32</t>
        </is>
      </c>
      <c>
        <is>
          <t>01.07.2020 23:13:43</t>
        </is>
      </c>
      <c>
        <v>2.353055555</v>
      </c>
      <c>
        <v>0</v>
      </c>
      <c>
        <v>0</v>
      </c>
      <c>
        <v>1</v>
      </c>
      <c>
        <v>122</v>
      </c>
      <c>
        <v>0</v>
      </c>
      <c>
        <v>0</v>
      </c>
      <c>
        <v>2.353056</v>
      </c>
      <c>
        <v>287.072778</v>
      </c>
    </row>
    <row>
      <c>
        <is>
          <t>1371988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19:59:07</t>
        </is>
      </c>
      <c>
        <is>
          <t>01.07.2020 20:25:27</t>
        </is>
      </c>
      <c>
        <v>0.438888888</v>
      </c>
      <c>
        <v>0</v>
      </c>
      <c>
        <v>0</v>
      </c>
      <c>
        <v>1</v>
      </c>
      <c>
        <v>122</v>
      </c>
      <c>
        <v>0</v>
      </c>
      <c>
        <v>0</v>
      </c>
      <c>
        <v>0.438889</v>
      </c>
      <c>
        <v>53.544444</v>
      </c>
    </row>
    <row>
      <c>
        <is>
          <t>1398638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20:49:04</t>
        </is>
      </c>
      <c>
        <is>
          <t>09.07.2020 21:32:40</t>
        </is>
      </c>
      <c>
        <v>0.726666666</v>
      </c>
      <c>
        <v>0</v>
      </c>
      <c>
        <v>0</v>
      </c>
      <c>
        <v>1</v>
      </c>
      <c>
        <v>122</v>
      </c>
      <c>
        <v>0</v>
      </c>
      <c>
        <v>0</v>
      </c>
      <c>
        <v>0.726667</v>
      </c>
      <c>
        <v>88.653333</v>
      </c>
    </row>
    <row>
      <c>
        <is>
          <t>1385492</t>
        </is>
      </c>
      <c>
        <v>1</v>
      </c>
      <c>
        <is>
          <t>MANİSA</t>
        </is>
      </c>
      <c>
        <v>SELENDİ</v>
      </c>
      <c>
        <is>
          <t>KARABEYLER TELLİ TR-1 45-81-M00130_B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08:30:26</t>
        </is>
      </c>
      <c>
        <is>
          <t>06.07.2020 13:04:13</t>
        </is>
      </c>
      <c>
        <v>4.563055555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95.824167</v>
      </c>
    </row>
    <row>
      <c>
        <is>
          <t>1477017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21:28:11</t>
        </is>
      </c>
      <c>
        <is>
          <t>24.07.2020 21:41:53</t>
        </is>
      </c>
      <c>
        <v>0.228333333</v>
      </c>
      <c>
        <v>0</v>
      </c>
      <c>
        <v>0</v>
      </c>
      <c>
        <v>1</v>
      </c>
      <c>
        <v>123</v>
      </c>
      <c>
        <v>0</v>
      </c>
      <c>
        <v>0</v>
      </c>
      <c>
        <v>0.228333</v>
      </c>
      <c>
        <v>28.085</v>
      </c>
    </row>
    <row>
      <c>
        <is>
          <t>1480773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20:45:40</t>
        </is>
      </c>
      <c>
        <is>
          <t>30.07.2020 21:18:17</t>
        </is>
      </c>
      <c>
        <v>0.543611111</v>
      </c>
      <c>
        <v>0</v>
      </c>
      <c>
        <v>0</v>
      </c>
      <c>
        <v>1</v>
      </c>
      <c>
        <v>123</v>
      </c>
      <c>
        <v>0</v>
      </c>
      <c>
        <v>0</v>
      </c>
      <c>
        <v>0.543611</v>
      </c>
      <c>
        <v>66.864167</v>
      </c>
    </row>
    <row>
      <c>
        <is>
          <t>1480858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23:24:06</t>
        </is>
      </c>
      <c>
        <is>
          <t>30.07.2020 23:57:38</t>
        </is>
      </c>
      <c>
        <v>0.558888888</v>
      </c>
      <c>
        <v>0</v>
      </c>
      <c>
        <v>0</v>
      </c>
      <c>
        <v>1</v>
      </c>
      <c>
        <v>123</v>
      </c>
      <c>
        <v>0</v>
      </c>
      <c>
        <v>0</v>
      </c>
      <c>
        <v>0.558889</v>
      </c>
      <c>
        <v>68.743333</v>
      </c>
    </row>
    <row>
      <c>
        <is>
          <t>1374474</t>
        </is>
      </c>
      <c>
        <v>1</v>
      </c>
      <c>
        <is>
          <t>İZMİR</t>
        </is>
      </c>
      <c>
        <v>MENDERES</v>
      </c>
      <c>
        <is>
          <t>DM-2/TR-5 35-22-M00806_955264401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23:09:00</t>
        </is>
      </c>
      <c>
        <is>
          <t>04.07.2020 23:39:44</t>
        </is>
      </c>
      <c>
        <v>0.512222222</v>
      </c>
      <c>
        <v>0</v>
      </c>
      <c>
        <v>17</v>
      </c>
      <c>
        <v>0</v>
      </c>
      <c>
        <v>0</v>
      </c>
      <c>
        <v>0</v>
      </c>
      <c>
        <v>8.707778</v>
      </c>
      <c>
        <v>0</v>
      </c>
      <c>
        <v>0</v>
      </c>
    </row>
    <row>
      <c>
        <is>
          <t>1385485</t>
        </is>
      </c>
      <c>
        <v>1</v>
      </c>
      <c>
        <is>
          <t>İZMİR</t>
        </is>
      </c>
      <c>
        <v>KİRAZ</v>
      </c>
      <c>
        <is>
          <t>KARABURÇ TR-10 35-31-L00386_47942777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08:30:07</t>
        </is>
      </c>
      <c>
        <is>
          <t>06.07.2020 10:35:26</t>
        </is>
      </c>
      <c>
        <v>2.088611111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89.810278</v>
      </c>
    </row>
    <row>
      <c>
        <is>
          <t>1372021</t>
        </is>
      </c>
      <c>
        <v>1</v>
      </c>
      <c>
        <is>
          <t>İZMİR</t>
        </is>
      </c>
      <c>
        <v>KİRAZ</v>
      </c>
      <c>
        <is>
          <t>ÇAYAĞZI KÖK 35-31-L00259_KARABURÇ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20:41:17</t>
        </is>
      </c>
      <c>
        <is>
          <t>01.07.2020 21:24:02</t>
        </is>
      </c>
      <c>
        <v>0.7125</v>
      </c>
      <c>
        <v>0</v>
      </c>
      <c>
        <v>0</v>
      </c>
      <c>
        <v>62</v>
      </c>
      <c>
        <v>1853</v>
      </c>
      <c>
        <v>0</v>
      </c>
      <c>
        <v>0</v>
      </c>
      <c>
        <v>44.175</v>
      </c>
      <c>
        <v>1320.2625</v>
      </c>
    </row>
    <row>
      <c>
        <is>
          <t>1372810</t>
        </is>
      </c>
      <c>
        <v>1</v>
      </c>
      <c>
        <is>
          <t>İZMİR</t>
        </is>
      </c>
      <c>
        <v>KİRAZ</v>
      </c>
      <c>
        <is>
          <t>KARABURÇ TR-10 35-31-L00386_47942776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20:32:30</t>
        </is>
      </c>
      <c>
        <is>
          <t>02.07.2020 21:32:38</t>
        </is>
      </c>
      <c>
        <v>1.002222222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18.04</v>
      </c>
    </row>
    <row>
      <c>
        <is>
          <t>1372854</t>
        </is>
      </c>
      <c>
        <v>1</v>
      </c>
      <c>
        <is>
          <t>İZMİR</t>
        </is>
      </c>
      <c>
        <v>KİRAZ</v>
      </c>
      <c>
        <is>
          <t>KARABURÇ TR-5 DURSUN BEY 35-31-L00264_47945859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21:40:25</t>
        </is>
      </c>
      <c>
        <is>
          <t>02.07.2020 22:13:08</t>
        </is>
      </c>
      <c>
        <v>0.545277777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21.265833</v>
      </c>
    </row>
    <row>
      <c>
        <is>
          <t>1478150</t>
        </is>
      </c>
      <c>
        <v>1</v>
      </c>
      <c>
        <is>
          <t>İZMİR</t>
        </is>
      </c>
      <c>
        <v>NARLIDERE</v>
      </c>
      <c>
        <is>
          <t>K-3942 35-07-K03942_941944378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10:47:31</t>
        </is>
      </c>
      <c>
        <is>
          <t>27.07.2020 12:53:42</t>
        </is>
      </c>
      <c>
        <v>2.103055555</v>
      </c>
      <c>
        <v>0</v>
      </c>
      <c>
        <v>1</v>
      </c>
      <c>
        <v>0</v>
      </c>
      <c>
        <v>0</v>
      </c>
      <c>
        <v>0</v>
      </c>
      <c>
        <v>2.103056</v>
      </c>
      <c>
        <v>0</v>
      </c>
      <c>
        <v>0</v>
      </c>
    </row>
    <row>
      <c>
        <is>
          <t>1425026</t>
        </is>
      </c>
      <c>
        <v>1</v>
      </c>
      <c>
        <is>
          <t>İZMİR</t>
        </is>
      </c>
      <c>
        <v>KİRAZ</v>
      </c>
      <c>
        <is>
          <t>KARABURÇ DAĞKOLU TR-13 35-31-L00271_35-31-L00271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09:49:28</t>
        </is>
      </c>
      <c>
        <is>
          <t>21.07.2020 13:06:21</t>
        </is>
      </c>
      <c>
        <v>3.281388888</v>
      </c>
      <c>
        <v>0</v>
      </c>
      <c>
        <v>0</v>
      </c>
      <c>
        <v>1</v>
      </c>
      <c>
        <v>58</v>
      </c>
      <c>
        <v>0</v>
      </c>
      <c>
        <v>0</v>
      </c>
      <c>
        <v>3.281389</v>
      </c>
      <c>
        <v>190.320556</v>
      </c>
    </row>
    <row>
      <c>
        <is>
          <t>1466383</t>
        </is>
      </c>
      <c>
        <v>1</v>
      </c>
      <c>
        <is>
          <t>İZMİR</t>
        </is>
      </c>
      <c>
        <v>KİRAZ</v>
      </c>
      <c>
        <is>
          <t>KARABURÇ ATÇILAR TR-6 35-31-L00095_35-31-L00095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20:03:39</t>
        </is>
      </c>
      <c>
        <is>
          <t>23.07.2020 20:56:09</t>
        </is>
      </c>
      <c>
        <v>0.875</v>
      </c>
      <c>
        <v>0</v>
      </c>
      <c>
        <v>0</v>
      </c>
      <c>
        <v>1</v>
      </c>
      <c>
        <v>32</v>
      </c>
      <c>
        <v>0</v>
      </c>
      <c>
        <v>0</v>
      </c>
      <c>
        <v>0.875</v>
      </c>
      <c>
        <v>28</v>
      </c>
    </row>
    <row>
      <c>
        <is>
          <t>1466422</t>
        </is>
      </c>
      <c>
        <v>1</v>
      </c>
      <c>
        <is>
          <t>İZMİR</t>
        </is>
      </c>
      <c>
        <v>KİRAZ</v>
      </c>
      <c>
        <is>
          <t>KARABURÇ CAMİYANI TR-1/A 35-31-L00496_35-31-L00496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21:24:59</t>
        </is>
      </c>
      <c>
        <is>
          <t>24.07.2020 00:42:10</t>
        </is>
      </c>
      <c>
        <v>3.286388888</v>
      </c>
      <c>
        <v>0</v>
      </c>
      <c>
        <v>0</v>
      </c>
      <c>
        <v>1</v>
      </c>
      <c>
        <v>116</v>
      </c>
      <c>
        <v>0</v>
      </c>
      <c>
        <v>0</v>
      </c>
      <c>
        <v>3.286389</v>
      </c>
      <c>
        <v>381.221111</v>
      </c>
    </row>
    <row>
      <c>
        <is>
          <t>1385790</t>
        </is>
      </c>
      <c>
        <v>1</v>
      </c>
      <c>
        <is>
          <t>İZMİR</t>
        </is>
      </c>
      <c>
        <v>KINIK</v>
      </c>
      <c>
        <is>
          <t>İBRAHİM AĞA TR-1 35-24-M00108_955218890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14:20:07</t>
        </is>
      </c>
      <c>
        <is>
          <t>06.07.2020 18:58:29</t>
        </is>
      </c>
      <c>
        <v>4.639444444</v>
      </c>
      <c>
        <v>0</v>
      </c>
      <c>
        <v>1</v>
      </c>
      <c>
        <v>0</v>
      </c>
      <c>
        <v>0</v>
      </c>
      <c>
        <v>0</v>
      </c>
      <c>
        <v>4.639444</v>
      </c>
      <c>
        <v>0</v>
      </c>
      <c>
        <v>0</v>
      </c>
    </row>
    <row>
      <c>
        <is>
          <t>1397320</t>
        </is>
      </c>
      <c>
        <v>1</v>
      </c>
      <c>
        <is>
          <t>İZMİR</t>
        </is>
      </c>
      <c>
        <v>KİRAZ</v>
      </c>
      <c>
        <is>
          <t>İĞDELİ TR-1 35-31-L00300_47811005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06:29:42</t>
        </is>
      </c>
      <c>
        <is>
          <t>08.07.2020 09:09:19</t>
        </is>
      </c>
      <c>
        <v>2.660277777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135.674167</v>
      </c>
    </row>
    <row>
      <c>
        <is>
          <t>1372436</t>
        </is>
      </c>
      <c>
        <v>1</v>
      </c>
      <c>
        <is>
          <t>İZMİR</t>
        </is>
      </c>
      <c>
        <v>KARABURUN</v>
      </c>
      <c>
        <is>
          <t>SAİP TR-2 35-21-L00103_953043867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13:21:08</t>
        </is>
      </c>
      <c>
        <is>
          <t>02.07.2020 19:37:08</t>
        </is>
      </c>
      <c>
        <v>6.266666666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6.266667</v>
      </c>
    </row>
    <row>
      <c>
        <is>
          <t>1411471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12:56:10</t>
        </is>
      </c>
      <c>
        <is>
          <t>14.07.2020 13:08:00</t>
        </is>
      </c>
      <c>
        <v>0.197222222</v>
      </c>
      <c>
        <v>0</v>
      </c>
      <c>
        <v>0</v>
      </c>
      <c>
        <v>72</v>
      </c>
      <c>
        <v>1483</v>
      </c>
      <c>
        <v>0</v>
      </c>
      <c>
        <v>0</v>
      </c>
      <c>
        <v>14.2</v>
      </c>
      <c>
        <v>292.480555</v>
      </c>
    </row>
    <row>
      <c>
        <is>
          <t>1374705</t>
        </is>
      </c>
      <c>
        <v>1</v>
      </c>
      <c>
        <is>
          <t>İZMİR</t>
        </is>
      </c>
      <c>
        <v>BUCA</v>
      </c>
      <c>
        <is>
          <t>M-1524 ÇİNÇİN MEVKİİ 35-03-M01524_35-03-M01524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10:54:00</t>
        </is>
      </c>
      <c>
        <is>
          <t>05.07.2020 11:47:35</t>
        </is>
      </c>
      <c>
        <v>0.893055555</v>
      </c>
      <c>
        <v>0</v>
      </c>
      <c>
        <v>1</v>
      </c>
      <c>
        <v>1</v>
      </c>
      <c>
        <v>19</v>
      </c>
      <c>
        <v>0</v>
      </c>
      <c>
        <v>0.893056</v>
      </c>
      <c>
        <v>0.893056</v>
      </c>
      <c>
        <v>16.968056</v>
      </c>
    </row>
    <row>
      <c>
        <is>
          <t>1398526</t>
        </is>
      </c>
      <c>
        <v>1</v>
      </c>
      <c>
        <is>
          <t>MANİSA</t>
        </is>
      </c>
      <c>
        <v>SARIGÖL</v>
      </c>
      <c>
        <is>
          <t>KARACAALİ TR-5 45-79-M00487_Ayırıcı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17:35:01</t>
        </is>
      </c>
      <c>
        <is>
          <t>10.07.2020 00:00:32</t>
        </is>
      </c>
      <c>
        <v>6.425277777</v>
      </c>
      <c>
        <v>0</v>
      </c>
      <c>
        <v>0</v>
      </c>
      <c>
        <v>6</v>
      </c>
      <c>
        <v>84</v>
      </c>
      <c>
        <v>0</v>
      </c>
      <c>
        <v>0</v>
      </c>
      <c>
        <v>38.551667</v>
      </c>
      <c>
        <v>539.723333</v>
      </c>
    </row>
    <row>
      <c>
        <is>
          <t>1424203</t>
        </is>
      </c>
      <c>
        <v>1</v>
      </c>
      <c>
        <is>
          <t>MANİSA</t>
        </is>
      </c>
      <c>
        <v>SOMA</v>
      </c>
      <c>
        <is>
          <t>KARACAHİSAR TR-1 45-82-L00009_45-82-L00009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16:39:58</t>
        </is>
      </c>
      <c>
        <is>
          <t>19.07.2020 18:38:47</t>
        </is>
      </c>
      <c>
        <v>1.980277777</v>
      </c>
      <c>
        <v>0</v>
      </c>
      <c>
        <v>0</v>
      </c>
      <c>
        <v>2</v>
      </c>
      <c>
        <v>109</v>
      </c>
      <c>
        <v>0</v>
      </c>
      <c>
        <v>0</v>
      </c>
      <c>
        <v>3.960556</v>
      </c>
      <c>
        <v>215.850278</v>
      </c>
    </row>
    <row>
      <c>
        <is>
          <t>1375320</t>
        </is>
      </c>
      <c>
        <v>1</v>
      </c>
      <c>
        <is>
          <t>MANİSA</t>
        </is>
      </c>
      <c>
        <v>SOMA</v>
      </c>
      <c>
        <is>
          <t>KARACAKAŞ TR-2 45-82-M00345_Ayırıcı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22:56:22</t>
        </is>
      </c>
      <c>
        <is>
          <t>06.07.2020 00:07:41</t>
        </is>
      </c>
      <c>
        <v>1.188611111</v>
      </c>
      <c>
        <v>0</v>
      </c>
      <c>
        <v>0</v>
      </c>
      <c>
        <v>1</v>
      </c>
      <c>
        <v>65</v>
      </c>
      <c>
        <v>0</v>
      </c>
      <c>
        <v>0</v>
      </c>
      <c>
        <v>1.188611</v>
      </c>
      <c>
        <v>77.259722</v>
      </c>
    </row>
    <row>
      <c>
        <is>
          <t>1385391</t>
        </is>
      </c>
      <c>
        <v>1</v>
      </c>
      <c>
        <is>
          <t>MANİSA</t>
        </is>
      </c>
      <c>
        <v>KÖPRÜBAŞI</v>
      </c>
      <c>
        <is>
          <t>İKİZKUYU TR-1 45-86-M00089_Ayırıcı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04:58:57</t>
        </is>
      </c>
      <c>
        <is>
          <t>06.07.2020 08:14:50</t>
        </is>
      </c>
      <c>
        <v>3.264722222</v>
      </c>
      <c>
        <v>0</v>
      </c>
      <c>
        <v>0</v>
      </c>
      <c>
        <v>2</v>
      </c>
      <c>
        <v>46</v>
      </c>
      <c>
        <v>0</v>
      </c>
      <c>
        <v>0</v>
      </c>
      <c>
        <v>6.529444</v>
      </c>
      <c>
        <v>150.177222</v>
      </c>
    </row>
    <row>
      <c>
        <is>
          <t>1424670</t>
        </is>
      </c>
      <c>
        <v>1</v>
      </c>
      <c>
        <is>
          <t>İZMİR</t>
        </is>
      </c>
      <c>
        <v>URLA</v>
      </c>
      <c>
        <is>
          <t>BALIKLIOVA TR-1 35-19-L00271_915186085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14:46:00</t>
        </is>
      </c>
      <c>
        <is>
          <t>20.07.2020 19:08:24</t>
        </is>
      </c>
      <c>
        <v>4.373333333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17.493333</v>
      </c>
    </row>
    <row>
      <c>
        <is>
          <t>1398165</t>
        </is>
      </c>
      <c>
        <v>1</v>
      </c>
      <c>
        <is>
          <t>MANİSA</t>
        </is>
      </c>
      <c>
        <v>ALAŞEHİR</v>
      </c>
      <c>
        <is>
          <t>KARADAĞ TR-1 45-73-M00287_45-73-M00287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09:31:39</t>
        </is>
      </c>
      <c>
        <is>
          <t>10.07.2020 02:38:03</t>
        </is>
      </c>
      <c>
        <v>17.106666666</v>
      </c>
      <c>
        <v>0</v>
      </c>
      <c>
        <v>0</v>
      </c>
      <c>
        <v>1</v>
      </c>
      <c>
        <v>26</v>
      </c>
      <c>
        <v>0</v>
      </c>
      <c>
        <v>0</v>
      </c>
      <c>
        <v>17.106667</v>
      </c>
      <c>
        <v>444.773333</v>
      </c>
    </row>
    <row>
      <c>
        <is>
          <t>1411123</t>
        </is>
      </c>
      <c>
        <v>1</v>
      </c>
      <c>
        <is>
          <t>MANİSA</t>
        </is>
      </c>
      <c>
        <v>YUNUSEMRE</v>
      </c>
      <c>
        <is>
          <t>İLYASÇILAR TR-1 45-71-M01671_Ayırıcı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20:20:29</t>
        </is>
      </c>
      <c>
        <is>
          <t>13.07.2020 23:32:42</t>
        </is>
      </c>
      <c>
        <v>3.203611111</v>
      </c>
      <c>
        <v>0</v>
      </c>
      <c>
        <v>0</v>
      </c>
      <c>
        <v>1</v>
      </c>
      <c>
        <v>78</v>
      </c>
      <c>
        <v>0</v>
      </c>
      <c>
        <v>0</v>
      </c>
      <c>
        <v>3.203611</v>
      </c>
      <c>
        <v>249.881667</v>
      </c>
    </row>
    <row>
      <c>
        <is>
          <t>1374304</t>
        </is>
      </c>
      <c>
        <v>1</v>
      </c>
      <c>
        <is>
          <t>İZMİR</t>
        </is>
      </c>
      <c>
        <v>KINIK</v>
      </c>
      <c>
        <is>
          <t>KARADERE TR 1 35-24-L00035_Ayırıcı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17:46:36</t>
        </is>
      </c>
      <c>
        <is>
          <t>04.07.2020 20:33:01</t>
        </is>
      </c>
      <c>
        <v>2.773611111</v>
      </c>
      <c>
        <v>0</v>
      </c>
      <c>
        <v>137</v>
      </c>
      <c>
        <v>2</v>
      </c>
      <c>
        <v>0</v>
      </c>
      <c>
        <v>0</v>
      </c>
      <c>
        <v>379.984722</v>
      </c>
      <c>
        <v>5.547222</v>
      </c>
      <c>
        <v>0</v>
      </c>
    </row>
    <row>
      <c>
        <is>
          <t>1373882</t>
        </is>
      </c>
      <c>
        <v>1</v>
      </c>
      <c>
        <is>
          <t>İZMİR</t>
        </is>
      </c>
      <c>
        <v>ÖDEMİŞ</v>
      </c>
      <c>
        <is>
          <t>SUÇIKTI TR-1 35-15-L00483_35-15-L00483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04.07.2020 09:01:00</t>
        </is>
      </c>
      <c>
        <is>
          <t>04.07.2020 15:26:15</t>
        </is>
      </c>
      <c>
        <v>6.420833333</v>
      </c>
      <c>
        <v>0</v>
      </c>
      <c>
        <v>0</v>
      </c>
      <c>
        <v>1</v>
      </c>
      <c>
        <v>40</v>
      </c>
      <c>
        <v>0</v>
      </c>
      <c>
        <v>0</v>
      </c>
      <c>
        <v>6.420833</v>
      </c>
      <c>
        <v>256.833333</v>
      </c>
    </row>
    <row>
      <c>
        <is>
          <t>1411610</t>
        </is>
      </c>
      <c>
        <v>1</v>
      </c>
      <c>
        <is>
          <t>MANİSA</t>
        </is>
      </c>
      <c>
        <v>YUNUSEMRE</v>
      </c>
      <c>
        <is>
          <t>İLYASÇILAR TR-1 45-71-M01671_Ayırıcı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16:12:27</t>
        </is>
      </c>
      <c>
        <is>
          <t>14.07.2020 18:51:53</t>
        </is>
      </c>
      <c>
        <v>2.657222222</v>
      </c>
      <c>
        <v>0</v>
      </c>
      <c>
        <v>0</v>
      </c>
      <c>
        <v>1</v>
      </c>
      <c>
        <v>78</v>
      </c>
      <c>
        <v>0</v>
      </c>
      <c>
        <v>0</v>
      </c>
      <c>
        <v>2.657222</v>
      </c>
      <c>
        <v>207.263333</v>
      </c>
    </row>
    <row>
      <c>
        <is>
          <t>1412262</t>
        </is>
      </c>
      <c>
        <v>1</v>
      </c>
      <c>
        <is>
          <t>MANİSA</t>
        </is>
      </c>
      <c>
        <v>KIRKAĞAÇ</v>
      </c>
      <c>
        <is>
          <t>İLYASLAR TR-1 45-76-M00099_955246421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20:24:08</t>
        </is>
      </c>
      <c>
        <is>
          <t>15.07.2020 22:05:50</t>
        </is>
      </c>
      <c>
        <v>1.695</v>
      </c>
      <c>
        <v>0</v>
      </c>
      <c>
        <v>1</v>
      </c>
      <c>
        <v>0</v>
      </c>
      <c>
        <v>0</v>
      </c>
      <c>
        <v>0</v>
      </c>
      <c>
        <v>1.695</v>
      </c>
      <c>
        <v>0</v>
      </c>
      <c>
        <v>0</v>
      </c>
    </row>
    <row>
      <c>
        <is>
          <t>1412177</t>
        </is>
      </c>
      <c>
        <v>1</v>
      </c>
      <c>
        <is>
          <t>MANİSA</t>
        </is>
      </c>
      <c>
        <v>KIRKAĞAÇ</v>
      </c>
      <c>
        <is>
          <t>İLYASLAR TR-1 45-76-M00099_955247216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17:44:52</t>
        </is>
      </c>
      <c>
        <is>
          <t>15.07.2020 19:42:20</t>
        </is>
      </c>
      <c>
        <v>1.957777777</v>
      </c>
      <c>
        <v>0</v>
      </c>
      <c>
        <v>1</v>
      </c>
      <c>
        <v>0</v>
      </c>
      <c>
        <v>0</v>
      </c>
      <c>
        <v>0</v>
      </c>
      <c>
        <v>1.957778</v>
      </c>
      <c>
        <v>0</v>
      </c>
      <c>
        <v>0</v>
      </c>
    </row>
    <row>
      <c>
        <is>
          <t>1386453</t>
        </is>
      </c>
      <c>
        <v>1</v>
      </c>
      <c>
        <is>
          <t>MANİSA</t>
        </is>
      </c>
      <c>
        <v>KIRKAĞAÇ</v>
      </c>
      <c>
        <is>
          <t>İLYASLAR TR-3 45-76-M00102_955252559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08:54:54</t>
        </is>
      </c>
      <c>
        <is>
          <t>07.07.2020 10:33:36</t>
        </is>
      </c>
      <c>
        <v>1.645</v>
      </c>
      <c>
        <v>0</v>
      </c>
      <c>
        <v>1</v>
      </c>
      <c>
        <v>0</v>
      </c>
      <c>
        <v>0</v>
      </c>
      <c>
        <v>0</v>
      </c>
      <c>
        <v>1.645</v>
      </c>
      <c>
        <v>0</v>
      </c>
      <c>
        <v>0</v>
      </c>
    </row>
    <row>
      <c>
        <is>
          <t>1424247</t>
        </is>
      </c>
      <c>
        <v>1</v>
      </c>
      <c>
        <is>
          <t>İZMİR</t>
        </is>
      </c>
      <c>
        <v>ÖDEMİŞ</v>
      </c>
      <c>
        <is>
          <t>DEMİRCİLİ DM 35-15-L00895_SEYREKLİ-L07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18:51:26</t>
        </is>
      </c>
      <c>
        <is>
          <t>19.07.2020 19:04:09</t>
        </is>
      </c>
      <c>
        <v>0.211944444</v>
      </c>
      <c>
        <v>0</v>
      </c>
      <c>
        <v>0</v>
      </c>
      <c>
        <v>55</v>
      </c>
      <c>
        <v>601</v>
      </c>
      <c>
        <v>0</v>
      </c>
      <c>
        <v>0</v>
      </c>
      <c>
        <v>11.656944</v>
      </c>
      <c>
        <v>127.378611</v>
      </c>
    </row>
    <row>
      <c>
        <is>
          <t>1424998</t>
        </is>
      </c>
      <c>
        <v>1</v>
      </c>
      <c>
        <is>
          <t>İZMİR</t>
        </is>
      </c>
      <c>
        <v>ÖDEMİŞ</v>
      </c>
      <c>
        <is>
          <t>YALLIOĞLU KÖK 35-15-L00361_YENİKÖY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09:19:54</t>
        </is>
      </c>
      <c>
        <is>
          <t>21.07.2020 18:08:00</t>
        </is>
      </c>
      <c>
        <v>8.801575</v>
      </c>
      <c>
        <v>0</v>
      </c>
      <c>
        <v>0</v>
      </c>
      <c>
        <v>48</v>
      </c>
      <c>
        <v>541</v>
      </c>
      <c>
        <v>0</v>
      </c>
      <c>
        <v>0</v>
      </c>
      <c>
        <v>422.4756</v>
      </c>
      <c>
        <v>4761.652075</v>
      </c>
    </row>
    <row>
      <c>
        <is>
          <t>1455521</t>
        </is>
      </c>
      <c>
        <v>1</v>
      </c>
      <c>
        <is>
          <t>İZMİR</t>
        </is>
      </c>
      <c>
        <v>ÖDEMİŞ</v>
      </c>
      <c>
        <is>
          <t>YALLIOĞLU KÖK 35-15-L00361_YENİKÖY-L02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22.07.2020 09:52:52</t>
        </is>
      </c>
      <c>
        <is>
          <t>22.07.2020 16:45:00</t>
        </is>
      </c>
      <c>
        <v>6.868618333</v>
      </c>
      <c>
        <v>0</v>
      </c>
      <c>
        <v>0</v>
      </c>
      <c>
        <v>48</v>
      </c>
      <c>
        <v>541</v>
      </c>
      <c>
        <v>0</v>
      </c>
      <c>
        <v>0</v>
      </c>
      <c>
        <v>329.69368</v>
      </c>
      <c>
        <v>3715.922518</v>
      </c>
    </row>
    <row>
      <c>
        <is>
          <t>1423489</t>
        </is>
      </c>
      <c>
        <v>1</v>
      </c>
      <c>
        <is>
          <t>MANİSA</t>
        </is>
      </c>
      <c>
        <v>KIRKAĞAÇ</v>
      </c>
      <c>
        <is>
          <t>İLYASLAR TARIMSAL SULAMA TR-4 45-76-L00053_Ayırıcı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09:29:02</t>
        </is>
      </c>
      <c>
        <is>
          <t>18.07.2020 11:35:47</t>
        </is>
      </c>
      <c>
        <v>2.1125</v>
      </c>
      <c>
        <v>0</v>
      </c>
      <c>
        <v>32</v>
      </c>
      <c>
        <v>0</v>
      </c>
      <c>
        <v>0</v>
      </c>
      <c>
        <v>0</v>
      </c>
      <c>
        <v>67.6</v>
      </c>
      <c>
        <v>0</v>
      </c>
      <c>
        <v>0</v>
      </c>
    </row>
    <row>
      <c>
        <is>
          <t>1422407</t>
        </is>
      </c>
      <c>
        <v>1</v>
      </c>
      <c>
        <is>
          <t>İZMİR</t>
        </is>
      </c>
      <c>
        <v>ÖDEMİŞ</v>
      </c>
      <c>
        <is>
          <t>YALLIOĞLU KÖK 35-15-L00361_YENİKÖY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09:48:00</t>
        </is>
      </c>
      <c>
        <is>
          <t>16.07.2020 16:49:00</t>
        </is>
      </c>
      <c>
        <v>7.016666666</v>
      </c>
      <c>
        <v>0</v>
      </c>
      <c>
        <v>0</v>
      </c>
      <c>
        <v>48</v>
      </c>
      <c>
        <v>531</v>
      </c>
      <c>
        <v>0</v>
      </c>
      <c>
        <v>0</v>
      </c>
      <c>
        <v>336.8</v>
      </c>
      <c>
        <v>3725.85</v>
      </c>
    </row>
    <row>
      <c>
        <is>
          <t>1410603</t>
        </is>
      </c>
      <c>
        <v>1</v>
      </c>
      <c>
        <is>
          <t>İZMİR</t>
        </is>
      </c>
      <c>
        <v>ÖDEMİŞ</v>
      </c>
      <c>
        <is>
          <t>YALLIOĞLU KÖK 35-15-L00361_YENİKÖY-L02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06:55:04</t>
        </is>
      </c>
      <c>
        <is>
          <t>13.07.2020 07:18:00</t>
        </is>
      </c>
      <c>
        <v>0.382222222</v>
      </c>
      <c>
        <v>0</v>
      </c>
      <c>
        <v>0</v>
      </c>
      <c>
        <v>48</v>
      </c>
      <c>
        <v>541</v>
      </c>
      <c>
        <v>0</v>
      </c>
      <c>
        <v>0</v>
      </c>
      <c>
        <v>18.346667</v>
      </c>
      <c>
        <v>206.782222</v>
      </c>
    </row>
    <row>
      <c>
        <is>
          <t>1410125</t>
        </is>
      </c>
      <c>
        <v>1</v>
      </c>
      <c>
        <is>
          <t>İZMİR</t>
        </is>
      </c>
      <c>
        <v>ÖDEMİŞ</v>
      </c>
      <c>
        <is>
          <t>YALLIOĞLU KÖK 35-15-L00361_YENİKÖY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07:11:14</t>
        </is>
      </c>
      <c>
        <is>
          <t>12.07.2020 09:13:03</t>
        </is>
      </c>
      <c>
        <v>2.030277777</v>
      </c>
      <c>
        <v>0</v>
      </c>
      <c>
        <v>8</v>
      </c>
      <c>
        <v>1</v>
      </c>
      <c>
        <v>22</v>
      </c>
      <c>
        <v>0</v>
      </c>
      <c>
        <v>16.242222</v>
      </c>
      <c>
        <v>2.030278</v>
      </c>
      <c>
        <v>44.666111</v>
      </c>
    </row>
    <row>
      <c>
        <is>
          <t>1411042</t>
        </is>
      </c>
      <c>
        <v>1</v>
      </c>
      <c>
        <is>
          <t>MANİSA</t>
        </is>
      </c>
      <c>
        <v>KIRKAĞAÇ</v>
      </c>
      <c>
        <is>
          <t>İLYASLAR TARIMSAL SULAMA TR-4 45-76-L00053_955246460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18:41:19</t>
        </is>
      </c>
      <c>
        <is>
          <t>13.07.2020 20:07:15</t>
        </is>
      </c>
      <c>
        <v>1.432222222</v>
      </c>
      <c>
        <v>0</v>
      </c>
      <c>
        <v>1</v>
      </c>
      <c>
        <v>0</v>
      </c>
      <c>
        <v>0</v>
      </c>
      <c>
        <v>0</v>
      </c>
      <c>
        <v>1.432222</v>
      </c>
      <c>
        <v>0</v>
      </c>
      <c>
        <v>0</v>
      </c>
    </row>
    <row>
      <c>
        <is>
          <t>1372225</t>
        </is>
      </c>
      <c>
        <v>1</v>
      </c>
      <c>
        <is>
          <t>İZMİR</t>
        </is>
      </c>
      <c>
        <v>ÖDEMİŞ</v>
      </c>
      <c>
        <is>
          <t>TR-103 35-15-L00103_E e6b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09:14:00</t>
        </is>
      </c>
      <c>
        <is>
          <t>02.07.2020 11:31:03</t>
        </is>
      </c>
      <c>
        <v>2.284166666</v>
      </c>
      <c>
        <v>0</v>
      </c>
      <c>
        <v>16</v>
      </c>
      <c>
        <v>0</v>
      </c>
      <c>
        <v>0</v>
      </c>
      <c>
        <v>0</v>
      </c>
      <c>
        <v>36.546667</v>
      </c>
      <c>
        <v>0</v>
      </c>
      <c>
        <v>0</v>
      </c>
    </row>
    <row>
      <c>
        <is>
          <t>1422912</t>
        </is>
      </c>
      <c>
        <v>1</v>
      </c>
      <c>
        <is>
          <t>İZMİR</t>
        </is>
      </c>
      <c>
        <v>KARABURUN</v>
      </c>
      <c>
        <is>
          <t>İNECİK TR-1 35-21-L00121_Ayırıcı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09:49:13</t>
        </is>
      </c>
      <c>
        <is>
          <t>17.07.2020 16:59:00</t>
        </is>
      </c>
      <c>
        <v>7.163055555</v>
      </c>
      <c>
        <v>0</v>
      </c>
      <c>
        <v>0</v>
      </c>
      <c>
        <v>2</v>
      </c>
      <c>
        <v>131</v>
      </c>
      <c>
        <v>0</v>
      </c>
      <c>
        <v>0</v>
      </c>
      <c>
        <v>14.326111</v>
      </c>
      <c>
        <v>938.360278</v>
      </c>
    </row>
    <row>
      <c>
        <is>
          <t>1385714</t>
        </is>
      </c>
      <c>
        <v>1</v>
      </c>
      <c>
        <is>
          <t>İZMİR</t>
        </is>
      </c>
      <c>
        <v>BAYINDIR</v>
      </c>
      <c>
        <is>
          <t>KARAHALİLLİ TR-1 35-20-L00350_7257204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12:24:05</t>
        </is>
      </c>
      <c>
        <is>
          <t>06.07.2020 12:54:48</t>
        </is>
      </c>
      <c>
        <v>0.511944444</v>
      </c>
      <c>
        <v>0</v>
      </c>
      <c>
        <v>43</v>
      </c>
      <c>
        <v>0</v>
      </c>
      <c>
        <v>0</v>
      </c>
      <c>
        <v>0</v>
      </c>
      <c>
        <v>22.013611</v>
      </c>
      <c>
        <v>0</v>
      </c>
      <c>
        <v>0</v>
      </c>
    </row>
    <row>
      <c>
        <is>
          <t>1397025</t>
        </is>
      </c>
      <c>
        <v>1</v>
      </c>
      <c>
        <is>
          <t>İZMİR</t>
        </is>
      </c>
      <c>
        <v>BAYINDIR</v>
      </c>
      <c>
        <is>
          <t>KARAHALİLLİ TR-1 35-20-L00350_7257204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19:43:03</t>
        </is>
      </c>
      <c>
        <is>
          <t>07.07.2020 21:29:51</t>
        </is>
      </c>
      <c>
        <v>1.78</v>
      </c>
      <c>
        <v>0</v>
      </c>
      <c>
        <v>43</v>
      </c>
      <c>
        <v>0</v>
      </c>
      <c>
        <v>0</v>
      </c>
      <c>
        <v>0</v>
      </c>
      <c>
        <v>76.54</v>
      </c>
      <c>
        <v>0</v>
      </c>
      <c>
        <v>0</v>
      </c>
    </row>
    <row>
      <c>
        <is>
          <t>1398509</t>
        </is>
      </c>
      <c>
        <v>1</v>
      </c>
      <c>
        <is>
          <t>İZMİR</t>
        </is>
      </c>
      <c>
        <v>BAYINDIR</v>
      </c>
      <c>
        <is>
          <t>KARAHALİLLİ TR-1 35-20-L00350_7257204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16:37:47</t>
        </is>
      </c>
      <c>
        <is>
          <t>09.07.2020 17:48:27</t>
        </is>
      </c>
      <c>
        <v>1.177777777</v>
      </c>
      <c>
        <v>0</v>
      </c>
      <c>
        <v>43</v>
      </c>
      <c>
        <v>0</v>
      </c>
      <c>
        <v>0</v>
      </c>
      <c>
        <v>0</v>
      </c>
      <c>
        <v>50.644444</v>
      </c>
      <c>
        <v>0</v>
      </c>
      <c>
        <v>0</v>
      </c>
    </row>
    <row>
      <c>
        <is>
          <t>1424673</t>
        </is>
      </c>
      <c>
        <v>1</v>
      </c>
      <c>
        <is>
          <t>İZMİR</t>
        </is>
      </c>
      <c>
        <v>KARABURUN</v>
      </c>
      <c>
        <is>
          <t>KAYNARPINAR TR-1 35-21-L00116_953360315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14:47:42</t>
        </is>
      </c>
      <c>
        <is>
          <t>20.07.2020 19:47:45</t>
        </is>
      </c>
      <c>
        <v>5.000833333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5.000833</v>
      </c>
    </row>
    <row>
      <c>
        <is>
          <t>1424249</t>
        </is>
      </c>
      <c>
        <v>1</v>
      </c>
      <c>
        <is>
          <t>İZMİR</t>
        </is>
      </c>
      <c>
        <v>BAYINDIR</v>
      </c>
      <c>
        <is>
          <t>KARAHALİLLİ TR-1 35-20-L00350_8977763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18:47:46</t>
        </is>
      </c>
      <c>
        <is>
          <t>19.07.2020 20:17:35</t>
        </is>
      </c>
      <c>
        <v>1.496944444</v>
      </c>
      <c>
        <v>0</v>
      </c>
      <c>
        <v>4</v>
      </c>
      <c>
        <v>0</v>
      </c>
      <c>
        <v>0</v>
      </c>
      <c>
        <v>0</v>
      </c>
      <c>
        <v>5.987778</v>
      </c>
      <c>
        <v>0</v>
      </c>
      <c>
        <v>0</v>
      </c>
    </row>
    <row>
      <c>
        <is>
          <t>1411824</t>
        </is>
      </c>
      <c>
        <v>1</v>
      </c>
      <c>
        <is>
          <t>MANİSA</t>
        </is>
      </c>
      <c>
        <v>SALİHLİ</v>
      </c>
      <c>
        <is>
          <t>MASKİ HACIHIDIR İÇME SUYU ÖZEL TR 45-78-M00671Ö_Ayırıcı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21:54:48</t>
        </is>
      </c>
      <c>
        <is>
          <t>15.07.2020 00:53:25</t>
        </is>
      </c>
      <c>
        <v>2.976944444</v>
      </c>
      <c>
        <v>0</v>
      </c>
      <c>
        <v>0</v>
      </c>
      <c>
        <v>4</v>
      </c>
      <c>
        <v>0</v>
      </c>
      <c>
        <v>0</v>
      </c>
      <c>
        <v>0</v>
      </c>
      <c>
        <v>11.907778</v>
      </c>
      <c>
        <v>0</v>
      </c>
    </row>
    <row>
      <c>
        <is>
          <t>1398590</t>
        </is>
      </c>
      <c>
        <v>1</v>
      </c>
      <c>
        <is>
          <t>İZMİR</t>
        </is>
      </c>
      <c>
        <v>BERGAMA</v>
      </c>
      <c>
        <is>
          <t>KARAHIDIRLI TR-1 35-16-M00048_A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19:25:58</t>
        </is>
      </c>
      <c>
        <is>
          <t>09.07.2020 20:01:21</t>
        </is>
      </c>
      <c>
        <v>0.589722222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22.999167</v>
      </c>
    </row>
    <row>
      <c>
        <is>
          <t>1386424</t>
        </is>
      </c>
      <c>
        <v>1</v>
      </c>
      <c>
        <is>
          <t>İZMİR</t>
        </is>
      </c>
      <c>
        <v>BERGAMA</v>
      </c>
      <c>
        <is>
          <t>BALABAN TARIMSAL SULAMA TR-1 35-16-M00175_Ayırıcı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08:10:04</t>
        </is>
      </c>
      <c>
        <is>
          <t>07.07.2020 11:42:16</t>
        </is>
      </c>
      <c>
        <v>3.536666666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91.953333</v>
      </c>
    </row>
    <row>
      <c>
        <is>
          <t>1385569</t>
        </is>
      </c>
      <c>
        <v>1</v>
      </c>
      <c>
        <is>
          <t>İZMİR</t>
        </is>
      </c>
      <c>
        <v>BERGAMA</v>
      </c>
      <c>
        <is>
          <t>KARAHIDIRLI TR-1 35-16-M00048_A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09:29:05</t>
        </is>
      </c>
      <c>
        <is>
          <t>06.07.2020 10:53:00</t>
        </is>
      </c>
      <c>
        <v>1.398611111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54.545833</v>
      </c>
    </row>
    <row>
      <c>
        <is>
          <t>1385818</t>
        </is>
      </c>
      <c>
        <v>1</v>
      </c>
      <c>
        <is>
          <t>İZMİR</t>
        </is>
      </c>
      <c>
        <v>BERGAMA</v>
      </c>
      <c>
        <is>
          <t>KARAHIDIRLI TR-1 35-16-M00048_B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14:50:54</t>
        </is>
      </c>
      <c>
        <is>
          <t>06.07.2020 18:58:56</t>
        </is>
      </c>
      <c>
        <v>4.133888888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132.284444</v>
      </c>
    </row>
    <row>
      <c>
        <is>
          <t>1424222</t>
        </is>
      </c>
      <c>
        <v>1</v>
      </c>
      <c>
        <is>
          <t>İZMİR</t>
        </is>
      </c>
      <c>
        <v>ÖDEMİŞ</v>
      </c>
      <c>
        <is>
          <t>BADEMLİ KARAHAYIT MEV. TR-27 35-15-L01024_C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17:14:43</t>
        </is>
      </c>
      <c>
        <is>
          <t>19.07.2020 18:18:58</t>
        </is>
      </c>
      <c>
        <v>1.070833333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25.7</v>
      </c>
    </row>
    <row>
      <c>
        <is>
          <t>1445265</t>
        </is>
      </c>
      <c>
        <v>1</v>
      </c>
      <c>
        <is>
          <t>MANİSA</t>
        </is>
      </c>
      <c>
        <v>TURGUTLU</v>
      </c>
      <c>
        <is>
          <t>HACIİSA TR-1 45-83-L00282_955157317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17:53:15</t>
        </is>
      </c>
      <c>
        <is>
          <t>21.07.2020 18:46:08</t>
        </is>
      </c>
      <c>
        <v>0.881388888</v>
      </c>
      <c>
        <v>0</v>
      </c>
      <c>
        <v>2</v>
      </c>
      <c>
        <v>0</v>
      </c>
      <c>
        <v>0</v>
      </c>
      <c>
        <v>0</v>
      </c>
      <c>
        <v>1.762778</v>
      </c>
      <c>
        <v>0</v>
      </c>
      <c>
        <v>0</v>
      </c>
    </row>
    <row>
      <c>
        <is>
          <t>1477430</t>
        </is>
      </c>
      <c>
        <v>1</v>
      </c>
      <c>
        <is>
          <t>İZMİR</t>
        </is>
      </c>
      <c>
        <v>BERGAMA</v>
      </c>
      <c>
        <is>
          <t>HACILAR TR-1 35-16-M00084_47462222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18:41:22</t>
        </is>
      </c>
      <c>
        <is>
          <t>25.07.2020 20:10:50</t>
        </is>
      </c>
      <c>
        <v>1.491111111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110.342222</v>
      </c>
    </row>
    <row>
      <c>
        <is>
          <t>1411137</t>
        </is>
      </c>
      <c>
        <v>1</v>
      </c>
      <c>
        <is>
          <t>MANİSA</t>
        </is>
      </c>
      <c>
        <v>YUNUSEMRE</v>
      </c>
      <c>
        <is>
          <t>SARIKAYA TR-1 45-71-M00996_43150009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20:28:11</t>
        </is>
      </c>
      <c>
        <is>
          <t>14.07.2020 01:39:06</t>
        </is>
      </c>
      <c>
        <v>5.181944444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98.456944</v>
      </c>
    </row>
    <row>
      <c>
        <is>
          <t>1478278</t>
        </is>
      </c>
      <c>
        <v>1</v>
      </c>
      <c>
        <is>
          <t>MANİSA</t>
        </is>
      </c>
      <c>
        <v>YUNUSEMRE</v>
      </c>
      <c>
        <is>
          <t>KARAKOCA TR-1 45-71-M00978_A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15:19:26</t>
        </is>
      </c>
      <c>
        <is>
          <t>27.07.2020 18:44:10</t>
        </is>
      </c>
      <c>
        <v>3.412222222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71.656667</v>
      </c>
    </row>
    <row>
      <c>
        <is>
          <t>1371517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07:52:14</t>
        </is>
      </c>
      <c>
        <is>
          <t>01.07.2020 08:26:26</t>
        </is>
      </c>
      <c>
        <v>0.57</v>
      </c>
      <c>
        <v>0</v>
      </c>
      <c>
        <v>0</v>
      </c>
      <c>
        <v>53</v>
      </c>
      <c>
        <v>0</v>
      </c>
      <c>
        <v>0</v>
      </c>
      <c>
        <v>0</v>
      </c>
      <c>
        <v>30.21</v>
      </c>
      <c>
        <v>0</v>
      </c>
    </row>
    <row>
      <c>
        <is>
          <t>1479432</t>
        </is>
      </c>
      <c>
        <v>1</v>
      </c>
      <c>
        <is>
          <t>İZMİR</t>
        </is>
      </c>
      <c>
        <v>ÖDEMİŞ</v>
      </c>
      <c>
        <is>
          <t>KARAKOVA TR-1 35-15-L00447_Ayırıcı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08:41:32</t>
        </is>
      </c>
      <c>
        <is>
          <t>29.07.2020 10:29:33</t>
        </is>
      </c>
      <c>
        <v>1.800277777</v>
      </c>
      <c>
        <v>0</v>
      </c>
      <c>
        <v>0</v>
      </c>
      <c>
        <v>1</v>
      </c>
      <c>
        <v>51</v>
      </c>
      <c>
        <v>0</v>
      </c>
      <c>
        <v>0</v>
      </c>
      <c>
        <v>1.800278</v>
      </c>
      <c>
        <v>91.814167</v>
      </c>
    </row>
    <row>
      <c>
        <is>
          <t>1425045</t>
        </is>
      </c>
      <c>
        <v>1</v>
      </c>
      <c>
        <is>
          <t>İZMİR</t>
        </is>
      </c>
      <c>
        <v>ÖDEMİŞ</v>
      </c>
      <c>
        <is>
          <t>KARAKOVA TR-3 35-15-L00450_Ayırıcı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09:23:51</t>
        </is>
      </c>
      <c>
        <is>
          <t>21.07.2020 12:23:11</t>
        </is>
      </c>
      <c>
        <v>2.988888888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44.833333</v>
      </c>
    </row>
    <row>
      <c>
        <is>
          <t>1372060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21:57:58</t>
        </is>
      </c>
      <c>
        <is>
          <t>01.07.2020 22:43:08</t>
        </is>
      </c>
      <c>
        <v>0.752777777</v>
      </c>
      <c>
        <v>0</v>
      </c>
      <c>
        <v>0</v>
      </c>
      <c>
        <v>49</v>
      </c>
      <c>
        <v>0</v>
      </c>
      <c>
        <v>0</v>
      </c>
      <c>
        <v>0</v>
      </c>
      <c>
        <v>36.886111</v>
      </c>
      <c>
        <v>0</v>
      </c>
    </row>
    <row>
      <c>
        <is>
          <t>1373870</t>
        </is>
      </c>
      <c>
        <v>1</v>
      </c>
      <c>
        <is>
          <t>İZMİR</t>
        </is>
      </c>
      <c>
        <v>ÖDEMİŞ</v>
      </c>
      <c>
        <is>
          <t>KARAKOVA MEHMET BALABAN SULAMA GRB TR-4 35-15-M00336_35-15-M00336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08:37:34</t>
        </is>
      </c>
      <c>
        <is>
          <t>04.07.2020 09:25:13</t>
        </is>
      </c>
      <c>
        <v>0.794166666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17.471667</v>
      </c>
    </row>
    <row>
      <c>
        <is>
          <t>1478033</t>
        </is>
      </c>
      <c>
        <v>1</v>
      </c>
      <c>
        <is>
          <t>MANİSA</t>
        </is>
      </c>
      <c>
        <v>SARUHANLI</v>
      </c>
      <c>
        <is>
          <t>HACIRAHMANLI TR-4 45-80-M00150_Ayırıcı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08:28:31</t>
        </is>
      </c>
      <c>
        <is>
          <t>27.07.2020 08:57:24</t>
        </is>
      </c>
      <c>
        <v>0.481388888</v>
      </c>
      <c>
        <v>0</v>
      </c>
      <c>
        <v>3</v>
      </c>
      <c>
        <v>2</v>
      </c>
      <c>
        <v>26</v>
      </c>
      <c>
        <v>0</v>
      </c>
      <c>
        <v>1.444167</v>
      </c>
      <c>
        <v>0.962778</v>
      </c>
      <c>
        <v>12.516111</v>
      </c>
    </row>
    <row>
      <c>
        <is>
          <t>1455354</t>
        </is>
      </c>
      <c>
        <v>1</v>
      </c>
      <c>
        <is>
          <t>İZMİR</t>
        </is>
      </c>
      <c>
        <v>MENDERES</v>
      </c>
      <c>
        <is>
          <t>GÜMÜLDÜR M-43 35-25-M00043_955292872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20:59:26</t>
        </is>
      </c>
      <c>
        <is>
          <t>21.07.2020 21:16:27</t>
        </is>
      </c>
      <c>
        <v>0.283611111</v>
      </c>
      <c>
        <v>0</v>
      </c>
      <c>
        <v>2</v>
      </c>
      <c>
        <v>0</v>
      </c>
      <c>
        <v>0</v>
      </c>
      <c>
        <v>0</v>
      </c>
      <c>
        <v>0.567222</v>
      </c>
      <c>
        <v>0</v>
      </c>
      <c>
        <v>0</v>
      </c>
    </row>
    <row>
      <c>
        <is>
          <t>1479645</t>
        </is>
      </c>
      <c>
        <v>1</v>
      </c>
      <c>
        <is>
          <t>İZMİR</t>
        </is>
      </c>
      <c>
        <v>ÖDEMİŞ</v>
      </c>
      <c>
        <is>
          <t>KARAKOVA MEHMET BALABAN SULAMA GRB TR-4 35-15-M00336_Ayırıcı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10:58:42</t>
        </is>
      </c>
      <c>
        <is>
          <t>29.07.2020 15:19:17</t>
        </is>
      </c>
      <c>
        <v>4.343055555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82.518056</v>
      </c>
    </row>
    <row>
      <c>
        <is>
          <t>1397085</t>
        </is>
      </c>
      <c>
        <v>1</v>
      </c>
      <c>
        <is>
          <t>MANİSA</t>
        </is>
      </c>
      <c>
        <v>SELENDİ</v>
      </c>
      <c>
        <is>
          <t>AKILLAR DAĞDİBİ TR-1 45-81-M00104_Ayırıcı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21:34:52</t>
        </is>
      </c>
      <c>
        <is>
          <t>08.07.2020 03:58:21</t>
        </is>
      </c>
      <c>
        <v>6.391388888</v>
      </c>
      <c>
        <v>0</v>
      </c>
      <c>
        <v>0</v>
      </c>
      <c>
        <v>1</v>
      </c>
      <c>
        <v>22</v>
      </c>
      <c>
        <v>0</v>
      </c>
      <c>
        <v>0</v>
      </c>
      <c>
        <v>6.391389</v>
      </c>
      <c>
        <v>140.610556</v>
      </c>
    </row>
    <row>
      <c>
        <is>
          <t>1400045</t>
        </is>
      </c>
      <c>
        <v>1</v>
      </c>
      <c>
        <is>
          <t>MANİSA</t>
        </is>
      </c>
      <c>
        <v>AHMETLİ</v>
      </c>
      <c>
        <is>
          <t>AHMET EVİŞ VE ARK. SULAMA GRB. 45-84-L00041_45-84-L00041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22:17:47</t>
        </is>
      </c>
      <c>
        <is>
          <t>11.07.2020 22:46:43</t>
        </is>
      </c>
      <c>
        <v>0.482222222</v>
      </c>
      <c>
        <v>0</v>
      </c>
      <c>
        <v>29</v>
      </c>
      <c>
        <v>0</v>
      </c>
      <c>
        <v>0</v>
      </c>
      <c>
        <v>0</v>
      </c>
      <c>
        <v>13.984444</v>
      </c>
      <c>
        <v>0</v>
      </c>
      <c>
        <v>0</v>
      </c>
    </row>
    <row>
      <c>
        <is>
          <t>1410958</t>
        </is>
      </c>
      <c>
        <v>1</v>
      </c>
      <c>
        <is>
          <t>MANİSA</t>
        </is>
      </c>
      <c>
        <v>AKHİSAR</v>
      </c>
      <c>
        <is>
          <t>KARAKÖY ÜÇYOL TR-1 45-72-L00193_49565632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15:56:02</t>
        </is>
      </c>
      <c>
        <is>
          <t>13.07.2020 16:48:01</t>
        </is>
      </c>
      <c>
        <v>0.866388888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8.663889</v>
      </c>
    </row>
    <row>
      <c>
        <is>
          <t>1411025</t>
        </is>
      </c>
      <c>
        <v>1</v>
      </c>
      <c>
        <is>
          <t>MANİSA</t>
        </is>
      </c>
      <c>
        <v>AKHİSAR</v>
      </c>
      <c>
        <is>
          <t>KARAKÖY ÜÇYOL TR-1 45-72-L00193_49565639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18:18:15</t>
        </is>
      </c>
      <c>
        <is>
          <t>13.07.2020 19:50:31</t>
        </is>
      </c>
      <c>
        <v>1.537777777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30.755556</v>
      </c>
    </row>
    <row>
      <c>
        <is>
          <t>1398275</t>
        </is>
      </c>
      <c>
        <v>1</v>
      </c>
      <c>
        <is>
          <t>MANİSA</t>
        </is>
      </c>
      <c>
        <v>AKHİSAR</v>
      </c>
      <c>
        <is>
          <t>KARAKÖY ÜÇYOL TR-1 45-72-L00193_49565634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11:23:34</t>
        </is>
      </c>
      <c>
        <is>
          <t>09.07.2020 12:24:21</t>
        </is>
      </c>
      <c>
        <v>1.013055555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9.1175</v>
      </c>
    </row>
    <row>
      <c>
        <is>
          <t>1399979</t>
        </is>
      </c>
      <c>
        <v>1</v>
      </c>
      <c>
        <is>
          <t>MANİSA</t>
        </is>
      </c>
      <c>
        <v>AHMETLİ</v>
      </c>
      <c>
        <is>
          <t>AHMET EVİŞ VE ARK. SULAMA GRB. 45-84-L00041_45-84-L00041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19:59:48</t>
        </is>
      </c>
      <c>
        <is>
          <t>11.07.2020 20:45:32</t>
        </is>
      </c>
      <c>
        <v>0.762222222</v>
      </c>
      <c>
        <v>0</v>
      </c>
      <c>
        <v>29</v>
      </c>
      <c>
        <v>0</v>
      </c>
      <c>
        <v>0</v>
      </c>
      <c>
        <v>0</v>
      </c>
      <c>
        <v>22.104444</v>
      </c>
      <c>
        <v>0</v>
      </c>
      <c>
        <v>0</v>
      </c>
    </row>
    <row>
      <c>
        <is>
          <t>1411891</t>
        </is>
      </c>
      <c>
        <v>1</v>
      </c>
      <c>
        <is>
          <t>MANİSA</t>
        </is>
      </c>
      <c>
        <v>KIRKAĞAÇ</v>
      </c>
      <c>
        <is>
          <t>BAŞPINAR KÖK 45-76-L00001_HatBaşıAyırıcı_53135531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07:23:28</t>
        </is>
      </c>
      <c>
        <is>
          <t>15.07.2020 09:59:01</t>
        </is>
      </c>
      <c>
        <v>2.5925</v>
      </c>
      <c>
        <v>0</v>
      </c>
      <c>
        <v>60</v>
      </c>
      <c>
        <v>62</v>
      </c>
      <c>
        <v>2</v>
      </c>
      <c>
        <v>0</v>
      </c>
      <c>
        <v>155.55</v>
      </c>
      <c>
        <v>160.735</v>
      </c>
      <c>
        <v>5.185</v>
      </c>
    </row>
    <row>
      <c>
        <is>
          <t>1455280</t>
        </is>
      </c>
      <c>
        <v>1</v>
      </c>
      <c>
        <is>
          <t>İZMİR</t>
        </is>
      </c>
      <c>
        <v>BEYDAĞ</v>
      </c>
      <c>
        <is>
          <t>HALIKÖY OVACIK MAH. TR-4 35-32-L00125_Ayırıcı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18:18:03</t>
        </is>
      </c>
      <c>
        <is>
          <t>21.07.2020 20:27:40</t>
        </is>
      </c>
      <c>
        <v>2.160277777</v>
      </c>
      <c>
        <v>0</v>
      </c>
      <c>
        <v>0</v>
      </c>
      <c>
        <v>1</v>
      </c>
      <c>
        <v>94</v>
      </c>
      <c>
        <v>0</v>
      </c>
      <c>
        <v>0</v>
      </c>
      <c>
        <v>2.160278</v>
      </c>
      <c>
        <v>203.066111</v>
      </c>
    </row>
    <row>
      <c>
        <is>
          <t>1374739</t>
        </is>
      </c>
      <c>
        <v>1</v>
      </c>
      <c>
        <is>
          <t>İZMİR</t>
        </is>
      </c>
      <c>
        <v>BEYDAĞ</v>
      </c>
      <c>
        <is>
          <t>HALIKÖY OVACIK MAH. TR-4 35-32-L00125_946416901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11:30:45</t>
        </is>
      </c>
      <c>
        <is>
          <t>05.07.2020 13:52:18</t>
        </is>
      </c>
      <c>
        <v>2.359166666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2.359167</v>
      </c>
    </row>
    <row>
      <c>
        <is>
          <t>1397928</t>
        </is>
      </c>
      <c>
        <v>1</v>
      </c>
      <c>
        <is>
          <t>İZMİR</t>
        </is>
      </c>
      <c>
        <v>MENDERES</v>
      </c>
      <c>
        <is>
          <t>DEĞİRMENDERE DM 35-22-M00085_HatBaşıAyırıcı_53133836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20:20:32</t>
        </is>
      </c>
      <c>
        <is>
          <t>08.07.2020 21:07:54</t>
        </is>
      </c>
      <c>
        <v>0.789444444</v>
      </c>
      <c>
        <v>1</v>
      </c>
      <c>
        <v>502</v>
      </c>
      <c>
        <v>5</v>
      </c>
      <c>
        <v>39</v>
      </c>
      <c>
        <v>0.789444</v>
      </c>
      <c>
        <v>396.301111</v>
      </c>
      <c>
        <v>3.947222</v>
      </c>
      <c>
        <v>30.788333</v>
      </c>
    </row>
    <row>
      <c>
        <is>
          <t>1398214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10:31:41</t>
        </is>
      </c>
      <c>
        <is>
          <t>09.07.2020 11:21:12</t>
        </is>
      </c>
      <c>
        <v>0.825277777</v>
      </c>
      <c>
        <v>0</v>
      </c>
      <c>
        <v>70</v>
      </c>
      <c>
        <v>17</v>
      </c>
      <c>
        <v>7</v>
      </c>
      <c>
        <v>0</v>
      </c>
      <c>
        <v>57.769444</v>
      </c>
      <c>
        <v>14.029722</v>
      </c>
      <c>
        <v>5.776944</v>
      </c>
    </row>
    <row>
      <c>
        <is>
          <t>1385861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15:58:55</t>
        </is>
      </c>
      <c>
        <is>
          <t>06.07.2020 16:18:04</t>
        </is>
      </c>
      <c>
        <v>0.319166666</v>
      </c>
      <c>
        <v>0</v>
      </c>
      <c>
        <v>70</v>
      </c>
      <c>
        <v>17</v>
      </c>
      <c>
        <v>7</v>
      </c>
      <c>
        <v>0</v>
      </c>
      <c>
        <v>22.341667</v>
      </c>
      <c>
        <v>5.425833</v>
      </c>
      <c>
        <v>2.234167</v>
      </c>
    </row>
    <row>
      <c>
        <is>
          <t>1385711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12:07:27</t>
        </is>
      </c>
      <c>
        <is>
          <t>06.07.2020 13:38:22</t>
        </is>
      </c>
      <c>
        <v>1.515277777</v>
      </c>
      <c>
        <v>0</v>
      </c>
      <c>
        <v>70</v>
      </c>
      <c>
        <v>17</v>
      </c>
      <c>
        <v>7</v>
      </c>
      <c>
        <v>0</v>
      </c>
      <c>
        <v>106.069444</v>
      </c>
      <c>
        <v>25.759722</v>
      </c>
      <c>
        <v>10.606944</v>
      </c>
    </row>
    <row>
      <c>
        <is>
          <t>1373632</t>
        </is>
      </c>
      <c>
        <v>1</v>
      </c>
      <c>
        <is>
          <t>İZMİR</t>
        </is>
      </c>
      <c>
        <v>MENDERES</v>
      </c>
      <c>
        <is>
          <t>KARAKUYU TR-2 35-22-M00290_35-22-M00290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19:53:06</t>
        </is>
      </c>
      <c>
        <is>
          <t>03.07.2020 20:13:35</t>
        </is>
      </c>
      <c>
        <v>0.341388888</v>
      </c>
      <c>
        <v>0</v>
      </c>
      <c>
        <v>48</v>
      </c>
      <c>
        <v>1</v>
      </c>
      <c>
        <v>4</v>
      </c>
      <c>
        <v>0</v>
      </c>
      <c>
        <v>16.386667</v>
      </c>
      <c>
        <v>0.341389</v>
      </c>
      <c>
        <v>1.365556</v>
      </c>
    </row>
    <row>
      <c>
        <is>
          <t>1373584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18:50:04</t>
        </is>
      </c>
      <c>
        <is>
          <t>03.07.2020 19:36:18</t>
        </is>
      </c>
      <c>
        <v>0.770555555</v>
      </c>
      <c>
        <v>0</v>
      </c>
      <c>
        <v>70</v>
      </c>
      <c>
        <v>17</v>
      </c>
      <c>
        <v>7</v>
      </c>
      <c>
        <v>0</v>
      </c>
      <c>
        <v>53.938889</v>
      </c>
      <c>
        <v>13.099444</v>
      </c>
      <c>
        <v>5.393889</v>
      </c>
    </row>
    <row>
      <c>
        <is>
          <t>1373736</t>
        </is>
      </c>
      <c>
        <v>1</v>
      </c>
      <c>
        <is>
          <t>İZMİR</t>
        </is>
      </c>
      <c>
        <v>MENDERES</v>
      </c>
      <c>
        <is>
          <t>KARAKUYU TR-2 35-22-M00290_35-22-M00290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22:23:33</t>
        </is>
      </c>
      <c>
        <is>
          <t>03.07.2020 23:52:23</t>
        </is>
      </c>
      <c>
        <v>1.480555555</v>
      </c>
      <c>
        <v>0</v>
      </c>
      <c>
        <v>48</v>
      </c>
      <c>
        <v>1</v>
      </c>
      <c>
        <v>4</v>
      </c>
      <c>
        <v>0</v>
      </c>
      <c>
        <v>71.066667</v>
      </c>
      <c>
        <v>1.480556</v>
      </c>
      <c>
        <v>5.922222</v>
      </c>
    </row>
    <row>
      <c>
        <is>
          <t>1372179</t>
        </is>
      </c>
      <c>
        <v>1</v>
      </c>
      <c>
        <is>
          <t>İZMİR</t>
        </is>
      </c>
      <c>
        <v>MENDERES</v>
      </c>
      <c>
        <is>
          <t>KARAKUYU TR-4 35-22-M00292_Ayırıcı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08:19:09</t>
        </is>
      </c>
      <c>
        <is>
          <t>02.07.2020 08:39:00</t>
        </is>
      </c>
      <c>
        <v>0.330833333</v>
      </c>
      <c>
        <v>0</v>
      </c>
      <c>
        <v>19</v>
      </c>
      <c>
        <v>1</v>
      </c>
      <c>
        <v>13</v>
      </c>
      <c>
        <v>0</v>
      </c>
      <c>
        <v>6.285833</v>
      </c>
      <c>
        <v>0.330833</v>
      </c>
      <c>
        <v>4.300833</v>
      </c>
    </row>
    <row>
      <c>
        <is>
          <t>1422992</t>
        </is>
      </c>
      <c>
        <v>1</v>
      </c>
      <c>
        <is>
          <t>İZMİR</t>
        </is>
      </c>
      <c>
        <v>MENDERES</v>
      </c>
      <c>
        <is>
          <t>KARAKUYU KÖK 35-22-M00091_PANCAR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10:46:09</t>
        </is>
      </c>
      <c>
        <is>
          <t>17.07.2020 11:40:17</t>
        </is>
      </c>
      <c>
        <v>0.902222222</v>
      </c>
      <c>
        <v>0</v>
      </c>
      <c>
        <v>15</v>
      </c>
      <c>
        <v>99</v>
      </c>
      <c>
        <v>12</v>
      </c>
      <c>
        <v>0</v>
      </c>
      <c>
        <v>13.533333</v>
      </c>
      <c>
        <v>89.32</v>
      </c>
      <c>
        <v>10.826667</v>
      </c>
    </row>
    <row>
      <c>
        <is>
          <t>1465928</t>
        </is>
      </c>
      <c>
        <v>1</v>
      </c>
      <c>
        <is>
          <t>İZMİR</t>
        </is>
      </c>
      <c>
        <v>MENDERES</v>
      </c>
      <c>
        <is>
          <t>KARAKUYU KÖK 35-22-M00091_KARAKUYU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08:46:49</t>
        </is>
      </c>
      <c>
        <is>
          <t>23.07.2020 09:23:00</t>
        </is>
      </c>
      <c>
        <v>0.603055555</v>
      </c>
      <c>
        <v>0</v>
      </c>
      <c>
        <v>365</v>
      </c>
      <c>
        <v>20</v>
      </c>
      <c>
        <v>38</v>
      </c>
      <c>
        <v>0</v>
      </c>
      <c>
        <v>220.115278</v>
      </c>
      <c>
        <v>12.061111</v>
      </c>
      <c>
        <v>22.916111</v>
      </c>
    </row>
    <row>
      <c>
        <is>
          <t>1435161</t>
        </is>
      </c>
      <c>
        <v>1</v>
      </c>
      <c>
        <is>
          <t>İZMİR</t>
        </is>
      </c>
      <c>
        <v>MENDERES</v>
      </c>
      <c>
        <is>
          <t>KARAKUYU KÖK 35-22-M00091_C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13:28:00</t>
        </is>
      </c>
      <c>
        <is>
          <t>21.07.2020 16:42:00</t>
        </is>
      </c>
      <c>
        <v>3.233333333</v>
      </c>
      <c>
        <v>0</v>
      </c>
      <c>
        <v>8</v>
      </c>
      <c>
        <v>0</v>
      </c>
      <c>
        <v>2</v>
      </c>
      <c>
        <v>0</v>
      </c>
      <c>
        <v>25.866667</v>
      </c>
      <c>
        <v>0</v>
      </c>
      <c>
        <v>6.466667</v>
      </c>
    </row>
    <row>
      <c>
        <is>
          <t>1422384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09:16:10</t>
        </is>
      </c>
      <c>
        <is>
          <t>16.07.2020 10:20:00</t>
        </is>
      </c>
      <c>
        <v>1.063888888</v>
      </c>
      <c>
        <v>0</v>
      </c>
      <c>
        <v>70</v>
      </c>
      <c>
        <v>17</v>
      </c>
      <c>
        <v>7</v>
      </c>
      <c>
        <v>0</v>
      </c>
      <c>
        <v>74.472222</v>
      </c>
      <c>
        <v>18.086111</v>
      </c>
      <c>
        <v>7.447222</v>
      </c>
    </row>
    <row>
      <c>
        <is>
          <t>1479575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09:50:05</t>
        </is>
      </c>
      <c>
        <is>
          <t>29.07.2020 11:14:19</t>
        </is>
      </c>
      <c>
        <v>1.403888888</v>
      </c>
      <c>
        <v>0</v>
      </c>
      <c>
        <v>70</v>
      </c>
      <c>
        <v>17</v>
      </c>
      <c>
        <v>7</v>
      </c>
      <c>
        <v>0</v>
      </c>
      <c>
        <v>98.272222</v>
      </c>
      <c>
        <v>23.866111</v>
      </c>
      <c>
        <v>9.827222</v>
      </c>
    </row>
    <row>
      <c>
        <is>
          <t>1480346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09:46:11</t>
        </is>
      </c>
      <c>
        <is>
          <t>30.07.2020 13:06:28</t>
        </is>
      </c>
      <c>
        <v>3.338055555</v>
      </c>
      <c>
        <v>0</v>
      </c>
      <c>
        <v>70</v>
      </c>
      <c>
        <v>17</v>
      </c>
      <c>
        <v>7</v>
      </c>
      <c>
        <v>0</v>
      </c>
      <c>
        <v>233.663889</v>
      </c>
      <c>
        <v>56.746944</v>
      </c>
      <c>
        <v>23.366389</v>
      </c>
    </row>
    <row>
      <c>
        <is>
          <t>1480716</t>
        </is>
      </c>
      <c>
        <v>1</v>
      </c>
      <c>
        <is>
          <t>İZMİR</t>
        </is>
      </c>
      <c>
        <v>MENDERES</v>
      </c>
      <c>
        <is>
          <t>KARAKUYU TR-1 35-22-M00289_A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18:49:55</t>
        </is>
      </c>
      <c>
        <is>
          <t>30.07.2020 22:21:45</t>
        </is>
      </c>
      <c>
        <v>3.530555555</v>
      </c>
      <c>
        <v>0</v>
      </c>
      <c>
        <v>54</v>
      </c>
      <c>
        <v>0</v>
      </c>
      <c>
        <v>10</v>
      </c>
      <c>
        <v>0</v>
      </c>
      <c>
        <v>190.65</v>
      </c>
      <c>
        <v>0</v>
      </c>
      <c>
        <v>35.305556</v>
      </c>
    </row>
    <row>
      <c>
        <is>
          <t>1480564</t>
        </is>
      </c>
      <c>
        <v>1</v>
      </c>
      <c>
        <is>
          <t>İZMİR</t>
        </is>
      </c>
      <c>
        <v>MENDERES</v>
      </c>
      <c>
        <is>
          <t>KARAKUYU TR-3 35-22-M00291_35-22-M00291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15:40:24</t>
        </is>
      </c>
      <c>
        <is>
          <t>30.07.2020 16:50:45</t>
        </is>
      </c>
      <c>
        <v>1.1725</v>
      </c>
      <c>
        <v>0</v>
      </c>
      <c>
        <v>214</v>
      </c>
      <c>
        <v>1</v>
      </c>
      <c>
        <v>7</v>
      </c>
      <c>
        <v>0</v>
      </c>
      <c>
        <v>250.915</v>
      </c>
      <c>
        <v>1.1725</v>
      </c>
      <c>
        <v>8.2075</v>
      </c>
    </row>
    <row>
      <c>
        <is>
          <t>1477989</t>
        </is>
      </c>
      <c>
        <v>1</v>
      </c>
      <c>
        <is>
          <t>İZMİR</t>
        </is>
      </c>
      <c>
        <v>MENDERES</v>
      </c>
      <c>
        <is>
          <t>KARAKUYU KÖK 35-22-M00091_PANCAR-M06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03:19:38</t>
        </is>
      </c>
      <c>
        <is>
          <t>27.07.2020 04:30:11</t>
        </is>
      </c>
      <c>
        <v>1.175833333</v>
      </c>
      <c>
        <v>0</v>
      </c>
      <c>
        <v>16</v>
      </c>
      <c>
        <v>100</v>
      </c>
      <c>
        <v>12</v>
      </c>
      <c>
        <v>0</v>
      </c>
      <c>
        <v>18.813333</v>
      </c>
      <c>
        <v>117.583333</v>
      </c>
      <c>
        <v>14.11</v>
      </c>
    </row>
    <row>
      <c>
        <is>
          <t>1477752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13:05:14</t>
        </is>
      </c>
      <c>
        <is>
          <t>26.07.2020 15:21:06</t>
        </is>
      </c>
      <c>
        <v>2.264444444</v>
      </c>
      <c>
        <v>0</v>
      </c>
      <c>
        <v>70</v>
      </c>
      <c>
        <v>17</v>
      </c>
      <c>
        <v>7</v>
      </c>
      <c>
        <v>0</v>
      </c>
      <c>
        <v>158.511111</v>
      </c>
      <c>
        <v>38.495556</v>
      </c>
      <c>
        <v>15.851111</v>
      </c>
    </row>
    <row>
      <c>
        <is>
          <t>1477075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06:31:52</t>
        </is>
      </c>
      <c>
        <is>
          <t>25.07.2020 09:50:15</t>
        </is>
      </c>
      <c>
        <v>3.306388888</v>
      </c>
      <c>
        <v>0</v>
      </c>
      <c>
        <v>75</v>
      </c>
      <c>
        <v>60</v>
      </c>
      <c>
        <v>7</v>
      </c>
      <c>
        <v>0</v>
      </c>
      <c>
        <v>247.979167</v>
      </c>
      <c>
        <v>198.383333</v>
      </c>
      <c>
        <v>23.144722</v>
      </c>
    </row>
    <row>
      <c>
        <is>
          <t>1481251</t>
        </is>
      </c>
      <c>
        <v>1</v>
      </c>
      <c>
        <is>
          <t>İZMİR</t>
        </is>
      </c>
      <c>
        <v>ÖDEMİŞ</v>
      </c>
      <c>
        <is>
          <t>İRİMAĞZI TR-22 35-15-L00699_C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19:30:01</t>
        </is>
      </c>
      <c>
        <is>
          <t>31.07.2020 21:51:03</t>
        </is>
      </c>
      <c>
        <v>2.350555555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49.361667</v>
      </c>
    </row>
    <row>
      <c>
        <is>
          <t>1373830</t>
        </is>
      </c>
      <c>
        <v>1</v>
      </c>
      <c>
        <is>
          <t>İZMİR</t>
        </is>
      </c>
      <c>
        <v>MENDERES</v>
      </c>
      <c>
        <is>
          <t>AHMET KARAKAYA SULAMA GRUBU TR 35-22-M00204_35-22-M00204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06:44:49</t>
        </is>
      </c>
      <c>
        <is>
          <t>04.07.2020 12:27:40</t>
        </is>
      </c>
      <c>
        <v>5.714166666</v>
      </c>
      <c>
        <v>0</v>
      </c>
      <c>
        <v>12</v>
      </c>
      <c>
        <v>0</v>
      </c>
      <c>
        <v>0</v>
      </c>
      <c>
        <v>0</v>
      </c>
      <c>
        <v>68.57</v>
      </c>
      <c>
        <v>0</v>
      </c>
      <c>
        <v>0</v>
      </c>
    </row>
    <row>
      <c>
        <is>
          <t>1386518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09:27:09</t>
        </is>
      </c>
      <c>
        <is>
          <t>07.07.2020 10:21:56</t>
        </is>
      </c>
      <c>
        <v>0.913055555</v>
      </c>
      <c>
        <v>0</v>
      </c>
      <c>
        <v>70</v>
      </c>
      <c>
        <v>17</v>
      </c>
      <c>
        <v>7</v>
      </c>
      <c>
        <v>0</v>
      </c>
      <c>
        <v>63.913889</v>
      </c>
      <c>
        <v>15.521944</v>
      </c>
      <c>
        <v>6.391389</v>
      </c>
    </row>
    <row>
      <c>
        <is>
          <t>1386440</t>
        </is>
      </c>
      <c>
        <v>1</v>
      </c>
      <c>
        <is>
          <t>İZMİR</t>
        </is>
      </c>
      <c>
        <v>KİRAZ</v>
      </c>
      <c>
        <is>
          <t>KARAMAN İÇME SUYU YANI TR-3 35-31-L00050_47863828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08:23:25</t>
        </is>
      </c>
      <c>
        <is>
          <t>07.07.2020 09:19:41</t>
        </is>
      </c>
      <c>
        <v>0.937777777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2.813333</v>
      </c>
    </row>
    <row>
      <c>
        <is>
          <t>1398807</t>
        </is>
      </c>
      <c>
        <v>1</v>
      </c>
      <c>
        <is>
          <t>İZMİR</t>
        </is>
      </c>
      <c>
        <v>KİRAZ</v>
      </c>
      <c>
        <is>
          <t>KARAMAN OKUL YANI TR-2 35-31-L00052_47863731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07:43:11</t>
        </is>
      </c>
      <c>
        <is>
          <t>10.07.2020 09:17:53</t>
        </is>
      </c>
      <c>
        <v>1.578333333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18.94</v>
      </c>
    </row>
    <row>
      <c>
        <is>
          <t>1373414</t>
        </is>
      </c>
      <c>
        <v>1</v>
      </c>
      <c>
        <is>
          <t>İZMİR</t>
        </is>
      </c>
      <c>
        <v>KİRAZ</v>
      </c>
      <c>
        <is>
          <t>KARAMAN OKUL YANI TR-2 35-31-L00052_35-31-L00052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15:54:52</t>
        </is>
      </c>
      <c>
        <is>
          <t>03.07.2020 17:54:55</t>
        </is>
      </c>
      <c>
        <v>2.000833333</v>
      </c>
      <c>
        <v>0</v>
      </c>
      <c>
        <v>0</v>
      </c>
      <c>
        <v>1</v>
      </c>
      <c>
        <v>64</v>
      </c>
      <c>
        <v>0</v>
      </c>
      <c>
        <v>0</v>
      </c>
      <c>
        <v>2.000833</v>
      </c>
      <c>
        <v>128.053333</v>
      </c>
    </row>
    <row>
      <c>
        <is>
          <t>1374072</t>
        </is>
      </c>
      <c>
        <v>1</v>
      </c>
      <c>
        <is>
          <t>İZMİR</t>
        </is>
      </c>
      <c>
        <v>KİRAZ</v>
      </c>
      <c>
        <is>
          <t>KARAMAN OKUL YANI TR-2 35-31-L00052_35-31-L00052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12:46:57</t>
        </is>
      </c>
      <c>
        <is>
          <t>04.07.2020 13:44:44</t>
        </is>
      </c>
      <c>
        <v>0.963055555</v>
      </c>
      <c>
        <v>0</v>
      </c>
      <c>
        <v>0</v>
      </c>
      <c>
        <v>1</v>
      </c>
      <c>
        <v>64</v>
      </c>
      <c>
        <v>0</v>
      </c>
      <c>
        <v>0</v>
      </c>
      <c>
        <v>0.963056</v>
      </c>
      <c>
        <v>61.635556</v>
      </c>
    </row>
    <row>
      <c>
        <is>
          <t>1455653</t>
        </is>
      </c>
      <c>
        <v>1</v>
      </c>
      <c>
        <is>
          <t>MANİSA</t>
        </is>
      </c>
      <c>
        <v>SARUHANLI</v>
      </c>
      <c>
        <is>
          <t>İSHAKÇELEBİ TR-1 45-80-M00152_956540526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13:48:53</t>
        </is>
      </c>
      <c>
        <is>
          <t>22.07.2020 15:04:34</t>
        </is>
      </c>
      <c>
        <v>1.261388888</v>
      </c>
      <c>
        <v>0</v>
      </c>
      <c>
        <v>3</v>
      </c>
      <c>
        <v>0</v>
      </c>
      <c>
        <v>0</v>
      </c>
      <c>
        <v>0</v>
      </c>
      <c>
        <v>3.784167</v>
      </c>
      <c>
        <v>0</v>
      </c>
      <c>
        <v>0</v>
      </c>
    </row>
    <row>
      <c>
        <is>
          <t>1374726</t>
        </is>
      </c>
      <c>
        <v>1</v>
      </c>
      <c>
        <is>
          <t>İZMİR</t>
        </is>
      </c>
      <c>
        <v>KİRAZ</v>
      </c>
      <c>
        <is>
          <t>KARAMAN OKUL YANI TR-2 35-31-L00052_35-31-L00052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11:13:21</t>
        </is>
      </c>
      <c>
        <is>
          <t>05.07.2020 12:03:00</t>
        </is>
      </c>
      <c>
        <v>0.8275</v>
      </c>
      <c>
        <v>0</v>
      </c>
      <c>
        <v>0</v>
      </c>
      <c>
        <v>1</v>
      </c>
      <c>
        <v>86</v>
      </c>
      <c>
        <v>0</v>
      </c>
      <c>
        <v>0</v>
      </c>
      <c>
        <v>0.8275</v>
      </c>
      <c>
        <v>71.165</v>
      </c>
    </row>
    <row>
      <c>
        <is>
          <t>1373247</t>
        </is>
      </c>
      <c>
        <v>1</v>
      </c>
      <c>
        <is>
          <t>İZMİR</t>
        </is>
      </c>
      <c>
        <v>KİRAZ</v>
      </c>
      <c>
        <is>
          <t>KARAMAN TR-1 35-31-L00435_A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11:40:08</t>
        </is>
      </c>
      <c>
        <is>
          <t>03.07.2020 13:58:37</t>
        </is>
      </c>
      <c>
        <v>2.308055555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25.388611</v>
      </c>
    </row>
    <row>
      <c>
        <is>
          <t>1399200</t>
        </is>
      </c>
      <c>
        <v>1</v>
      </c>
      <c>
        <is>
          <t>İZMİR</t>
        </is>
      </c>
      <c>
        <v>KİRAZ</v>
      </c>
      <c>
        <is>
          <t>KARAMAN OKUL YANI TR-2 35-31-L00052_47863737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14:59:43</t>
        </is>
      </c>
      <c>
        <is>
          <t>10.07.2020 17:23:03</t>
        </is>
      </c>
      <c>
        <v>2.388888888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54.944444</v>
      </c>
    </row>
    <row>
      <c>
        <is>
          <t>1410308</t>
        </is>
      </c>
      <c>
        <v>1</v>
      </c>
      <c>
        <is>
          <t>İZMİR</t>
        </is>
      </c>
      <c>
        <v>KİRAZ</v>
      </c>
      <c>
        <is>
          <t>KARAMAN İÇME SUYU YANI TR-3 35-31-L00050_47863845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12:44:33</t>
        </is>
      </c>
      <c>
        <is>
          <t>12.07.2020 17:12:58</t>
        </is>
      </c>
      <c>
        <v>4.473611111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102.893056</v>
      </c>
    </row>
    <row>
      <c>
        <is>
          <t>1435167</t>
        </is>
      </c>
      <c>
        <v>1</v>
      </c>
      <c>
        <is>
          <t>İZMİR</t>
        </is>
      </c>
      <c>
        <v>KİRAZ</v>
      </c>
      <c>
        <is>
          <t>KARAMAN İÇME SUYU YANI TR-3 35-31-L00050_35-31-L00050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13:24:36</t>
        </is>
      </c>
      <c>
        <is>
          <t>21.07.2020 15:16:03</t>
        </is>
      </c>
      <c>
        <v>1.8575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98.4475</v>
      </c>
    </row>
    <row>
      <c>
        <is>
          <t>1477939</t>
        </is>
      </c>
      <c>
        <v>1</v>
      </c>
      <c>
        <is>
          <t>İZMİR</t>
        </is>
      </c>
      <c>
        <v>KİRAZ</v>
      </c>
      <c>
        <is>
          <t>KARAMAN TR-4 MERKEZ 35-31-L00051_47864301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21:39:22</t>
        </is>
      </c>
      <c>
        <is>
          <t>26.07.2020 22:46:38</t>
        </is>
      </c>
      <c>
        <v>1.121111111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89.688889</v>
      </c>
    </row>
    <row>
      <c>
        <is>
          <t>1478031</t>
        </is>
      </c>
      <c>
        <v>1</v>
      </c>
      <c>
        <is>
          <t>İZMİR</t>
        </is>
      </c>
      <c>
        <v>KİRAZ</v>
      </c>
      <c>
        <is>
          <t>KARAMAN OKUL YANI TR-2 35-31-L00052_47863737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08:13:11</t>
        </is>
      </c>
      <c>
        <is>
          <t>27.07.2020 08:52:03</t>
        </is>
      </c>
      <c>
        <v>0.647777777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14.898889</v>
      </c>
    </row>
    <row>
      <c>
        <is>
          <t>1478282</t>
        </is>
      </c>
      <c>
        <v>1</v>
      </c>
      <c>
        <is>
          <t>İZMİR</t>
        </is>
      </c>
      <c>
        <v>KİRAZ</v>
      </c>
      <c>
        <is>
          <t>KARAMAN TR-1 35-31-L00049_47864620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15:13:45</t>
        </is>
      </c>
      <c>
        <is>
          <t>27.07.2020 18:19:04</t>
        </is>
      </c>
      <c>
        <v>3.088611111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12.354444</v>
      </c>
    </row>
    <row>
      <c>
        <is>
          <t>1373945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09:48:54</t>
        </is>
      </c>
      <c>
        <is>
          <t>04.07.2020 10:11:17</t>
        </is>
      </c>
      <c>
        <v>0.373055555</v>
      </c>
      <c>
        <v>0</v>
      </c>
      <c>
        <v>0</v>
      </c>
      <c>
        <v>102</v>
      </c>
      <c>
        <v>0</v>
      </c>
      <c>
        <v>0</v>
      </c>
      <c>
        <v>0</v>
      </c>
      <c>
        <v>38.051667</v>
      </c>
      <c>
        <v>0</v>
      </c>
    </row>
    <row>
      <c>
        <is>
          <t>1455852</t>
        </is>
      </c>
      <c>
        <v>1</v>
      </c>
      <c>
        <is>
          <t>İZMİR</t>
        </is>
      </c>
      <c>
        <v>URLA</v>
      </c>
      <c>
        <is>
          <t>TR-58 35-19-L00058_956662948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20:17:15</t>
        </is>
      </c>
      <c>
        <is>
          <t>22.07.2020 23:26:56</t>
        </is>
      </c>
      <c>
        <v>3.161388888</v>
      </c>
      <c>
        <v>0</v>
      </c>
      <c>
        <v>1</v>
      </c>
      <c>
        <v>0</v>
      </c>
      <c>
        <v>0</v>
      </c>
      <c>
        <v>0</v>
      </c>
      <c>
        <v>3.161389</v>
      </c>
      <c>
        <v>0</v>
      </c>
      <c>
        <v>0</v>
      </c>
    </row>
    <row>
      <c>
        <is>
          <t>1423569</t>
        </is>
      </c>
      <c>
        <v>1</v>
      </c>
      <c>
        <is>
          <t>İZMİR</t>
        </is>
      </c>
      <c>
        <v>TORBALI</v>
      </c>
      <c>
        <is>
          <t>YENİKÖY-4 35-26-L00143_6186598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11:41:42</t>
        </is>
      </c>
      <c>
        <is>
          <t>18.07.2020 14:52:35</t>
        </is>
      </c>
      <c>
        <v>3.181388888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159.069444</v>
      </c>
    </row>
    <row>
      <c>
        <is>
          <t>1399469</t>
        </is>
      </c>
      <c>
        <v>1</v>
      </c>
      <c>
        <is>
          <t>İZMİR</t>
        </is>
      </c>
      <c>
        <v>BEYDAĞ</v>
      </c>
      <c>
        <is>
          <t>KARAOBA DERE TR-5 35-32-L00059_A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23:57:28</t>
        </is>
      </c>
      <c>
        <is>
          <t>11.07.2020 01:11:21</t>
        </is>
      </c>
      <c>
        <v>1.231388888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2.462778</v>
      </c>
    </row>
    <row>
      <c>
        <is>
          <t>1397721</t>
        </is>
      </c>
      <c>
        <v>1</v>
      </c>
      <c>
        <is>
          <t>İZMİR</t>
        </is>
      </c>
      <c>
        <v>BEYDAĞ</v>
      </c>
      <c>
        <is>
          <t>KARAOBA DERE TR-5 35-32-L00059_A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15:18:44</t>
        </is>
      </c>
      <c>
        <is>
          <t>08.07.2020 17:44:57</t>
        </is>
      </c>
      <c>
        <v>2.436944444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4.873889</v>
      </c>
    </row>
    <row>
      <c>
        <is>
          <t>1480622</t>
        </is>
      </c>
      <c>
        <v>1</v>
      </c>
      <c>
        <is>
          <t>MANİSA</t>
        </is>
      </c>
      <c>
        <v>SALİHLİ</v>
      </c>
      <c>
        <is>
          <t>BALCIOĞLU MAHALLESİ TR-1 45-78-M00211_49352312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17:29:26</t>
        </is>
      </c>
      <c>
        <is>
          <t>30.07.2020 18:26:36</t>
        </is>
      </c>
      <c>
        <v>0.952777777</v>
      </c>
      <c>
        <v>0</v>
      </c>
      <c>
        <v>50</v>
      </c>
      <c>
        <v>0</v>
      </c>
      <c>
        <v>0</v>
      </c>
      <c>
        <v>0</v>
      </c>
      <c>
        <v>47.638889</v>
      </c>
      <c>
        <v>0</v>
      </c>
      <c>
        <v>0</v>
      </c>
    </row>
    <row>
      <c>
        <is>
          <t>1478744</t>
        </is>
      </c>
      <c>
        <v>1</v>
      </c>
      <c>
        <is>
          <t>MANİSA</t>
        </is>
      </c>
      <c>
        <v>SALİHLİ</v>
      </c>
      <c>
        <is>
          <t>KARAOĞLANLI TR-1 45-78-M00350_Ayırıcı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12:36:10</t>
        </is>
      </c>
      <c>
        <is>
          <t>28.07.2020 14:17:03</t>
        </is>
      </c>
      <c>
        <v>1.681388888</v>
      </c>
      <c>
        <v>0</v>
      </c>
      <c>
        <v>57</v>
      </c>
      <c>
        <v>1</v>
      </c>
      <c>
        <v>143</v>
      </c>
      <c>
        <v>0</v>
      </c>
      <c>
        <v>95.839167</v>
      </c>
      <c>
        <v>1.681389</v>
      </c>
      <c>
        <v>240.438611</v>
      </c>
    </row>
    <row>
      <c>
        <is>
          <t>1466330</t>
        </is>
      </c>
      <c>
        <v>1</v>
      </c>
      <c>
        <is>
          <t>İZMİR</t>
        </is>
      </c>
      <c>
        <v>URLA</v>
      </c>
      <c>
        <is>
          <t>TR-57 BAKSAN 35-19-L00057_8421345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18:29:57</t>
        </is>
      </c>
      <c>
        <is>
          <t>23.07.2020 19:41:11</t>
        </is>
      </c>
      <c>
        <v>1.187222222</v>
      </c>
      <c>
        <v>0</v>
      </c>
      <c>
        <v>18</v>
      </c>
      <c>
        <v>0</v>
      </c>
      <c>
        <v>0</v>
      </c>
      <c>
        <v>0</v>
      </c>
      <c>
        <v>21.37</v>
      </c>
      <c>
        <v>0</v>
      </c>
      <c>
        <v>0</v>
      </c>
    </row>
    <row>
      <c>
        <is>
          <t>1480395</t>
        </is>
      </c>
      <c>
        <v>1</v>
      </c>
      <c>
        <is>
          <t>MANİSA</t>
        </is>
      </c>
      <c>
        <v>SALİHLİ</v>
      </c>
      <c>
        <is>
          <t>KARAPINAR İM 45-78-A00002_GERİ DÖNÜŞ FİDERİ-M05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10:50:21</t>
        </is>
      </c>
      <c>
        <is>
          <t>30.07.2020 11:37:56</t>
        </is>
      </c>
      <c>
        <v>0.793055555</v>
      </c>
      <c>
        <v>8</v>
      </c>
      <c>
        <v>0</v>
      </c>
      <c>
        <v>96</v>
      </c>
      <c>
        <v>5</v>
      </c>
      <c>
        <v>6.344444</v>
      </c>
      <c>
        <v>0</v>
      </c>
      <c>
        <v>76.133333</v>
      </c>
      <c>
        <v>3.965278</v>
      </c>
    </row>
    <row>
      <c>
        <is>
          <t>1480177</t>
        </is>
      </c>
      <c>
        <v>1</v>
      </c>
      <c>
        <is>
          <t>MANİSA</t>
        </is>
      </c>
      <c>
        <v>SALİHLİ</v>
      </c>
      <c>
        <is>
          <t>KARAPINAR İM 45-78-A00002_HatBaşıAyırıcı_53139450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21:00:41</t>
        </is>
      </c>
      <c>
        <is>
          <t>29.07.2020 21:55:57</t>
        </is>
      </c>
      <c>
        <v>0.921111111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8.29</v>
      </c>
    </row>
    <row>
      <c>
        <is>
          <t>1477569</t>
        </is>
      </c>
      <c>
        <v>1</v>
      </c>
      <c>
        <is>
          <t>MANİSA</t>
        </is>
      </c>
      <c>
        <v>SALİHLİ</v>
      </c>
      <c>
        <is>
          <t>KARAPINAR İM 45-78-A00002_ÇAVLU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26.07.2020 07:14:12</t>
        </is>
      </c>
      <c>
        <is>
          <t>26.07.2020 07:14:42</t>
        </is>
      </c>
      <c>
        <v>0.008333333</v>
      </c>
      <c>
        <v>0</v>
      </c>
      <c>
        <v>0</v>
      </c>
      <c>
        <v>79</v>
      </c>
      <c>
        <v>386</v>
      </c>
      <c>
        <v>0</v>
      </c>
      <c>
        <v>0</v>
      </c>
      <c>
        <v>0.658333</v>
      </c>
      <c>
        <v>3.216667</v>
      </c>
    </row>
    <row>
      <c>
        <is>
          <t>1386316</t>
        </is>
      </c>
      <c>
        <v>1</v>
      </c>
      <c>
        <is>
          <t>MANİSA</t>
        </is>
      </c>
      <c>
        <v>SALİHLİ</v>
      </c>
      <c>
        <is>
          <t>KARAPINAR İM 45-78-A00002_HatBaşıAyırıcı_53139450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20:08:13</t>
        </is>
      </c>
      <c>
        <is>
          <t>07.07.2020 02:53:01</t>
        </is>
      </c>
      <c>
        <v>6.746666666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60.72</v>
      </c>
    </row>
    <row>
      <c>
        <is>
          <t>1396880</t>
        </is>
      </c>
      <c>
        <v>1</v>
      </c>
      <c>
        <is>
          <t>MANİSA</t>
        </is>
      </c>
      <c>
        <v>SALİHLİ</v>
      </c>
      <c>
        <is>
          <t>KARAPINAR İM 45-78-A00002_ÇAVLU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17:22:58</t>
        </is>
      </c>
      <c>
        <is>
          <t>07.07.2020 17:31:49</t>
        </is>
      </c>
      <c>
        <v>0.1475</v>
      </c>
      <c>
        <v>0</v>
      </c>
      <c>
        <v>0</v>
      </c>
      <c>
        <v>79</v>
      </c>
      <c>
        <v>386</v>
      </c>
      <c>
        <v>0</v>
      </c>
      <c>
        <v>0</v>
      </c>
      <c>
        <v>11.6525</v>
      </c>
      <c>
        <v>56.935</v>
      </c>
    </row>
    <row>
      <c>
        <is>
          <t>1410369</t>
        </is>
      </c>
      <c>
        <v>1</v>
      </c>
      <c>
        <is>
          <t>MANİSA</t>
        </is>
      </c>
      <c>
        <v>SALİHLİ</v>
      </c>
      <c>
        <is>
          <t>KARAPINAR İM 45-78-A00002_HatBaşıAyırıcı_53140396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15:18:29</t>
        </is>
      </c>
      <c>
        <is>
          <t>12.07.2020 17:26:43</t>
        </is>
      </c>
      <c>
        <v>2.137222222</v>
      </c>
      <c>
        <v>0</v>
      </c>
      <c>
        <v>0</v>
      </c>
      <c>
        <v>15</v>
      </c>
      <c>
        <v>35</v>
      </c>
      <c>
        <v>0</v>
      </c>
      <c>
        <v>0</v>
      </c>
      <c>
        <v>32.058333</v>
      </c>
      <c>
        <v>74.802778</v>
      </c>
    </row>
    <row>
      <c>
        <is>
          <t>1478676</t>
        </is>
      </c>
      <c>
        <v>1</v>
      </c>
      <c>
        <is>
          <t>MANİSA</t>
        </is>
      </c>
      <c>
        <v>SELENDİ</v>
      </c>
      <c>
        <is>
          <t>KARASELENDİ TR-1 45-81-M00055_B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11:03:17</t>
        </is>
      </c>
      <c>
        <is>
          <t>28.07.2020 12:30:28</t>
        </is>
      </c>
      <c>
        <v>1.453055555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21.795833</v>
      </c>
    </row>
    <row>
      <c>
        <is>
          <t>1477979</t>
        </is>
      </c>
      <c>
        <v>1</v>
      </c>
      <c>
        <is>
          <t>İZMİR</t>
        </is>
      </c>
      <c>
        <v>TİRE</v>
      </c>
      <c>
        <is>
          <t>KARATEKE EĞRİAZMAK TR-3 35-29-L00140_Ayırıcı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00:47:00</t>
        </is>
      </c>
      <c>
        <is>
          <t>27.07.2020 01:40:23</t>
        </is>
      </c>
      <c>
        <v>0.889722222</v>
      </c>
      <c>
        <v>0</v>
      </c>
      <c>
        <v>0</v>
      </c>
      <c>
        <v>2</v>
      </c>
      <c>
        <v>21</v>
      </c>
      <c>
        <v>0</v>
      </c>
      <c>
        <v>0</v>
      </c>
      <c>
        <v>1.779444</v>
      </c>
      <c>
        <v>18.684167</v>
      </c>
    </row>
    <row>
      <c>
        <is>
          <t>1477387</t>
        </is>
      </c>
      <c>
        <v>1</v>
      </c>
      <c>
        <is>
          <t>İZMİR</t>
        </is>
      </c>
      <c>
        <v>TİRE</v>
      </c>
      <c>
        <is>
          <t>KARATEKE TR-1 35-29-L00142_56360870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16:39:52</t>
        </is>
      </c>
      <c>
        <is>
          <t>25.07.2020 18:19:16</t>
        </is>
      </c>
      <c>
        <v>1.656666666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31.476667</v>
      </c>
    </row>
    <row>
      <c>
        <is>
          <t>1481214</t>
        </is>
      </c>
      <c>
        <v>1</v>
      </c>
      <c>
        <is>
          <t>İZMİR</t>
        </is>
      </c>
      <c>
        <v>TİRE</v>
      </c>
      <c>
        <is>
          <t>KARATEKE TR-1 35-29-L00142_56360870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18:24:02</t>
        </is>
      </c>
      <c>
        <is>
          <t>31.07.2020 19:50:09</t>
        </is>
      </c>
      <c>
        <v>1.435277777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27.270278</v>
      </c>
    </row>
    <row>
      <c>
        <is>
          <t>1481182</t>
        </is>
      </c>
      <c>
        <v>1</v>
      </c>
      <c>
        <is>
          <t>İZMİR</t>
        </is>
      </c>
      <c>
        <v>URLA</v>
      </c>
      <c>
        <is>
          <t>TR-58 35-19-L00058_B B6/2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17:30:57</t>
        </is>
      </c>
      <c>
        <is>
          <t>31.07.2020 18:39:34</t>
        </is>
      </c>
      <c>
        <v>1.143611111</v>
      </c>
      <c>
        <v>0</v>
      </c>
      <c>
        <v>18</v>
      </c>
      <c>
        <v>0</v>
      </c>
      <c>
        <v>0</v>
      </c>
      <c>
        <v>0</v>
      </c>
      <c>
        <v>20.585</v>
      </c>
      <c>
        <v>0</v>
      </c>
      <c>
        <v>0</v>
      </c>
    </row>
    <row>
      <c>
        <is>
          <t>1375342</t>
        </is>
      </c>
      <c>
        <v>1</v>
      </c>
      <c>
        <is>
          <t>İZMİR</t>
        </is>
      </c>
      <c>
        <v>TİRE</v>
      </c>
      <c>
        <is>
          <t>ALİ ŞAHİN SULAMA GRUBU 35-29-M00175_Ayırıcı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23:42:57</t>
        </is>
      </c>
      <c>
        <is>
          <t>06.07.2020 02:11:52</t>
        </is>
      </c>
      <c>
        <v>2.481944444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32.265278</v>
      </c>
    </row>
    <row>
      <c>
        <is>
          <t>1397292</t>
        </is>
      </c>
      <c>
        <v>1</v>
      </c>
      <c>
        <is>
          <t>İZMİR</t>
        </is>
      </c>
      <c>
        <v>TİRE</v>
      </c>
      <c>
        <is>
          <t>ALİ ŞAHİN SULAMA GRUBU 35-29-M00175_Ayırıcı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05:37:20</t>
        </is>
      </c>
      <c>
        <is>
          <t>08.07.2020 07:03:45</t>
        </is>
      </c>
      <c>
        <v>1.440277777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18.723611</v>
      </c>
    </row>
    <row>
      <c>
        <is>
          <t>1480449</t>
        </is>
      </c>
      <c>
        <v>1</v>
      </c>
      <c>
        <is>
          <t>İZMİR</t>
        </is>
      </c>
      <c>
        <v>KARŞIYAKA</v>
      </c>
      <c>
        <is>
          <t>K-2313 35-04-K02313_912997549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12:31:07</t>
        </is>
      </c>
      <c>
        <is>
          <t>30.07.2020 15:58:43</t>
        </is>
      </c>
      <c>
        <v>3.46</v>
      </c>
      <c>
        <v>0</v>
      </c>
      <c>
        <v>7</v>
      </c>
      <c>
        <v>0</v>
      </c>
      <c>
        <v>0</v>
      </c>
      <c>
        <v>0</v>
      </c>
      <c>
        <v>24.22</v>
      </c>
      <c>
        <v>0</v>
      </c>
      <c>
        <v>0</v>
      </c>
    </row>
    <row>
      <c>
        <is>
          <t>1374539</t>
        </is>
      </c>
      <c>
        <v>1</v>
      </c>
      <c>
        <is>
          <t>İZMİR</t>
        </is>
      </c>
      <c>
        <v>TİRE</v>
      </c>
      <c>
        <is>
          <t>BELİĞ ŞİŞİKOĞLU SULAMA GRUBU 35-29-M00182_Ayırıcı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07:22:54</t>
        </is>
      </c>
      <c>
        <is>
          <t>05.07.2020 10:12:36</t>
        </is>
      </c>
      <c>
        <v>2.828333333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45.253333</v>
      </c>
    </row>
    <row>
      <c>
        <is>
          <t>1385974</t>
        </is>
      </c>
      <c>
        <v>1</v>
      </c>
      <c>
        <is>
          <t>İZMİR</t>
        </is>
      </c>
      <c>
        <v>MENDERES</v>
      </c>
      <c>
        <is>
          <t>TR-29 GÖLCÜKLER 35-22-M00029_955262307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17:54:38</t>
        </is>
      </c>
      <c>
        <is>
          <t>06.07.2020 19:00:45</t>
        </is>
      </c>
      <c>
        <v>1.101944444</v>
      </c>
      <c>
        <v>0</v>
      </c>
      <c>
        <v>1</v>
      </c>
      <c>
        <v>0</v>
      </c>
      <c>
        <v>0</v>
      </c>
      <c>
        <v>0</v>
      </c>
      <c>
        <v>1.101944</v>
      </c>
      <c>
        <v>0</v>
      </c>
      <c>
        <v>0</v>
      </c>
    </row>
    <row>
      <c>
        <is>
          <t>1372909</t>
        </is>
      </c>
      <c>
        <v>1</v>
      </c>
      <c>
        <is>
          <t>İZMİR</t>
        </is>
      </c>
      <c>
        <v>BUCA</v>
      </c>
      <c>
        <is>
          <t>M-2225 MUHİTTİN ŞİMŞEK 35-03-M02225_Ayırıcı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00:16:07</t>
        </is>
      </c>
      <c>
        <is>
          <t>03.07.2020 02:16:26</t>
        </is>
      </c>
      <c>
        <v>2.005277777</v>
      </c>
      <c>
        <v>0</v>
      </c>
      <c>
        <v>0</v>
      </c>
      <c>
        <v>1</v>
      </c>
      <c>
        <v>0</v>
      </c>
      <c>
        <v>0</v>
      </c>
      <c>
        <v>0</v>
      </c>
      <c>
        <v>2.005278</v>
      </c>
      <c>
        <v>0</v>
      </c>
    </row>
    <row>
      <c>
        <is>
          <t>1455857</t>
        </is>
      </c>
      <c>
        <v>1</v>
      </c>
      <c>
        <is>
          <t>İZMİR</t>
        </is>
      </c>
      <c>
        <v>BAYINDIR</v>
      </c>
      <c>
        <is>
          <t>KARAVELİLER TR-1 KÖK 35-20-L00137_KIZILCAOVA-L03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20:40:48</t>
        </is>
      </c>
      <c>
        <is>
          <t>22.07.2020 20:49:00</t>
        </is>
      </c>
      <c>
        <v>0.136666666</v>
      </c>
      <c>
        <v>0</v>
      </c>
      <c>
        <v>576</v>
      </c>
      <c>
        <v>35</v>
      </c>
      <c>
        <v>60</v>
      </c>
      <c>
        <v>0</v>
      </c>
      <c>
        <v>78.72</v>
      </c>
      <c>
        <v>4.783333</v>
      </c>
      <c>
        <v>8.2</v>
      </c>
    </row>
    <row>
      <c>
        <is>
          <t>1479967</t>
        </is>
      </c>
      <c>
        <v>1</v>
      </c>
      <c>
        <is>
          <t>İZMİR</t>
        </is>
      </c>
      <c>
        <v>BAYINDIR</v>
      </c>
      <c>
        <is>
          <t>KARAVELİLER TR-3 35-20-L00142_A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15:30:34</t>
        </is>
      </c>
      <c>
        <is>
          <t>29.07.2020 16:41:52</t>
        </is>
      </c>
      <c>
        <v>1.188333333</v>
      </c>
      <c>
        <v>0</v>
      </c>
      <c>
        <v>155</v>
      </c>
      <c>
        <v>0</v>
      </c>
      <c>
        <v>0</v>
      </c>
      <c>
        <v>0</v>
      </c>
      <c>
        <v>184.191667</v>
      </c>
      <c>
        <v>0</v>
      </c>
      <c>
        <v>0</v>
      </c>
    </row>
    <row>
      <c>
        <is>
          <t>1479287</t>
        </is>
      </c>
      <c>
        <v>1</v>
      </c>
      <c>
        <is>
          <t>MANİSA</t>
        </is>
      </c>
      <c>
        <v>GÖRDES</v>
      </c>
      <c>
        <is>
          <t>KARAYAĞCI YANIKDAĞ TR-2 45-75-M00194_B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20:40:23</t>
        </is>
      </c>
      <c>
        <is>
          <t>28.07.2020 22:12:52</t>
        </is>
      </c>
      <c>
        <v>1.541388888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26.203611</v>
      </c>
    </row>
    <row>
      <c>
        <is>
          <t>1455775</t>
        </is>
      </c>
      <c>
        <v>1</v>
      </c>
      <c>
        <is>
          <t>MANİSA</t>
        </is>
      </c>
      <c>
        <v>GÖRDES</v>
      </c>
      <c>
        <is>
          <t>KARAYAĞCI YANIKDAĞ TR-2 45-75-M00194_D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18:05:34</t>
        </is>
      </c>
      <c>
        <is>
          <t>23.07.2020 00:50:47</t>
        </is>
      </c>
      <c>
        <v>6.753611111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54.028889</v>
      </c>
    </row>
    <row>
      <c>
        <is>
          <t>1466344</t>
        </is>
      </c>
      <c>
        <v>1</v>
      </c>
      <c>
        <is>
          <t>MANİSA</t>
        </is>
      </c>
      <c>
        <v>GÖRDES</v>
      </c>
      <c>
        <is>
          <t>KARAYAĞCI YANIKDAĞ TR-2 45-75-M00194_A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19:05:53</t>
        </is>
      </c>
      <c>
        <is>
          <t>23.07.2020 22:03:24</t>
        </is>
      </c>
      <c>
        <v>2.958611111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44.379167</v>
      </c>
    </row>
    <row>
      <c>
        <is>
          <t>1424893</t>
        </is>
      </c>
      <c>
        <v>1</v>
      </c>
      <c>
        <is>
          <t>MANİSA</t>
        </is>
      </c>
      <c>
        <v>GÖRDES</v>
      </c>
      <c>
        <is>
          <t>KARAYAĞCI YANIKDAĞ TR-2 45-75-M00194_A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21:22:07</t>
        </is>
      </c>
      <c>
        <is>
          <t>20.07.2020 22:09:15</t>
        </is>
      </c>
      <c>
        <v>0.785555555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11.783333</v>
      </c>
    </row>
    <row>
      <c>
        <is>
          <t>1445271</t>
        </is>
      </c>
      <c>
        <v>1</v>
      </c>
      <c>
        <is>
          <t>MANİSA</t>
        </is>
      </c>
      <c>
        <v>GÖRDES</v>
      </c>
      <c>
        <is>
          <t>KARAYAĞCI YANIKDAĞ TR-2 45-75-M00194_45-75-M00194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18:08:00</t>
        </is>
      </c>
      <c>
        <is>
          <t>21.07.2020 19:17:33</t>
        </is>
      </c>
      <c>
        <v>1.159166666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60.276667</v>
      </c>
    </row>
    <row>
      <c>
        <is>
          <t>1411064</t>
        </is>
      </c>
      <c>
        <v>1</v>
      </c>
      <c>
        <is>
          <t>MANİSA</t>
        </is>
      </c>
      <c>
        <v>GÖRDES</v>
      </c>
      <c>
        <is>
          <t>KARAYAĞCI YANIKDAĞ TR-2 45-75-M00194_B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18:59:10</t>
        </is>
      </c>
      <c>
        <is>
          <t>13.07.2020 19:53:09</t>
        </is>
      </c>
      <c>
        <v>0.899722222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15.295278</v>
      </c>
    </row>
    <row>
      <c>
        <is>
          <t>1411151</t>
        </is>
      </c>
      <c>
        <v>1</v>
      </c>
      <c>
        <is>
          <t>MANİSA</t>
        </is>
      </c>
      <c>
        <v>GÖRDES</v>
      </c>
      <c>
        <is>
          <t>KARAYAĞCI YANIKDAĞ TR-2 45-75-M00194_A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20:42:04</t>
        </is>
      </c>
      <c>
        <is>
          <t>14.07.2020 01:08:34</t>
        </is>
      </c>
      <c>
        <v>4.441666666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66.625</v>
      </c>
    </row>
    <row>
      <c>
        <is>
          <t>1410531</t>
        </is>
      </c>
      <c>
        <v>1</v>
      </c>
      <c>
        <is>
          <t>MANİSA</t>
        </is>
      </c>
      <c>
        <v>GÖRDES</v>
      </c>
      <c>
        <is>
          <t>KARAYAĞCI YANIKDAĞ TR-2 45-75-M00194_A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21:30:31</t>
        </is>
      </c>
      <c>
        <is>
          <t>12.07.2020 23:16:32</t>
        </is>
      </c>
      <c>
        <v>1.766944444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26.504167</v>
      </c>
    </row>
    <row>
      <c>
        <is>
          <t>1374978</t>
        </is>
      </c>
      <c>
        <v>1</v>
      </c>
      <c>
        <is>
          <t>MANİSA</t>
        </is>
      </c>
      <c>
        <v>SALİHLİ</v>
      </c>
      <c>
        <is>
          <t>ÇAYKÖY TR-1 45-78-L00429_49322396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17:16:33</t>
        </is>
      </c>
      <c>
        <is>
          <t>05.07.2020 18:08:52</t>
        </is>
      </c>
      <c>
        <v>0.871944444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26.158333</v>
      </c>
    </row>
    <row>
      <c>
        <is>
          <t>1422696</t>
        </is>
      </c>
      <c>
        <v>1</v>
      </c>
      <c>
        <is>
          <t>MANİSA</t>
        </is>
      </c>
      <c>
        <v>GÖRDES</v>
      </c>
      <c>
        <is>
          <t>KARAYAKUP TR-1 45-75-M00273_Ayırıcı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19:35:00</t>
        </is>
      </c>
      <c>
        <is>
          <t>16.07.2020 20:06:00</t>
        </is>
      </c>
      <c>
        <v>0.516666666</v>
      </c>
      <c>
        <v>0</v>
      </c>
      <c>
        <v>0</v>
      </c>
      <c>
        <v>1</v>
      </c>
      <c>
        <v>85</v>
      </c>
      <c>
        <v>0</v>
      </c>
      <c>
        <v>0</v>
      </c>
      <c>
        <v>0.516667</v>
      </c>
      <c>
        <v>43.916667</v>
      </c>
    </row>
    <row>
      <c>
        <is>
          <t>1422565</t>
        </is>
      </c>
      <c>
        <v>1</v>
      </c>
      <c>
        <is>
          <t>MANİSA</t>
        </is>
      </c>
      <c>
        <v>ŞEHZADELER</v>
      </c>
      <c>
        <is>
          <t>KARAYENİCE TR-2 45-71-M01507_Ayırıcı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14:57:00</t>
        </is>
      </c>
      <c>
        <is>
          <t>16.07.2020 18:31:00</t>
        </is>
      </c>
      <c>
        <v>3.566666666</v>
      </c>
      <c>
        <v>0</v>
      </c>
      <c>
        <v>0</v>
      </c>
      <c>
        <v>1</v>
      </c>
      <c>
        <v>149</v>
      </c>
      <c>
        <v>0</v>
      </c>
      <c>
        <v>0</v>
      </c>
      <c>
        <v>3.566667</v>
      </c>
      <c>
        <v>531.433333</v>
      </c>
    </row>
    <row>
      <c>
        <is>
          <t>1412297</t>
        </is>
      </c>
      <c>
        <v>1</v>
      </c>
      <c>
        <is>
          <t>MANİSA</t>
        </is>
      </c>
      <c>
        <v>ŞEHZADELER</v>
      </c>
      <c>
        <is>
          <t>KARAYENİCE TR-1 45-71-M01506_Ayırıcı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22:15:28</t>
        </is>
      </c>
      <c>
        <is>
          <t>15.07.2020 23:31:34</t>
        </is>
      </c>
      <c>
        <v>1.268333333</v>
      </c>
      <c>
        <v>0</v>
      </c>
      <c>
        <v>0</v>
      </c>
      <c>
        <v>1</v>
      </c>
      <c>
        <v>113</v>
      </c>
      <c>
        <v>0</v>
      </c>
      <c>
        <v>0</v>
      </c>
      <c>
        <v>1.268333</v>
      </c>
      <c>
        <v>143.321667</v>
      </c>
    </row>
    <row>
      <c>
        <is>
          <t>1412250</t>
        </is>
      </c>
      <c>
        <v>1</v>
      </c>
      <c>
        <is>
          <t>MANİSA</t>
        </is>
      </c>
      <c>
        <v>ŞEHZADELER</v>
      </c>
      <c>
        <is>
          <t>KARAYENİCE TR-1 45-71-M01506_Ayırıcı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19:42:58</t>
        </is>
      </c>
      <c>
        <is>
          <t>15.07.2020 21:25:14</t>
        </is>
      </c>
      <c>
        <v>1.704444444</v>
      </c>
      <c>
        <v>0</v>
      </c>
      <c>
        <v>0</v>
      </c>
      <c>
        <v>1</v>
      </c>
      <c>
        <v>113</v>
      </c>
      <c>
        <v>0</v>
      </c>
      <c>
        <v>0</v>
      </c>
      <c>
        <v>1.704444</v>
      </c>
      <c>
        <v>192.602222</v>
      </c>
    </row>
    <row>
      <c>
        <is>
          <t>1373459</t>
        </is>
      </c>
      <c>
        <v>1</v>
      </c>
      <c>
        <is>
          <t>MANİSA</t>
        </is>
      </c>
      <c>
        <v>ŞEHZADELER</v>
      </c>
      <c>
        <is>
          <t>MEHMET ALİ ÇULHA-SELAHATTİN DİLEK-ALİ OSMAN ŞENLİ ÖZEL TR 45-71-M01517Ö_Ayırıcı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16:46:56</t>
        </is>
      </c>
      <c>
        <is>
          <t>03.07.2020 21:59:05</t>
        </is>
      </c>
      <c>
        <v>5.2025</v>
      </c>
      <c>
        <v>0</v>
      </c>
      <c>
        <v>0</v>
      </c>
      <c>
        <v>4</v>
      </c>
      <c>
        <v>0</v>
      </c>
      <c>
        <v>0</v>
      </c>
      <c>
        <v>0</v>
      </c>
      <c>
        <v>20.81</v>
      </c>
      <c>
        <v>0</v>
      </c>
    </row>
    <row>
      <c>
        <is>
          <t>1398824</t>
        </is>
      </c>
      <c>
        <v>1</v>
      </c>
      <c>
        <is>
          <t>MANİSA</t>
        </is>
      </c>
      <c>
        <v>ŞEHZADELER</v>
      </c>
      <c>
        <is>
          <t>KARAYENİCE TR-1 45-71-M01506_Ayırıcı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11:50:21</t>
        </is>
      </c>
      <c>
        <is>
          <t>10.07.2020 15:20:36</t>
        </is>
      </c>
      <c>
        <v>3.504166666</v>
      </c>
      <c>
        <v>0</v>
      </c>
      <c>
        <v>0</v>
      </c>
      <c>
        <v>1</v>
      </c>
      <c>
        <v>113</v>
      </c>
      <c>
        <v>0</v>
      </c>
      <c>
        <v>0</v>
      </c>
      <c>
        <v>3.504167</v>
      </c>
      <c>
        <v>395.970833</v>
      </c>
    </row>
    <row>
      <c>
        <is>
          <t>1411149</t>
        </is>
      </c>
      <c>
        <v>1</v>
      </c>
      <c>
        <is>
          <t>MANİSA</t>
        </is>
      </c>
      <c>
        <v>GÖRDES</v>
      </c>
      <c>
        <is>
          <t>GÖRDES TR-19 45-75-M00019_945606338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21:04:54</t>
        </is>
      </c>
      <c>
        <is>
          <t>13.07.2020 23:06:29</t>
        </is>
      </c>
      <c>
        <v>2.026388888</v>
      </c>
      <c>
        <v>0</v>
      </c>
      <c>
        <v>1</v>
      </c>
      <c>
        <v>0</v>
      </c>
      <c>
        <v>0</v>
      </c>
      <c>
        <v>0</v>
      </c>
      <c>
        <v>2.026389</v>
      </c>
      <c>
        <v>0</v>
      </c>
      <c>
        <v>0</v>
      </c>
    </row>
    <row>
      <c>
        <is>
          <t>1374269</t>
        </is>
      </c>
      <c>
        <v>1</v>
      </c>
      <c>
        <is>
          <t>MANİSA</t>
        </is>
      </c>
      <c>
        <v>DEMİRCİ</v>
      </c>
      <c>
        <is>
          <t>KARGINIŞIKLAR TR-1 45-74-M00125_D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17:54:00</t>
        </is>
      </c>
      <c>
        <is>
          <t>04.07.2020 19:00:33</t>
        </is>
      </c>
      <c>
        <v>1.109166666</v>
      </c>
      <c>
        <v>0</v>
      </c>
      <c>
        <v>0</v>
      </c>
      <c>
        <v>0</v>
      </c>
      <c>
        <v>102</v>
      </c>
      <c>
        <v>0</v>
      </c>
      <c>
        <v>0</v>
      </c>
      <c>
        <v>0</v>
      </c>
      <c>
        <v>113.135</v>
      </c>
    </row>
    <row>
      <c>
        <is>
          <t>1476916</t>
        </is>
      </c>
      <c>
        <v>1</v>
      </c>
      <c>
        <is>
          <t>İZMİR</t>
        </is>
      </c>
      <c>
        <v>KONAK</v>
      </c>
      <c>
        <is>
          <t>K-1517 35-01-K01517_912822179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18:05:42</t>
        </is>
      </c>
      <c>
        <is>
          <t>25.07.2020 02:34:58</t>
        </is>
      </c>
      <c>
        <v>8.487777777</v>
      </c>
      <c>
        <v>0</v>
      </c>
      <c>
        <v>11</v>
      </c>
      <c>
        <v>0</v>
      </c>
      <c>
        <v>0</v>
      </c>
      <c>
        <v>0</v>
      </c>
      <c>
        <v>93.365556</v>
      </c>
      <c>
        <v>0</v>
      </c>
      <c>
        <v>0</v>
      </c>
    </row>
    <row>
      <c>
        <is>
          <t>1479294</t>
        </is>
      </c>
      <c>
        <v>1</v>
      </c>
      <c>
        <is>
          <t>İZMİR</t>
        </is>
      </c>
      <c>
        <v>KONAK</v>
      </c>
      <c>
        <is>
          <t>K-406 35-01-K00406_915016537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20:53:00</t>
        </is>
      </c>
      <c>
        <is>
          <t>28.07.2020 21:40:31</t>
        </is>
      </c>
      <c>
        <v>0.791944444</v>
      </c>
      <c>
        <v>0</v>
      </c>
      <c>
        <v>1</v>
      </c>
      <c>
        <v>0</v>
      </c>
      <c>
        <v>0</v>
      </c>
      <c>
        <v>0</v>
      </c>
      <c>
        <v>0.791944</v>
      </c>
      <c>
        <v>0</v>
      </c>
      <c>
        <v>0</v>
      </c>
    </row>
    <row>
      <c>
        <is>
          <t>1424549</t>
        </is>
      </c>
      <c>
        <v>1</v>
      </c>
      <c>
        <is>
          <t>MANİSA</t>
        </is>
      </c>
      <c>
        <v>DEMİRCİ</v>
      </c>
      <c>
        <is>
          <t>KARGINIŞIKLAR TR-1 45-74-M00125_B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11:14:08</t>
        </is>
      </c>
      <c>
        <is>
          <t>20.07.2020 14:17:48</t>
        </is>
      </c>
      <c>
        <v>3.061111111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45.916667</v>
      </c>
    </row>
    <row>
      <c>
        <is>
          <t>1375261</t>
        </is>
      </c>
      <c>
        <v>1</v>
      </c>
      <c>
        <is>
          <t>MANİSA</t>
        </is>
      </c>
      <c>
        <v>AHMETLİ</v>
      </c>
      <c>
        <is>
          <t>KARKIN TR-1 45-84-M00031_45-84-M00031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22:00:41</t>
        </is>
      </c>
      <c>
        <is>
          <t>05.07.2020 22:14:03</t>
        </is>
      </c>
      <c>
        <v>0.222777777</v>
      </c>
      <c>
        <v>0</v>
      </c>
      <c>
        <v>204</v>
      </c>
      <c>
        <v>1</v>
      </c>
      <c>
        <v>1</v>
      </c>
      <c>
        <v>0</v>
      </c>
      <c>
        <v>45.446667</v>
      </c>
      <c>
        <v>0.222778</v>
      </c>
      <c>
        <v>0.222778</v>
      </c>
    </row>
    <row>
      <c>
        <is>
          <t>1374435</t>
        </is>
      </c>
      <c>
        <v>1</v>
      </c>
      <c>
        <is>
          <t>MANİSA</t>
        </is>
      </c>
      <c>
        <v>AHMETLİ</v>
      </c>
      <c>
        <is>
          <t>KARKIN TR-1 45-84-M00031_8466595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21:27:45</t>
        </is>
      </c>
      <c>
        <is>
          <t>04.07.2020 22:25:08</t>
        </is>
      </c>
      <c>
        <v>0.956388888</v>
      </c>
      <c>
        <v>0</v>
      </c>
      <c>
        <v>28</v>
      </c>
      <c>
        <v>0</v>
      </c>
      <c>
        <v>0</v>
      </c>
      <c>
        <v>0</v>
      </c>
      <c>
        <v>26.778889</v>
      </c>
      <c>
        <v>0</v>
      </c>
      <c>
        <v>0</v>
      </c>
    </row>
    <row>
      <c>
        <is>
          <t>1398118</t>
        </is>
      </c>
      <c>
        <v>1</v>
      </c>
      <c>
        <is>
          <t>MANİSA</t>
        </is>
      </c>
      <c>
        <v>AHMETLİ</v>
      </c>
      <c>
        <is>
          <t>KARKIN TR-1 45-84-M00031_45-84-M00031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09.07.2020 09:15:54</t>
        </is>
      </c>
      <c>
        <is>
          <t>09.07.2020 12:35:23</t>
        </is>
      </c>
      <c>
        <v>3.324586944</v>
      </c>
      <c>
        <v>0</v>
      </c>
      <c>
        <v>204</v>
      </c>
      <c>
        <v>1</v>
      </c>
      <c>
        <v>1</v>
      </c>
      <c>
        <v>0</v>
      </c>
      <c>
        <v>678.215737</v>
      </c>
      <c>
        <v>3.324587</v>
      </c>
      <c>
        <v>3.324587</v>
      </c>
    </row>
    <row>
      <c>
        <is>
          <t>1372516</t>
        </is>
      </c>
      <c>
        <v>1</v>
      </c>
      <c>
        <is>
          <t>İZMİR</t>
        </is>
      </c>
      <c>
        <v>KONAK</v>
      </c>
      <c>
        <is>
          <t>K-1644 35-01-K01644_911520817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14:46:07</t>
        </is>
      </c>
      <c>
        <is>
          <t>02.07.2020 17:15:42</t>
        </is>
      </c>
      <c>
        <v>2.493055555</v>
      </c>
      <c>
        <v>0</v>
      </c>
      <c>
        <v>1</v>
      </c>
      <c>
        <v>0</v>
      </c>
      <c>
        <v>0</v>
      </c>
      <c>
        <v>0</v>
      </c>
      <c>
        <v>2.493056</v>
      </c>
      <c>
        <v>0</v>
      </c>
      <c>
        <v>0</v>
      </c>
    </row>
    <row>
      <c>
        <is>
          <t>1424860</t>
        </is>
      </c>
      <c>
        <v>1</v>
      </c>
      <c>
        <is>
          <t>İZMİR</t>
        </is>
      </c>
      <c>
        <v>KINIK</v>
      </c>
      <c>
        <is>
          <t>AHMET AKTAR VE ARKADAŞLARI TR 35-24-M00020_35-24-M00020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20:15:49</t>
        </is>
      </c>
      <c>
        <is>
          <t>20.07.2020 22:11:30</t>
        </is>
      </c>
      <c>
        <v>1.928055555</v>
      </c>
      <c>
        <v>0</v>
      </c>
      <c>
        <v>7</v>
      </c>
      <c>
        <v>0</v>
      </c>
      <c>
        <v>0</v>
      </c>
      <c>
        <v>0</v>
      </c>
      <c>
        <v>13.496389</v>
      </c>
      <c>
        <v>0</v>
      </c>
      <c>
        <v>0</v>
      </c>
    </row>
    <row>
      <c>
        <is>
          <t>1477502</t>
        </is>
      </c>
      <c>
        <v>1</v>
      </c>
      <c>
        <is>
          <t>İZMİR</t>
        </is>
      </c>
      <c>
        <v>ÖDEMİŞ</v>
      </c>
      <c>
        <is>
          <t>OCAKLI TR-1 35-15-L00770_Ayırıcı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21:54:19</t>
        </is>
      </c>
      <c>
        <is>
          <t>25.07.2020 23:45:05</t>
        </is>
      </c>
      <c>
        <v>1.846111111</v>
      </c>
      <c>
        <v>0</v>
      </c>
      <c>
        <v>7</v>
      </c>
      <c>
        <v>1</v>
      </c>
      <c>
        <v>81</v>
      </c>
      <c>
        <v>0</v>
      </c>
      <c>
        <v>12.922778</v>
      </c>
      <c>
        <v>1.846111</v>
      </c>
      <c>
        <v>149.535</v>
      </c>
    </row>
    <row>
      <c>
        <is>
          <t>1480435</t>
        </is>
      </c>
      <c>
        <v>1</v>
      </c>
      <c>
        <is>
          <t>İZMİR</t>
        </is>
      </c>
      <c>
        <v>ALİAĞA</v>
      </c>
      <c>
        <is>
          <t>KARŞIYAKA MAHALLESİ TR-1 35-17-R00008_950314062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12:12:43</t>
        </is>
      </c>
      <c>
        <is>
          <t>30.07.2020 14:30:46</t>
        </is>
      </c>
      <c>
        <v>2.300833333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2.300833</v>
      </c>
    </row>
    <row>
      <c>
        <is>
          <t>1374537</t>
        </is>
      </c>
      <c>
        <v>1</v>
      </c>
      <c>
        <is>
          <t>İZMİR</t>
        </is>
      </c>
      <c>
        <v>KEMALPAŞA</v>
      </c>
      <c>
        <is>
          <t>MEHMET KARAMAN SULAMA GRUBU TR 35-27-M00191_Ayırıcı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07:13:11</t>
        </is>
      </c>
      <c>
        <is>
          <t>05.07.2020 09:35:21</t>
        </is>
      </c>
      <c>
        <v>2.369444444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52.127778</v>
      </c>
    </row>
    <row>
      <c>
        <is>
          <t>1478420</t>
        </is>
      </c>
      <c>
        <v>1</v>
      </c>
      <c>
        <is>
          <t>İZMİR</t>
        </is>
      </c>
      <c>
        <v>TORBALI</v>
      </c>
      <c>
        <is>
          <t>TR-97 ERENLER 35-26-M00097_956624717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19:10:01</t>
        </is>
      </c>
      <c>
        <is>
          <t>27.07.2020 19:49:44</t>
        </is>
      </c>
      <c>
        <v>0.661944444</v>
      </c>
      <c>
        <v>0</v>
      </c>
      <c>
        <v>1</v>
      </c>
      <c>
        <v>0</v>
      </c>
      <c>
        <v>0</v>
      </c>
      <c>
        <v>0</v>
      </c>
      <c>
        <v>0.661944</v>
      </c>
      <c>
        <v>0</v>
      </c>
      <c>
        <v>0</v>
      </c>
    </row>
    <row>
      <c>
        <is>
          <t>1397981</t>
        </is>
      </c>
      <c>
        <v>1</v>
      </c>
      <c>
        <is>
          <t>İZMİR</t>
        </is>
      </c>
      <c>
        <v>TORBALI</v>
      </c>
      <c>
        <is>
          <t>ÇAYBAŞI TR-1 35-26-L00209_956606033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22:11:32</t>
        </is>
      </c>
      <c>
        <is>
          <t>08.07.2020 23:00:45</t>
        </is>
      </c>
      <c>
        <v>0.820277777</v>
      </c>
      <c>
        <v>0</v>
      </c>
      <c>
        <v>1</v>
      </c>
      <c>
        <v>0</v>
      </c>
      <c>
        <v>0</v>
      </c>
      <c>
        <v>0</v>
      </c>
      <c>
        <v>0.820278</v>
      </c>
      <c>
        <v>0</v>
      </c>
      <c>
        <v>0</v>
      </c>
    </row>
    <row>
      <c>
        <is>
          <t>1385386</t>
        </is>
      </c>
      <c>
        <v>1</v>
      </c>
      <c>
        <is>
          <t>MANİSA</t>
        </is>
      </c>
      <c>
        <v>ALAŞEHİR</v>
      </c>
      <c>
        <is>
          <t>KASAPLI TR-3 45-73-M00261_Ayırıcı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04:11:00</t>
        </is>
      </c>
      <c>
        <is>
          <t>06.07.2020 04:43:18</t>
        </is>
      </c>
      <c>
        <v>0.538333333</v>
      </c>
      <c>
        <v>0</v>
      </c>
      <c>
        <v>0</v>
      </c>
      <c>
        <v>3</v>
      </c>
      <c>
        <v>13</v>
      </c>
      <c>
        <v>0</v>
      </c>
      <c>
        <v>0</v>
      </c>
      <c>
        <v>1.615</v>
      </c>
      <c>
        <v>6.998333</v>
      </c>
    </row>
    <row>
      <c>
        <is>
          <t>1478464</t>
        </is>
      </c>
      <c>
        <v>1</v>
      </c>
      <c>
        <is>
          <t>MANİSA</t>
        </is>
      </c>
      <c>
        <v>ALAŞEHİR</v>
      </c>
      <c>
        <is>
          <t>KASAPLI TR-1 45-73-M00267_B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20:33:19</t>
        </is>
      </c>
      <c>
        <is>
          <t>27.07.2020 21:37:15</t>
        </is>
      </c>
      <c>
        <v>1.065555555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18.114444</v>
      </c>
    </row>
    <row>
      <c>
        <is>
          <t>1375127</t>
        </is>
      </c>
      <c>
        <v>1</v>
      </c>
      <c>
        <is>
          <t>MANİSA</t>
        </is>
      </c>
      <c>
        <v>ALAŞEHİR</v>
      </c>
      <c>
        <is>
          <t>KASAPLI TR-2 45-73-M00263_45-73-M00263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19:47:45</t>
        </is>
      </c>
      <c>
        <is>
          <t>06.07.2020 03:56:14</t>
        </is>
      </c>
      <c>
        <v>8.141388888</v>
      </c>
      <c>
        <v>0</v>
      </c>
      <c>
        <v>0</v>
      </c>
      <c>
        <v>1</v>
      </c>
      <c>
        <v>111</v>
      </c>
      <c>
        <v>0</v>
      </c>
      <c>
        <v>0</v>
      </c>
      <c>
        <v>8.141389</v>
      </c>
      <c>
        <v>903.694167</v>
      </c>
    </row>
    <row>
      <c>
        <is>
          <t>1385856</t>
        </is>
      </c>
      <c>
        <v>1</v>
      </c>
      <c>
        <is>
          <t>İZMİR</t>
        </is>
      </c>
      <c>
        <v>TORBALI</v>
      </c>
      <c>
        <is>
          <t>DM-5/TR-5 (TR-56) 35-26-M00056_C C02b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15:26:57</t>
        </is>
      </c>
      <c>
        <is>
          <t>06.07.2020 16:20:23</t>
        </is>
      </c>
      <c>
        <v>0.890555555</v>
      </c>
      <c>
        <v>0</v>
      </c>
      <c>
        <v>107</v>
      </c>
      <c>
        <v>0</v>
      </c>
      <c>
        <v>0</v>
      </c>
      <c>
        <v>0</v>
      </c>
      <c>
        <v>95.289444</v>
      </c>
      <c>
        <v>0</v>
      </c>
      <c>
        <v>0</v>
      </c>
    </row>
    <row>
      <c>
        <is>
          <t>1371492</t>
        </is>
      </c>
      <c>
        <v>1</v>
      </c>
      <c>
        <is>
          <t>İZMİR</t>
        </is>
      </c>
      <c>
        <v>BERGAMA</v>
      </c>
      <c>
        <is>
          <t>YAYAKENT DM 35-24-M00209_HatBaşıAyırıcı_53140694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06:10:55</t>
        </is>
      </c>
      <c>
        <is>
          <t>01.07.2020 09:04:28</t>
        </is>
      </c>
      <c>
        <v>2.8925</v>
      </c>
      <c>
        <v>0</v>
      </c>
      <c>
        <v>5</v>
      </c>
      <c>
        <v>2</v>
      </c>
      <c>
        <v>6</v>
      </c>
      <c>
        <v>0</v>
      </c>
      <c>
        <v>14.4625</v>
      </c>
      <c>
        <v>5.785</v>
      </c>
      <c>
        <v>17.355</v>
      </c>
    </row>
    <row>
      <c>
        <is>
          <t>1478295</t>
        </is>
      </c>
      <c>
        <v>1</v>
      </c>
      <c>
        <is>
          <t>İZMİR</t>
        </is>
      </c>
      <c>
        <v>TORBALI</v>
      </c>
      <c>
        <is>
          <t>YAKUP ÇAKAR GRUBU 35-26-M01200_956633574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15:42:13</t>
        </is>
      </c>
      <c>
        <is>
          <t>27.07.2020 21:51:40</t>
        </is>
      </c>
      <c>
        <v>6.1575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110.835</v>
      </c>
    </row>
    <row>
      <c>
        <is>
          <t>1478469</t>
        </is>
      </c>
      <c>
        <v>1</v>
      </c>
      <c>
        <is>
          <t>İZMİR</t>
        </is>
      </c>
      <c>
        <v>TORBALI</v>
      </c>
      <c>
        <is>
          <t>TR-6 35-26-M00006_956615022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20:34:26</t>
        </is>
      </c>
      <c>
        <is>
          <t>28.07.2020 00:17:54</t>
        </is>
      </c>
      <c>
        <v>3.724444444</v>
      </c>
      <c>
        <v>0</v>
      </c>
      <c>
        <v>6</v>
      </c>
      <c>
        <v>0</v>
      </c>
      <c>
        <v>0</v>
      </c>
      <c>
        <v>0</v>
      </c>
      <c>
        <v>22.346667</v>
      </c>
      <c>
        <v>0</v>
      </c>
      <c>
        <v>0</v>
      </c>
    </row>
    <row>
      <c>
        <is>
          <t>1397753</t>
        </is>
      </c>
      <c>
        <v>1</v>
      </c>
      <c>
        <is>
          <t>İZMİR</t>
        </is>
      </c>
      <c>
        <v>TORBALI</v>
      </c>
      <c>
        <is>
          <t>YEŞİLKÖY-1 35-26-M00790_Ayırıcı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13:12:55</t>
        </is>
      </c>
      <c>
        <is>
          <t>08.07.2020 18:23:57</t>
        </is>
      </c>
      <c>
        <v>5.183888888</v>
      </c>
      <c>
        <v>0</v>
      </c>
      <c>
        <v>0</v>
      </c>
      <c>
        <v>0</v>
      </c>
      <c>
        <v>101</v>
      </c>
      <c>
        <v>0</v>
      </c>
      <c>
        <v>0</v>
      </c>
      <c>
        <v>0</v>
      </c>
      <c>
        <v>523.572778</v>
      </c>
    </row>
    <row>
      <c>
        <is>
          <t>1422737</t>
        </is>
      </c>
      <c>
        <v>1</v>
      </c>
      <c>
        <is>
          <t>MANİSA</t>
        </is>
      </c>
      <c>
        <v>GÖRDES</v>
      </c>
      <c>
        <is>
          <t>HACIÜMMETLER TR-1 45-75-M00085_45-75-M00085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21:13:00</t>
        </is>
      </c>
      <c>
        <is>
          <t>17.07.2020 00:20:31</t>
        </is>
      </c>
      <c>
        <v>3.125277777</v>
      </c>
      <c>
        <v>0</v>
      </c>
      <c>
        <v>0</v>
      </c>
      <c>
        <v>1</v>
      </c>
      <c>
        <v>26</v>
      </c>
      <c>
        <v>0</v>
      </c>
      <c>
        <v>0</v>
      </c>
      <c>
        <v>3.125278</v>
      </c>
      <c>
        <v>81.257222</v>
      </c>
    </row>
    <row>
      <c>
        <is>
          <t>1423645</t>
        </is>
      </c>
      <c>
        <v>1</v>
      </c>
      <c>
        <is>
          <t>MANİSA</t>
        </is>
      </c>
      <c>
        <v>GÖRDES</v>
      </c>
      <c>
        <is>
          <t>KAŞIKÇI TAŞPINAR TR-1 45-75-M00083_B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13:52:45</t>
        </is>
      </c>
      <c>
        <is>
          <t>18.07.2020 18:10:36</t>
        </is>
      </c>
      <c>
        <v>4.2975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73.0575</v>
      </c>
    </row>
    <row>
      <c>
        <is>
          <t>1478655</t>
        </is>
      </c>
      <c>
        <v>1</v>
      </c>
      <c>
        <is>
          <t>İZMİR</t>
        </is>
      </c>
      <c>
        <v>DİKİLİ</v>
      </c>
      <c>
        <is>
          <t>KATIRALAN TR-1 35-30-M00160_35-30-M00160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28.07.2020 10:37:45</t>
        </is>
      </c>
      <c>
        <is>
          <t>28.07.2020 11:56:02</t>
        </is>
      </c>
      <c>
        <v>1.304722222</v>
      </c>
      <c>
        <v>0</v>
      </c>
      <c>
        <v>73</v>
      </c>
      <c>
        <v>1</v>
      </c>
      <c>
        <v>3</v>
      </c>
      <c>
        <v>0</v>
      </c>
      <c>
        <v>95.244722</v>
      </c>
      <c>
        <v>1.304722</v>
      </c>
      <c>
        <v>3.914167</v>
      </c>
    </row>
    <row>
      <c>
        <is>
          <t>1478530</t>
        </is>
      </c>
      <c>
        <v>1</v>
      </c>
      <c>
        <is>
          <t>İZMİR</t>
        </is>
      </c>
      <c>
        <v>TORBALI</v>
      </c>
      <c>
        <is>
          <t>YEŞİLKÖY-1 35-26-M00790_Ayırıcı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05:50:31</t>
        </is>
      </c>
      <c>
        <is>
          <t>28.07.2020 06:51:37</t>
        </is>
      </c>
      <c>
        <v>1.018333333</v>
      </c>
      <c>
        <v>0</v>
      </c>
      <c>
        <v>0</v>
      </c>
      <c>
        <v>0</v>
      </c>
      <c>
        <v>101</v>
      </c>
      <c>
        <v>0</v>
      </c>
      <c>
        <v>0</v>
      </c>
      <c>
        <v>0</v>
      </c>
      <c>
        <v>102.851667</v>
      </c>
    </row>
    <row>
      <c>
        <is>
          <t>1424458</t>
        </is>
      </c>
      <c>
        <v>1</v>
      </c>
      <c>
        <is>
          <t>İZMİR</t>
        </is>
      </c>
      <c>
        <v>KARABAĞLAR</v>
      </c>
      <c>
        <is>
          <t>KAVACIK TR-1 35-01-L00001_Ayırıcı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09:55:38</t>
        </is>
      </c>
      <c>
        <is>
          <t>20.07.2020 15:57:00</t>
        </is>
      </c>
      <c>
        <v>6.022777777</v>
      </c>
      <c>
        <v>0</v>
      </c>
      <c>
        <v>0</v>
      </c>
      <c>
        <v>4</v>
      </c>
      <c>
        <v>282</v>
      </c>
      <c>
        <v>0</v>
      </c>
      <c>
        <v>0</v>
      </c>
      <c>
        <v>24.091111</v>
      </c>
      <c>
        <v>1698.423333</v>
      </c>
    </row>
    <row>
      <c>
        <is>
          <t>1423764</t>
        </is>
      </c>
      <c>
        <v>1</v>
      </c>
      <c>
        <is>
          <t>İZMİR</t>
        </is>
      </c>
      <c>
        <v>SEFERİHİSAR</v>
      </c>
      <c>
        <is>
          <t>L-14 BALLIKUYU 35-14-L00014_956643369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18:00:57</t>
        </is>
      </c>
      <c>
        <is>
          <t>18.07.2020 19:20:44</t>
        </is>
      </c>
      <c>
        <v>1.329722222</v>
      </c>
      <c>
        <v>0</v>
      </c>
      <c>
        <v>1</v>
      </c>
      <c>
        <v>0</v>
      </c>
      <c>
        <v>0</v>
      </c>
      <c>
        <v>0</v>
      </c>
      <c>
        <v>1.329722</v>
      </c>
      <c>
        <v>0</v>
      </c>
      <c>
        <v>0</v>
      </c>
    </row>
    <row>
      <c>
        <is>
          <t>1478547</t>
        </is>
      </c>
      <c>
        <v>1</v>
      </c>
      <c>
        <is>
          <t>İZMİR</t>
        </is>
      </c>
      <c>
        <v>SEFERİHİSAR</v>
      </c>
      <c>
        <is>
          <t>TEPECİK KÖPRÜ DM 35-14-M00332_HatBaşıAyırıcı_53133218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04:20:06</t>
        </is>
      </c>
      <c>
        <is>
          <t>28.07.2020 10:09:30</t>
        </is>
      </c>
      <c>
        <v>5.823333333</v>
      </c>
      <c>
        <v>0</v>
      </c>
      <c>
        <v>0</v>
      </c>
      <c>
        <v>1</v>
      </c>
      <c>
        <v>0</v>
      </c>
      <c>
        <v>0</v>
      </c>
      <c>
        <v>0</v>
      </c>
      <c>
        <v>5.823333</v>
      </c>
      <c>
        <v>0</v>
      </c>
    </row>
    <row>
      <c>
        <is>
          <t>1398623</t>
        </is>
      </c>
      <c>
        <v>1</v>
      </c>
      <c>
        <is>
          <t>İZMİR</t>
        </is>
      </c>
      <c>
        <v>KEMALPAŞA</v>
      </c>
      <c>
        <is>
          <t>ANSIZCA TR-1 35-27-M00861_C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20:12:41</t>
        </is>
      </c>
      <c>
        <is>
          <t>10.07.2020 01:07:16</t>
        </is>
      </c>
      <c>
        <v>4.909722222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44.1875</v>
      </c>
    </row>
    <row>
      <c>
        <is>
          <t>1466097</t>
        </is>
      </c>
      <c>
        <v>1</v>
      </c>
      <c>
        <is>
          <t>İZMİR</t>
        </is>
      </c>
      <c>
        <v>MENDERES</v>
      </c>
      <c>
        <is>
          <t>DEĞİRMENDERE TR-5 35-22-M00164_949168668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12:07:44</t>
        </is>
      </c>
      <c>
        <is>
          <t>23.07.2020 14:13:20</t>
        </is>
      </c>
      <c>
        <v>2.093333333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2.093333</v>
      </c>
    </row>
    <row>
      <c>
        <is>
          <t>1480966</t>
        </is>
      </c>
      <c>
        <v>1</v>
      </c>
      <c>
        <is>
          <t>İZMİR</t>
        </is>
      </c>
      <c>
        <v>ÇİĞLİ</v>
      </c>
      <c>
        <is>
          <t>M-255 35-09-M00255_Ayırıcı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09:31:57</t>
        </is>
      </c>
      <c>
        <is>
          <t>31.07.2020 12:26:24</t>
        </is>
      </c>
      <c>
        <v>2.9075</v>
      </c>
      <c>
        <v>0</v>
      </c>
      <c>
        <v>0</v>
      </c>
      <c>
        <v>1</v>
      </c>
      <c>
        <v>137</v>
      </c>
      <c>
        <v>0</v>
      </c>
      <c>
        <v>0</v>
      </c>
      <c>
        <v>2.9075</v>
      </c>
      <c>
        <v>398.3275</v>
      </c>
    </row>
    <row>
      <c>
        <is>
          <t>1373106</t>
        </is>
      </c>
      <c>
        <v>1</v>
      </c>
      <c>
        <is>
          <t>İZMİR</t>
        </is>
      </c>
      <c>
        <v>ALİAĞA</v>
      </c>
      <c>
        <is>
          <t>TR-59 35-17-M00059_950302664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09:33:25</t>
        </is>
      </c>
      <c>
        <is>
          <t>03.07.2020 11:46:19</t>
        </is>
      </c>
      <c>
        <v>2.215</v>
      </c>
      <c>
        <v>0</v>
      </c>
      <c>
        <v>8</v>
      </c>
      <c>
        <v>0</v>
      </c>
      <c>
        <v>0</v>
      </c>
      <c>
        <v>0</v>
      </c>
      <c>
        <v>17.72</v>
      </c>
      <c>
        <v>0</v>
      </c>
      <c>
        <v>0</v>
      </c>
    </row>
    <row>
      <c>
        <is>
          <t>1396782</t>
        </is>
      </c>
      <c>
        <v>1</v>
      </c>
      <c>
        <is>
          <t>İZMİR</t>
        </is>
      </c>
      <c>
        <v>KARABURUN</v>
      </c>
      <c>
        <is>
          <t>SAİPALTI TR-1 35-21-L00101_957983778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15:10:46</t>
        </is>
      </c>
      <c>
        <is>
          <t>07.07.2020 18:02:05</t>
        </is>
      </c>
      <c>
        <v>2.855277777</v>
      </c>
      <c>
        <v>0</v>
      </c>
      <c>
        <v>1</v>
      </c>
      <c>
        <v>0</v>
      </c>
      <c>
        <v>0</v>
      </c>
      <c>
        <v>0</v>
      </c>
      <c>
        <v>2.855278</v>
      </c>
      <c>
        <v>0</v>
      </c>
      <c>
        <v>0</v>
      </c>
    </row>
    <row>
      <c>
        <is>
          <t>1410107</t>
        </is>
      </c>
      <c>
        <v>1</v>
      </c>
      <c>
        <is>
          <t>MANİSA</t>
        </is>
      </c>
      <c>
        <v>ALAŞEHİR</v>
      </c>
      <c>
        <is>
          <t>KAVAKLIDERE  KÖK 45-73-M00140_TR-11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06:11:53</t>
        </is>
      </c>
      <c>
        <is>
          <t>12.07.2020 06:45:00</t>
        </is>
      </c>
      <c>
        <v>0.551944444</v>
      </c>
      <c>
        <v>12</v>
      </c>
      <c>
        <v>1421</v>
      </c>
      <c>
        <v>57</v>
      </c>
      <c>
        <v>592</v>
      </c>
      <c>
        <v>6.623333</v>
      </c>
      <c>
        <v>784.313055</v>
      </c>
      <c>
        <v>31.460833</v>
      </c>
      <c>
        <v>326.751111</v>
      </c>
    </row>
    <row>
      <c>
        <is>
          <t>1423487</t>
        </is>
      </c>
      <c>
        <v>1</v>
      </c>
      <c>
        <is>
          <t>İZMİR</t>
        </is>
      </c>
      <c>
        <v>DİKİLİ</v>
      </c>
      <c>
        <is>
          <t>KIRATLI TR-1 35-30-L00141_Ayırıcı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18.07.2020 09:41:44</t>
        </is>
      </c>
      <c>
        <is>
          <t>18.07.2020 12:29:10</t>
        </is>
      </c>
      <c>
        <v>2.790555555</v>
      </c>
      <c>
        <v>0</v>
      </c>
      <c>
        <v>166</v>
      </c>
      <c>
        <v>1</v>
      </c>
      <c>
        <v>2</v>
      </c>
      <c>
        <v>0</v>
      </c>
      <c>
        <v>463.232222</v>
      </c>
      <c>
        <v>2.790556</v>
      </c>
      <c>
        <v>5.581111</v>
      </c>
    </row>
    <row>
      <c>
        <is>
          <t>1386378</t>
        </is>
      </c>
      <c>
        <v>1</v>
      </c>
      <c>
        <is>
          <t>İZMİR</t>
        </is>
      </c>
      <c>
        <v>URLA</v>
      </c>
      <c>
        <is>
          <t>TR-65 MOBİL ÖNÜ 35-19-L00065_6054958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06:58:53</t>
        </is>
      </c>
      <c>
        <is>
          <t>07.07.2020 07:35:23</t>
        </is>
      </c>
      <c>
        <v>0.608333333</v>
      </c>
      <c>
        <v>0</v>
      </c>
      <c>
        <v>7</v>
      </c>
      <c>
        <v>0</v>
      </c>
      <c>
        <v>0</v>
      </c>
      <c>
        <v>0</v>
      </c>
      <c>
        <v>4.258333</v>
      </c>
      <c>
        <v>0</v>
      </c>
      <c>
        <v>0</v>
      </c>
    </row>
    <row>
      <c>
        <is>
          <t>1398181</t>
        </is>
      </c>
      <c>
        <v>1</v>
      </c>
      <c>
        <is>
          <t>MANİSA</t>
        </is>
      </c>
      <c>
        <v>ALAŞEHİR</v>
      </c>
      <c>
        <is>
          <t>KAVAKLIDERE TR-9 45-73-M00143_KAVAKLIDERE TR-7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09:54:16</t>
        </is>
      </c>
      <c>
        <is>
          <t>09.07.2020 10:45:29</t>
        </is>
      </c>
      <c>
        <v>0.853611111</v>
      </c>
      <c>
        <v>2</v>
      </c>
      <c>
        <v>26</v>
      </c>
      <c>
        <v>24</v>
      </c>
      <c>
        <v>382</v>
      </c>
      <c>
        <v>1.707222</v>
      </c>
      <c>
        <v>22.193889</v>
      </c>
      <c>
        <v>20.486667</v>
      </c>
      <c>
        <v>326.079444</v>
      </c>
    </row>
    <row>
      <c>
        <is>
          <t>1466213</t>
        </is>
      </c>
      <c>
        <v>1</v>
      </c>
      <c>
        <is>
          <t>İZMİR</t>
        </is>
      </c>
      <c>
        <v>URLA</v>
      </c>
      <c>
        <is>
          <t>TR-1 (DM-5/1) 35-19-M00001_50005173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15:50:07</t>
        </is>
      </c>
      <c>
        <is>
          <t>23.07.2020 18:57:50</t>
        </is>
      </c>
      <c>
        <v>3.128611111</v>
      </c>
      <c>
        <v>0</v>
      </c>
      <c>
        <v>39</v>
      </c>
      <c>
        <v>0</v>
      </c>
      <c>
        <v>0</v>
      </c>
      <c>
        <v>0</v>
      </c>
      <c>
        <v>122.015833</v>
      </c>
      <c>
        <v>0</v>
      </c>
      <c>
        <v>0</v>
      </c>
    </row>
    <row>
      <c>
        <is>
          <t>1385579</t>
        </is>
      </c>
      <c>
        <v>1</v>
      </c>
      <c>
        <is>
          <t>MANİSA</t>
        </is>
      </c>
      <c>
        <v>ALAŞEHİR</v>
      </c>
      <c>
        <is>
          <t>KAVAKLIDERE TR-12 45-73-M00145_TR-11 GİRİŞ-M03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10:00:16</t>
        </is>
      </c>
      <c>
        <is>
          <t>06.07.2020 10:10:00</t>
        </is>
      </c>
      <c>
        <v>0.162222222</v>
      </c>
      <c>
        <v>0</v>
      </c>
      <c>
        <v>0</v>
      </c>
      <c>
        <v>1</v>
      </c>
      <c>
        <v>1</v>
      </c>
      <c>
        <v>0</v>
      </c>
      <c>
        <v>0</v>
      </c>
      <c>
        <v>0.162222</v>
      </c>
      <c>
        <v>0.162222</v>
      </c>
    </row>
    <row>
      <c>
        <is>
          <t>1399867</t>
        </is>
      </c>
      <c>
        <v>1</v>
      </c>
      <c>
        <is>
          <t>İZMİR</t>
        </is>
      </c>
      <c>
        <v>ÇEŞME</v>
      </c>
      <c>
        <is>
          <t>L-353 İŞTUR 35-18-L00353_950455264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17:20:44</t>
        </is>
      </c>
      <c>
        <is>
          <t>11.07.2020 19:00:05</t>
        </is>
      </c>
      <c>
        <v>1.655833333</v>
      </c>
      <c>
        <v>0</v>
      </c>
      <c>
        <v>1</v>
      </c>
      <c>
        <v>0</v>
      </c>
      <c>
        <v>0</v>
      </c>
      <c>
        <v>0</v>
      </c>
      <c>
        <v>1.655833</v>
      </c>
      <c>
        <v>0</v>
      </c>
      <c>
        <v>0</v>
      </c>
    </row>
    <row>
      <c>
        <is>
          <t>1480846</t>
        </is>
      </c>
      <c>
        <v>1</v>
      </c>
      <c>
        <is>
          <t>MANİSA</t>
        </is>
      </c>
      <c>
        <v>ALAŞEHİR</v>
      </c>
      <c>
        <is>
          <t>KAVAKLIDERE TR-12 45-73-M00145_TR-17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23:08:12</t>
        </is>
      </c>
      <c>
        <is>
          <t>30.07.2020 23:16:00</t>
        </is>
      </c>
      <c>
        <v>0.13</v>
      </c>
      <c>
        <v>4</v>
      </c>
      <c>
        <v>419</v>
      </c>
      <c>
        <v>4</v>
      </c>
      <c>
        <v>40</v>
      </c>
      <c>
        <v>0.52</v>
      </c>
      <c>
        <v>54.47</v>
      </c>
      <c>
        <v>0.52</v>
      </c>
      <c>
        <v>5.2</v>
      </c>
    </row>
    <row>
      <c>
        <is>
          <t>1479204</t>
        </is>
      </c>
      <c>
        <v>1</v>
      </c>
      <c>
        <is>
          <t>MANİSA</t>
        </is>
      </c>
      <c>
        <v>ALAŞEHİR</v>
      </c>
      <c>
        <is>
          <t>KAVAKLIDERE  KÖK 45-73-M00140_TR-11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18:26:55</t>
        </is>
      </c>
      <c>
        <is>
          <t>28.07.2020 19:18:57</t>
        </is>
      </c>
      <c>
        <v>0.867222222</v>
      </c>
      <c>
        <v>12</v>
      </c>
      <c>
        <v>1421</v>
      </c>
      <c>
        <v>57</v>
      </c>
      <c>
        <v>592</v>
      </c>
      <c>
        <v>10.406667</v>
      </c>
      <c>
        <v>1232.322777</v>
      </c>
      <c>
        <v>49.431667</v>
      </c>
      <c>
        <v>513.395555</v>
      </c>
    </row>
    <row>
      <c>
        <is>
          <t>1398303</t>
        </is>
      </c>
      <c>
        <v>1</v>
      </c>
      <c>
        <is>
          <t>İZMİR</t>
        </is>
      </c>
      <c>
        <v>ÇEŞME</v>
      </c>
      <c>
        <is>
          <t>L-353 İŞTUR 35-18-L00353_93544538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11:58:04</t>
        </is>
      </c>
      <c>
        <is>
          <t>09.07.2020 13:47:00</t>
        </is>
      </c>
      <c>
        <v>1.815555555</v>
      </c>
      <c>
        <v>1</v>
      </c>
      <c>
        <v>0</v>
      </c>
      <c>
        <v>0</v>
      </c>
      <c>
        <v>0</v>
      </c>
      <c>
        <v>1.815556</v>
      </c>
      <c>
        <v>0</v>
      </c>
      <c>
        <v>0</v>
      </c>
      <c>
        <v>0</v>
      </c>
    </row>
    <row>
      <c>
        <is>
          <t>1480595</t>
        </is>
      </c>
      <c>
        <v>1</v>
      </c>
      <c>
        <is>
          <t>MANİSA</t>
        </is>
      </c>
      <c>
        <v>ALAŞEHİR</v>
      </c>
      <c>
        <is>
          <t>KAVAKLIDERE TR-11 45-73-M00144_45-73-M00144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16:56:12</t>
        </is>
      </c>
      <c>
        <is>
          <t>30.07.2020 17:49:38</t>
        </is>
      </c>
      <c>
        <v>0.890555555</v>
      </c>
      <c>
        <v>1</v>
      </c>
      <c>
        <v>277</v>
      </c>
      <c>
        <v>0</v>
      </c>
      <c>
        <v>0</v>
      </c>
      <c>
        <v>0.890556</v>
      </c>
      <c>
        <v>246.683889</v>
      </c>
      <c>
        <v>0</v>
      </c>
      <c>
        <v>0</v>
      </c>
    </row>
    <row>
      <c>
        <is>
          <t>1480708</t>
        </is>
      </c>
      <c>
        <v>1</v>
      </c>
      <c>
        <is>
          <t>MANİSA</t>
        </is>
      </c>
      <c>
        <v>ALAŞEHİR</v>
      </c>
      <c>
        <is>
          <t>KAVAKLIDERE TR-11 45-73-M00144_45-73-M00144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18:55:35</t>
        </is>
      </c>
      <c>
        <is>
          <t>30.07.2020 21:38:00</t>
        </is>
      </c>
      <c>
        <v>2.706944444</v>
      </c>
      <c>
        <v>1</v>
      </c>
      <c>
        <v>277</v>
      </c>
      <c>
        <v>0</v>
      </c>
      <c>
        <v>0</v>
      </c>
      <c>
        <v>2.706944</v>
      </c>
      <c>
        <v>749.823611</v>
      </c>
      <c>
        <v>0</v>
      </c>
      <c>
        <v>0</v>
      </c>
    </row>
    <row>
      <c>
        <is>
          <t>1480813</t>
        </is>
      </c>
      <c>
        <v>1</v>
      </c>
      <c>
        <is>
          <t>MANİSA</t>
        </is>
      </c>
      <c>
        <v>ALAŞEHİR</v>
      </c>
      <c>
        <is>
          <t>KAVAKLIDERE  KÖK 45-73-M00140_TR-11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30.07.2020 21:50:48</t>
        </is>
      </c>
      <c>
        <is>
          <t>30.07.2020 21:52:00</t>
        </is>
      </c>
      <c>
        <v>0.02</v>
      </c>
      <c>
        <v>12</v>
      </c>
      <c>
        <v>1421</v>
      </c>
      <c>
        <v>57</v>
      </c>
      <c>
        <v>592</v>
      </c>
      <c>
        <v>0.24</v>
      </c>
      <c>
        <v>28.42</v>
      </c>
      <c>
        <v>1.14</v>
      </c>
      <c>
        <v>11.84</v>
      </c>
    </row>
    <row>
      <c>
        <is>
          <t>1480403</t>
        </is>
      </c>
      <c>
        <v>1</v>
      </c>
      <c>
        <is>
          <t>MANİSA</t>
        </is>
      </c>
      <c>
        <v>YUNUSEMRE</v>
      </c>
      <c>
        <is>
          <t>KARAKOCA TR-1 45-71-M00978_953212655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10:58:11</t>
        </is>
      </c>
      <c>
        <is>
          <t>30.07.2020 12:05:15</t>
        </is>
      </c>
      <c>
        <v>1.117777777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1.117778</v>
      </c>
    </row>
    <row>
      <c>
        <is>
          <t>1477558</t>
        </is>
      </c>
      <c>
        <v>1</v>
      </c>
      <c>
        <is>
          <t>MANİSA</t>
        </is>
      </c>
      <c>
        <v>ALAŞEHİR</v>
      </c>
      <c>
        <is>
          <t>KAVAKLIDERE  KÖK 45-73-M00140_KAVAKLIDERE TR-2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06:08:42</t>
        </is>
      </c>
      <c>
        <is>
          <t>26.07.2020 07:54:54</t>
        </is>
      </c>
      <c>
        <v>1.77</v>
      </c>
      <c>
        <v>8</v>
      </c>
      <c>
        <v>569</v>
      </c>
      <c>
        <v>0</v>
      </c>
      <c>
        <v>36</v>
      </c>
      <c>
        <v>14.16</v>
      </c>
      <c>
        <v>1007.13</v>
      </c>
      <c>
        <v>0</v>
      </c>
      <c>
        <v>63.72</v>
      </c>
    </row>
    <row>
      <c>
        <is>
          <t>1478361</t>
        </is>
      </c>
      <c>
        <v>1</v>
      </c>
      <c>
        <is>
          <t>MANİSA</t>
        </is>
      </c>
      <c>
        <v>ALAŞEHİR</v>
      </c>
      <c>
        <is>
          <t>KAVAKLIDERE TR-6 45-73-M00310_945659589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17:31:25</t>
        </is>
      </c>
      <c>
        <is>
          <t>27.07.2020 18:40:22</t>
        </is>
      </c>
      <c>
        <v>1.149166666</v>
      </c>
      <c>
        <v>0</v>
      </c>
      <c>
        <v>1</v>
      </c>
      <c>
        <v>0</v>
      </c>
      <c>
        <v>0</v>
      </c>
      <c>
        <v>0</v>
      </c>
      <c>
        <v>1.149167</v>
      </c>
      <c>
        <v>0</v>
      </c>
      <c>
        <v>0</v>
      </c>
    </row>
    <row>
      <c>
        <is>
          <t>1477050</t>
        </is>
      </c>
      <c>
        <v>1</v>
      </c>
      <c>
        <is>
          <t>MANİSA</t>
        </is>
      </c>
      <c>
        <v>ALAŞEHİR</v>
      </c>
      <c>
        <is>
          <t>KAVAKLIDERE TR-9 45-73-M00143_KAVAKLIDERE TR-7-M03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25.07.2020 00:27:21</t>
        </is>
      </c>
      <c>
        <is>
          <t>25.07.2020 00:28:00</t>
        </is>
      </c>
      <c>
        <v>0.010833333</v>
      </c>
      <c>
        <v>2</v>
      </c>
      <c>
        <v>26</v>
      </c>
      <c>
        <v>24</v>
      </c>
      <c>
        <v>392</v>
      </c>
      <c>
        <v>0.021667</v>
      </c>
      <c>
        <v>0.281667</v>
      </c>
      <c>
        <v>0.26</v>
      </c>
      <c>
        <v>4.246667</v>
      </c>
    </row>
    <row>
      <c>
        <is>
          <t>1374008</t>
        </is>
      </c>
      <c>
        <v>1</v>
      </c>
      <c>
        <is>
          <t>İZMİR</t>
        </is>
      </c>
      <c>
        <v>ÖDEMİŞ</v>
      </c>
      <c>
        <is>
          <t>TAHİR UNCU SULAMA GRUBU 35-29-M00395_914996954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11:37:50</t>
        </is>
      </c>
      <c>
        <is>
          <t>04.07.2020 11:46:24</t>
        </is>
      </c>
      <c>
        <v>0.142777777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0.285556</v>
      </c>
    </row>
    <row>
      <c>
        <is>
          <t>1480741</t>
        </is>
      </c>
      <c>
        <v>1</v>
      </c>
      <c>
        <is>
          <t>MANİSA</t>
        </is>
      </c>
      <c>
        <v>KÖPRÜBAŞI</v>
      </c>
      <c>
        <is>
          <t>KAVAKYERİ TR-1 45-86-M00103_B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19:47:52</t>
        </is>
      </c>
      <c>
        <is>
          <t>30.07.2020 21:33:33</t>
        </is>
      </c>
      <c>
        <v>1.761388888</v>
      </c>
      <c>
        <v>0</v>
      </c>
      <c>
        <v>0</v>
      </c>
      <c>
        <v>0</v>
      </c>
      <c>
        <v>93</v>
      </c>
      <c>
        <v>0</v>
      </c>
      <c>
        <v>0</v>
      </c>
      <c>
        <v>0</v>
      </c>
      <c>
        <v>163.809167</v>
      </c>
    </row>
    <row>
      <c>
        <is>
          <t>1477443</t>
        </is>
      </c>
      <c>
        <v>1</v>
      </c>
      <c>
        <is>
          <t>MANİSA</t>
        </is>
      </c>
      <c>
        <v>KÖPRÜBAŞI</v>
      </c>
      <c>
        <is>
          <t>KURTLAR KÖYÜ TR-1 45-86-M00099_A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19:30:00</t>
        </is>
      </c>
      <c>
        <is>
          <t>25.07.2020 20:34:16</t>
        </is>
      </c>
      <c>
        <v>1.071111111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17.137778</v>
      </c>
    </row>
    <row>
      <c>
        <is>
          <t>1466360</t>
        </is>
      </c>
      <c>
        <v>1</v>
      </c>
      <c>
        <is>
          <t>MANİSA</t>
        </is>
      </c>
      <c>
        <v>KÖPRÜBAŞI</v>
      </c>
      <c>
        <is>
          <t>KAVAKYERİ TR-1 45-86-M00103_A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19:34:51</t>
        </is>
      </c>
      <c>
        <is>
          <t>23.07.2020 20:13:06</t>
        </is>
      </c>
      <c>
        <v>0.6375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2.55</v>
      </c>
    </row>
    <row>
      <c>
        <is>
          <t>1477696</t>
        </is>
      </c>
      <c>
        <v>1</v>
      </c>
      <c>
        <is>
          <t>İZMİR</t>
        </is>
      </c>
      <c>
        <v>TORBALI</v>
      </c>
      <c>
        <is>
          <t>ARSLANLAR TM 35-26-A00004_KÖYLER-1 L42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11:26:09</t>
        </is>
      </c>
      <c>
        <is>
          <t>26.07.2020 11:33:00</t>
        </is>
      </c>
      <c>
        <v>0.114166666</v>
      </c>
      <c>
        <v>11</v>
      </c>
      <c>
        <v>848</v>
      </c>
      <c>
        <v>74</v>
      </c>
      <c>
        <v>1302</v>
      </c>
      <c>
        <v>1.255833</v>
      </c>
      <c>
        <v>96.813333</v>
      </c>
      <c>
        <v>8.448333</v>
      </c>
      <c>
        <v>148.644999</v>
      </c>
    </row>
    <row>
      <c>
        <is>
          <t>1478376</t>
        </is>
      </c>
      <c>
        <v>1</v>
      </c>
      <c>
        <is>
          <t>MANİSA</t>
        </is>
      </c>
      <c>
        <v>GÖRDES</v>
      </c>
      <c>
        <is>
          <t>FUNDACIK KÖK 45-75-M00068_HatBaşıAyırıcı_53135520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17:58:01</t>
        </is>
      </c>
      <c>
        <is>
          <t>27.07.2020 19:13:25</t>
        </is>
      </c>
      <c>
        <v>1.256666666</v>
      </c>
      <c>
        <v>0</v>
      </c>
      <c>
        <v>0</v>
      </c>
      <c>
        <v>13</v>
      </c>
      <c>
        <v>139</v>
      </c>
      <c>
        <v>0</v>
      </c>
      <c>
        <v>0</v>
      </c>
      <c>
        <v>16.336667</v>
      </c>
      <c>
        <v>174.676667</v>
      </c>
    </row>
    <row>
      <c>
        <is>
          <t>1398068</t>
        </is>
      </c>
      <c>
        <v>1</v>
      </c>
      <c>
        <is>
          <t>MANİSA</t>
        </is>
      </c>
      <c>
        <v>TURGUTLU</v>
      </c>
      <c>
        <is>
          <t>AKÇAPINAR TARIMSAL SULAMA TR-2 45-83-M00575_Ayırıcı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07:50:01</t>
        </is>
      </c>
      <c>
        <is>
          <t>09.07.2020 11:06:02</t>
        </is>
      </c>
      <c>
        <v>3.266944444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13.067778</v>
      </c>
    </row>
    <row>
      <c>
        <is>
          <t>1480913</t>
        </is>
      </c>
      <c>
        <v>1</v>
      </c>
      <c>
        <is>
          <t>MANİSA</t>
        </is>
      </c>
      <c>
        <v>GÖRDES</v>
      </c>
      <c>
        <is>
          <t>FUNDACIK KÖK 45-75-M00068_HatBaşıAyırıcı_53135125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07:09:30</t>
        </is>
      </c>
      <c>
        <is>
          <t>31.07.2020 07:26:56</t>
        </is>
      </c>
      <c>
        <v>0.290555555</v>
      </c>
      <c>
        <v>0</v>
      </c>
      <c>
        <v>0</v>
      </c>
      <c>
        <v>5</v>
      </c>
      <c>
        <v>33</v>
      </c>
      <c>
        <v>0</v>
      </c>
      <c>
        <v>0</v>
      </c>
      <c>
        <v>1.452778</v>
      </c>
      <c>
        <v>9.588333</v>
      </c>
    </row>
    <row>
      <c>
        <is>
          <t>1397361</t>
        </is>
      </c>
      <c>
        <v>1</v>
      </c>
      <c>
        <is>
          <t>MANİSA</t>
        </is>
      </c>
      <c>
        <v>GÖRDES</v>
      </c>
      <c>
        <is>
          <t>KAYACIK KÖK 45-75-M00065_DEREMAHALLE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08:00:28</t>
        </is>
      </c>
      <c>
        <is>
          <t>08.07.2020 09:03:34</t>
        </is>
      </c>
      <c>
        <v>1.051666666</v>
      </c>
      <c>
        <v>0</v>
      </c>
      <c>
        <v>0</v>
      </c>
      <c>
        <v>2</v>
      </c>
      <c>
        <v>146</v>
      </c>
      <c>
        <v>0</v>
      </c>
      <c>
        <v>0</v>
      </c>
      <c>
        <v>2.103333</v>
      </c>
      <c>
        <v>153.543333</v>
      </c>
    </row>
    <row>
      <c>
        <is>
          <t>1397029</t>
        </is>
      </c>
      <c>
        <v>1</v>
      </c>
      <c>
        <is>
          <t>MANİSA</t>
        </is>
      </c>
      <c>
        <v>GÖRDES</v>
      </c>
      <c>
        <is>
          <t>KAYACIK GÖKKÖY 45-75-M00215_B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20:03:40</t>
        </is>
      </c>
      <c>
        <is>
          <t>07.07.2020 21:40:29</t>
        </is>
      </c>
      <c>
        <v>1.613611111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30.658611</v>
      </c>
    </row>
    <row>
      <c>
        <is>
          <t>1412144</t>
        </is>
      </c>
      <c>
        <v>1</v>
      </c>
      <c>
        <is>
          <t>MANİSA</t>
        </is>
      </c>
      <c>
        <v>KULA</v>
      </c>
      <c>
        <is>
          <t>YURTBAŞI TR-2 45-77-L00314_945507568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16:32:43</t>
        </is>
      </c>
      <c>
        <is>
          <t>15.07.2020 17:26:04</t>
        </is>
      </c>
      <c>
        <v>0.889166666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1.778333</v>
      </c>
    </row>
    <row>
      <c>
        <is>
          <t>1479186</t>
        </is>
      </c>
      <c>
        <v>1</v>
      </c>
      <c>
        <is>
          <t>İZMİR</t>
        </is>
      </c>
      <c>
        <v>SELÇUK</v>
      </c>
      <c>
        <is>
          <t>İZBAN BELEVİ İSTASYONU ÖZEL TR 35-13-M00030Ö_961378553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17:57:15</t>
        </is>
      </c>
      <c>
        <is>
          <t>28.07.2020 20:00:18</t>
        </is>
      </c>
      <c>
        <v>2.050833333</v>
      </c>
      <c>
        <v>0</v>
      </c>
      <c>
        <v>0</v>
      </c>
      <c>
        <v>1</v>
      </c>
      <c>
        <v>0</v>
      </c>
      <c>
        <v>0</v>
      </c>
      <c>
        <v>0</v>
      </c>
      <c>
        <v>2.050833</v>
      </c>
      <c>
        <v>0</v>
      </c>
    </row>
    <row>
      <c>
        <is>
          <t>1386416</t>
        </is>
      </c>
      <c>
        <v>1</v>
      </c>
      <c>
        <is>
          <t>MANİSA</t>
        </is>
      </c>
      <c>
        <v>GÖRDES</v>
      </c>
      <c>
        <is>
          <t>KAYACIK KOŞUBURNU TR-1 45-75-M00216_D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07:56:41</t>
        </is>
      </c>
      <c>
        <is>
          <t>07.07.2020 09:26:41</t>
        </is>
      </c>
      <c>
        <v>1.5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10.5</v>
      </c>
    </row>
    <row>
      <c>
        <is>
          <t>1373970</t>
        </is>
      </c>
      <c>
        <v>1</v>
      </c>
      <c>
        <is>
          <t>MANİSA</t>
        </is>
      </c>
      <c>
        <v>GÖRDES</v>
      </c>
      <c>
        <is>
          <t>KAYACIK KÖK 45-75-M00065_KAYACIK KÖY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10:21:03</t>
        </is>
      </c>
      <c>
        <is>
          <t>04.07.2020 11:49:01</t>
        </is>
      </c>
      <c>
        <v>1.466111111</v>
      </c>
      <c>
        <v>6</v>
      </c>
      <c>
        <v>374</v>
      </c>
      <c>
        <v>0</v>
      </c>
      <c>
        <v>18</v>
      </c>
      <c>
        <v>8.796667</v>
      </c>
      <c>
        <v>548.325556</v>
      </c>
      <c>
        <v>0</v>
      </c>
      <c>
        <v>26.39</v>
      </c>
    </row>
    <row>
      <c>
        <is>
          <t>1397191</t>
        </is>
      </c>
      <c>
        <v>1</v>
      </c>
      <c>
        <is>
          <t>MANİSA</t>
        </is>
      </c>
      <c>
        <v>GÖRDES</v>
      </c>
      <c>
        <is>
          <t>FUNDACIK KÖK 45-75-M00068_HatBaşıAyırıcı_53135520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00:24:26</t>
        </is>
      </c>
      <c>
        <is>
          <t>08.07.2020 02:34:24</t>
        </is>
      </c>
      <c>
        <v>2.166111111</v>
      </c>
      <c>
        <v>0</v>
      </c>
      <c>
        <v>0</v>
      </c>
      <c>
        <v>13</v>
      </c>
      <c>
        <v>139</v>
      </c>
      <c>
        <v>0</v>
      </c>
      <c>
        <v>0</v>
      </c>
      <c>
        <v>28.159444</v>
      </c>
      <c>
        <v>301.089444</v>
      </c>
    </row>
    <row>
      <c>
        <is>
          <t>1397612</t>
        </is>
      </c>
      <c>
        <v>1</v>
      </c>
      <c>
        <is>
          <t>İZMİR</t>
        </is>
      </c>
      <c>
        <v>BUCA</v>
      </c>
      <c>
        <is>
          <t>M-328 35-03-M00328_B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12:31:27</t>
        </is>
      </c>
      <c>
        <is>
          <t>08.07.2020 14:31:30</t>
        </is>
      </c>
      <c>
        <v>2.000833333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104.043333</v>
      </c>
    </row>
    <row>
      <c>
        <is>
          <t>1478477</t>
        </is>
      </c>
      <c>
        <v>1</v>
      </c>
      <c>
        <is>
          <t>MANİSA</t>
        </is>
      </c>
      <c>
        <v>GÖRDES</v>
      </c>
      <c>
        <is>
          <t>FUNDACIK KÖK 45-75-M00068_HatBaşıAyırıcı_53135125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21:01:50</t>
        </is>
      </c>
      <c>
        <is>
          <t>27.07.2020 22:13:21</t>
        </is>
      </c>
      <c>
        <v>1.191944444</v>
      </c>
      <c>
        <v>0</v>
      </c>
      <c>
        <v>0</v>
      </c>
      <c>
        <v>5</v>
      </c>
      <c>
        <v>33</v>
      </c>
      <c>
        <v>0</v>
      </c>
      <c>
        <v>0</v>
      </c>
      <c>
        <v>5.959722</v>
      </c>
      <c>
        <v>39.334167</v>
      </c>
    </row>
    <row>
      <c>
        <is>
          <t>1481314</t>
        </is>
      </c>
      <c>
        <v>1</v>
      </c>
      <c>
        <is>
          <t>İZMİR</t>
        </is>
      </c>
      <c>
        <v>KİRAZ</v>
      </c>
      <c>
        <is>
          <t>DOĞANCI TR-6 35-31-L00331_Ayırıcı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22:06:17</t>
        </is>
      </c>
      <c>
        <is>
          <t>01.08.2020 02:13:43</t>
        </is>
      </c>
      <c>
        <v>4.123888888</v>
      </c>
      <c>
        <v>0</v>
      </c>
      <c>
        <v>0</v>
      </c>
      <c>
        <v>1</v>
      </c>
      <c>
        <v>35</v>
      </c>
      <c>
        <v>0</v>
      </c>
      <c>
        <v>0</v>
      </c>
      <c>
        <v>4.123889</v>
      </c>
      <c>
        <v>144.336111</v>
      </c>
    </row>
    <row>
      <c>
        <is>
          <t>1410451</t>
        </is>
      </c>
      <c>
        <v>1</v>
      </c>
      <c>
        <is>
          <t>İZMİR</t>
        </is>
      </c>
      <c>
        <v>BERGAMA</v>
      </c>
      <c>
        <is>
          <t>TEPEKÖY TR-1 35-16-L00257_953330417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18:21:22</t>
        </is>
      </c>
      <c>
        <is>
          <t>12.07.2020 19:51:07</t>
        </is>
      </c>
      <c>
        <v>1.495833333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1.495833</v>
      </c>
    </row>
    <row>
      <c>
        <is>
          <t>1397596</t>
        </is>
      </c>
      <c>
        <v>1</v>
      </c>
      <c>
        <is>
          <t>MANİSA</t>
        </is>
      </c>
      <c>
        <v>YUNUSEMRE</v>
      </c>
      <c>
        <is>
          <t>KAYAPINAR KÖK 45-71-M02146_AŞAĞIKAYAPINAR KÖYÜ ÇIKIŞI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12:21:18</t>
        </is>
      </c>
      <c>
        <is>
          <t>08.07.2020 14:50:14</t>
        </is>
      </c>
      <c>
        <v>2.482222222</v>
      </c>
      <c>
        <v>2</v>
      </c>
      <c>
        <v>167</v>
      </c>
      <c>
        <v>0</v>
      </c>
      <c>
        <v>0</v>
      </c>
      <c>
        <v>4.964444</v>
      </c>
      <c>
        <v>414.531111</v>
      </c>
      <c>
        <v>0</v>
      </c>
      <c>
        <v>0</v>
      </c>
    </row>
    <row>
      <c>
        <is>
          <t>1435327</t>
        </is>
      </c>
      <c>
        <v>1</v>
      </c>
      <c>
        <is>
          <t>İZMİR</t>
        </is>
      </c>
      <c>
        <v>GÜZELBAHÇE</v>
      </c>
      <c>
        <is>
          <t>M-2013 35-10-M02013_965843612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17:08:37</t>
        </is>
      </c>
      <c>
        <is>
          <t>21.07.2020 20:29:33</t>
        </is>
      </c>
      <c>
        <v>3.348888888</v>
      </c>
      <c>
        <v>0</v>
      </c>
      <c>
        <v>11</v>
      </c>
      <c>
        <v>0</v>
      </c>
      <c>
        <v>0</v>
      </c>
      <c>
        <v>0</v>
      </c>
      <c>
        <v>36.837778</v>
      </c>
      <c>
        <v>0</v>
      </c>
      <c>
        <v>0</v>
      </c>
    </row>
    <row>
      <c>
        <is>
          <t>1372864</t>
        </is>
      </c>
      <c>
        <v>1</v>
      </c>
      <c>
        <is>
          <t>MANİSA</t>
        </is>
      </c>
      <c>
        <v>SARUHANLI</v>
      </c>
      <c>
        <is>
          <t>TR-48 TARIMSAL SULAMA 45-80-M01048_45-80-M01048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21:49:37</t>
        </is>
      </c>
      <c>
        <is>
          <t>03.07.2020 01:23:33</t>
        </is>
      </c>
      <c>
        <v>3.565555555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21.393333</v>
      </c>
    </row>
    <row>
      <c>
        <is>
          <t>1423786</t>
        </is>
      </c>
      <c>
        <v>1</v>
      </c>
      <c>
        <is>
          <t>MANİSA</t>
        </is>
      </c>
      <c>
        <v>SARUHANLI</v>
      </c>
      <c>
        <is>
          <t>TR-44 TARIMSAL SULAMA 45-80-M01044_45-80-M01044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18:47:57</t>
        </is>
      </c>
      <c>
        <is>
          <t>18.07.2020 19:08:48</t>
        </is>
      </c>
      <c>
        <v>0.3475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4.17</v>
      </c>
    </row>
    <row>
      <c>
        <is>
          <t>1479390</t>
        </is>
      </c>
      <c>
        <v>1</v>
      </c>
      <c>
        <is>
          <t>MANİSA</t>
        </is>
      </c>
      <c>
        <v>TURGUTLU</v>
      </c>
      <c>
        <is>
          <t>İZZETTİN TARIMSAL SULAMA TR-5 45-83-M00348_Ayırıcı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07:08:38</t>
        </is>
      </c>
      <c>
        <is>
          <t>29.07.2020 08:51:08</t>
        </is>
      </c>
      <c>
        <v>1.708333333</v>
      </c>
      <c>
        <v>0</v>
      </c>
      <c>
        <v>9</v>
      </c>
      <c>
        <v>0</v>
      </c>
      <c>
        <v>0</v>
      </c>
      <c>
        <v>0</v>
      </c>
      <c>
        <v>15.375</v>
      </c>
      <c>
        <v>0</v>
      </c>
      <c>
        <v>0</v>
      </c>
    </row>
    <row>
      <c>
        <is>
          <t>1375176</t>
        </is>
      </c>
      <c>
        <v>1</v>
      </c>
      <c>
        <is>
          <t>MANİSA</t>
        </is>
      </c>
      <c>
        <v>SELENDİ</v>
      </c>
      <c>
        <is>
          <t>KABAKLAR TR-1 45-81-M00224_Ayırıcı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18:52:05</t>
        </is>
      </c>
      <c>
        <is>
          <t>06.07.2020 00:53:35</t>
        </is>
      </c>
      <c>
        <v>6.025</v>
      </c>
      <c>
        <v>0</v>
      </c>
      <c>
        <v>0</v>
      </c>
      <c>
        <v>1</v>
      </c>
      <c>
        <v>40</v>
      </c>
      <c>
        <v>0</v>
      </c>
      <c>
        <v>0</v>
      </c>
      <c>
        <v>6.025</v>
      </c>
      <c>
        <v>241</v>
      </c>
    </row>
    <row>
      <c>
        <is>
          <t>1411456</t>
        </is>
      </c>
      <c>
        <v>1</v>
      </c>
      <c>
        <is>
          <t>MANİSA</t>
        </is>
      </c>
      <c>
        <v>SELENDİ</v>
      </c>
      <c>
        <is>
          <t>KABAKLAR TR-1 45-81-M00224_B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12:13:30</t>
        </is>
      </c>
      <c>
        <is>
          <t>14.07.2020 13:18:31</t>
        </is>
      </c>
      <c>
        <v>1.083611111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30.341111</v>
      </c>
    </row>
    <row>
      <c>
        <is>
          <t>1423797</t>
        </is>
      </c>
      <c>
        <v>1</v>
      </c>
      <c>
        <is>
          <t>MANİSA</t>
        </is>
      </c>
      <c>
        <v>SELENDİ</v>
      </c>
      <c>
        <is>
          <t>KAYRANLAR TR-1 45-81-M00062_45-81-M00062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19:06:25</t>
        </is>
      </c>
      <c>
        <is>
          <t>18.07.2020 20:25:36</t>
        </is>
      </c>
      <c>
        <v>1.319722222</v>
      </c>
      <c>
        <v>0</v>
      </c>
      <c>
        <v>0</v>
      </c>
      <c>
        <v>2</v>
      </c>
      <c>
        <v>85</v>
      </c>
      <c>
        <v>0</v>
      </c>
      <c>
        <v>0</v>
      </c>
      <c>
        <v>2.639444</v>
      </c>
      <c>
        <v>112.176389</v>
      </c>
    </row>
    <row>
      <c>
        <is>
          <t>1412047</t>
        </is>
      </c>
      <c>
        <v>1</v>
      </c>
      <c>
        <is>
          <t>MANİSA</t>
        </is>
      </c>
      <c>
        <v>SELENDİ</v>
      </c>
      <c>
        <is>
          <t>KAYRANLAR TR-1 45-81-M00062_A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13:17:53</t>
        </is>
      </c>
      <c>
        <is>
          <t>15.07.2020 13:59:29</t>
        </is>
      </c>
      <c>
        <v>0.693333333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6.933333</v>
      </c>
    </row>
    <row>
      <c>
        <is>
          <t>1478107</t>
        </is>
      </c>
      <c>
        <v>1</v>
      </c>
      <c>
        <is>
          <t>İZMİR</t>
        </is>
      </c>
      <c>
        <v>DİKİLİ</v>
      </c>
      <c>
        <is>
          <t>YAZGÜLÜ SİTESİ TR 35-30-L00157_955326193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09:47:26</t>
        </is>
      </c>
      <c>
        <is>
          <t>27.07.2020 11:33:07</t>
        </is>
      </c>
      <c>
        <v>1.761388888</v>
      </c>
      <c>
        <v>0</v>
      </c>
      <c>
        <v>4</v>
      </c>
      <c>
        <v>0</v>
      </c>
      <c>
        <v>0</v>
      </c>
      <c>
        <v>0</v>
      </c>
      <c>
        <v>7.045556</v>
      </c>
      <c>
        <v>0</v>
      </c>
      <c>
        <v>0</v>
      </c>
    </row>
    <row>
      <c>
        <is>
          <t>1412246</t>
        </is>
      </c>
      <c>
        <v>1</v>
      </c>
      <c>
        <is>
          <t>İZMİR</t>
        </is>
      </c>
      <c>
        <v>SELÇUK</v>
      </c>
      <c>
        <is>
          <t>ZEYTİNKÖY TR-4 35-13-L00068_A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19:54:41</t>
        </is>
      </c>
      <c>
        <is>
          <t>15.07.2020 21:02:06</t>
        </is>
      </c>
      <c>
        <v>1.123611111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28.090278</v>
      </c>
    </row>
    <row>
      <c>
        <is>
          <t>1422335</t>
        </is>
      </c>
      <c>
        <v>1</v>
      </c>
      <c>
        <is>
          <t>İZMİR</t>
        </is>
      </c>
      <c>
        <v>ÖDEMİŞ</v>
      </c>
      <c>
        <is>
          <t>KAZANLI TR-1 35-15-L00964_A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05:27:40</t>
        </is>
      </c>
      <c>
        <is>
          <t>16.07.2020 07:34:00</t>
        </is>
      </c>
      <c>
        <v>2.105555555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25.266667</v>
      </c>
    </row>
    <row>
      <c>
        <is>
          <t>1422731</t>
        </is>
      </c>
      <c>
        <v>1</v>
      </c>
      <c>
        <is>
          <t>İZMİR</t>
        </is>
      </c>
      <c>
        <v>ÖDEMİŞ</v>
      </c>
      <c>
        <is>
          <t>KAZANLI TR-3 35-15-L00977_B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18:24:08</t>
        </is>
      </c>
      <c>
        <is>
          <t>16.07.2020 21:55:00</t>
        </is>
      </c>
      <c>
        <v>3.514444444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24.601111</v>
      </c>
    </row>
    <row>
      <c>
        <is>
          <t>1399283</t>
        </is>
      </c>
      <c>
        <v>1</v>
      </c>
      <c>
        <is>
          <t>İZMİR</t>
        </is>
      </c>
      <c>
        <v>ÖDEMİŞ</v>
      </c>
      <c>
        <is>
          <t>KAZANLI TR-4 35-15-L00978_35-15-L00978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17:16:22</t>
        </is>
      </c>
      <c>
        <is>
          <t>10.07.2020 20:56:49</t>
        </is>
      </c>
      <c>
        <v>3.674166666</v>
      </c>
      <c>
        <v>0</v>
      </c>
      <c>
        <v>0</v>
      </c>
      <c>
        <v>3</v>
      </c>
      <c>
        <v>37</v>
      </c>
      <c>
        <v>0</v>
      </c>
      <c>
        <v>0</v>
      </c>
      <c>
        <v>11.0225</v>
      </c>
      <c>
        <v>135.944167</v>
      </c>
    </row>
    <row>
      <c>
        <is>
          <t>1399544</t>
        </is>
      </c>
      <c>
        <v>1</v>
      </c>
      <c>
        <is>
          <t>İZMİR</t>
        </is>
      </c>
      <c>
        <v>ÖDEMİŞ</v>
      </c>
      <c>
        <is>
          <t>KAZANLI TR-1 35-15-L00964_A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08:41:38</t>
        </is>
      </c>
      <c>
        <is>
          <t>11.07.2020 10:22:50</t>
        </is>
      </c>
      <c>
        <v>1.686666666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20.24</v>
      </c>
    </row>
    <row>
      <c>
        <is>
          <t>1410857</t>
        </is>
      </c>
      <c>
        <v>1</v>
      </c>
      <c>
        <is>
          <t>İZMİR</t>
        </is>
      </c>
      <c>
        <v>ÖDEMİŞ</v>
      </c>
      <c>
        <is>
          <t>KAZANLI KÖK 35-15-L00951_OVA MAHALLESİ KAZANLI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12:51:54</t>
        </is>
      </c>
      <c>
        <is>
          <t>13.07.2020 12:58:00</t>
        </is>
      </c>
      <c>
        <v>0.101666666</v>
      </c>
      <c>
        <v>0</v>
      </c>
      <c>
        <v>0</v>
      </c>
      <c>
        <v>7</v>
      </c>
      <c>
        <v>107</v>
      </c>
      <c>
        <v>0</v>
      </c>
      <c>
        <v>0</v>
      </c>
      <c>
        <v>0.711667</v>
      </c>
      <c>
        <v>10.878333</v>
      </c>
    </row>
    <row>
      <c>
        <is>
          <t>1423239</t>
        </is>
      </c>
      <c>
        <v>1</v>
      </c>
      <c>
        <is>
          <t>İZMİR</t>
        </is>
      </c>
      <c>
        <v>ÖDEMİŞ</v>
      </c>
      <c>
        <is>
          <t>KAZANLI TR-3 35-15-L00977_C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17:59:30</t>
        </is>
      </c>
      <c>
        <is>
          <t>17.07.2020 20:31:09</t>
        </is>
      </c>
      <c>
        <v>2.5275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30.33</v>
      </c>
    </row>
    <row>
      <c>
        <is>
          <t>1424181</t>
        </is>
      </c>
      <c>
        <v>1</v>
      </c>
      <c>
        <is>
          <t>İZMİR</t>
        </is>
      </c>
      <c>
        <v>ÖDEMİŞ</v>
      </c>
      <c>
        <is>
          <t>KAZANLI TR-3 35-15-L00977_C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15:36:12</t>
        </is>
      </c>
      <c>
        <is>
          <t>19.07.2020 17:50:22</t>
        </is>
      </c>
      <c>
        <v>2.236111111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26.833333</v>
      </c>
    </row>
    <row>
      <c>
        <is>
          <t>1398676</t>
        </is>
      </c>
      <c>
        <v>1</v>
      </c>
      <c>
        <is>
          <t>İZMİR</t>
        </is>
      </c>
      <c>
        <v>ÖDEMİŞ</v>
      </c>
      <c>
        <is>
          <t>KAZANLI TR-3 35-15-L00977_35-15-L00977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21:57:40</t>
        </is>
      </c>
      <c>
        <is>
          <t>10.07.2020 02:48:00</t>
        </is>
      </c>
      <c>
        <v>4.838888888</v>
      </c>
      <c>
        <v>0</v>
      </c>
      <c>
        <v>0</v>
      </c>
      <c>
        <v>1</v>
      </c>
      <c>
        <v>37</v>
      </c>
      <c>
        <v>0</v>
      </c>
      <c>
        <v>0</v>
      </c>
      <c>
        <v>4.838889</v>
      </c>
      <c>
        <v>179.038889</v>
      </c>
    </row>
    <row>
      <c>
        <is>
          <t>1374431</t>
        </is>
      </c>
      <c>
        <v>1</v>
      </c>
      <c>
        <is>
          <t>İZMİR</t>
        </is>
      </c>
      <c>
        <v>ÖDEMİŞ</v>
      </c>
      <c>
        <is>
          <t>KAZANLI TR-4 35-15-L00978_35-15-L00978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21:25:43</t>
        </is>
      </c>
      <c>
        <is>
          <t>05.07.2020 01:41:20</t>
        </is>
      </c>
      <c>
        <v>4.260277777</v>
      </c>
      <c>
        <v>0</v>
      </c>
      <c>
        <v>0</v>
      </c>
      <c>
        <v>2</v>
      </c>
      <c>
        <v>36</v>
      </c>
      <c>
        <v>0</v>
      </c>
      <c>
        <v>0</v>
      </c>
      <c>
        <v>8.520556</v>
      </c>
      <c>
        <v>153.37</v>
      </c>
    </row>
    <row>
      <c>
        <is>
          <t>1375284</t>
        </is>
      </c>
      <c>
        <v>1</v>
      </c>
      <c>
        <is>
          <t>İZMİR</t>
        </is>
      </c>
      <c>
        <v>ÖDEMİŞ</v>
      </c>
      <c>
        <is>
          <t>KAZANLI KÖK 35-15-L00951_GÖKÇEN İM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21:34:02</t>
        </is>
      </c>
      <c>
        <is>
          <t>05.07.2020 23:27:00</t>
        </is>
      </c>
      <c>
        <v>1.882777777</v>
      </c>
      <c>
        <v>0</v>
      </c>
      <c>
        <v>0</v>
      </c>
      <c>
        <v>3</v>
      </c>
      <c>
        <v>37</v>
      </c>
      <c>
        <v>0</v>
      </c>
      <c>
        <v>0</v>
      </c>
      <c>
        <v>5.648333</v>
      </c>
      <c>
        <v>69.662778</v>
      </c>
    </row>
    <row>
      <c>
        <is>
          <t>1375128</t>
        </is>
      </c>
      <c>
        <v>1</v>
      </c>
      <c>
        <is>
          <t>İZMİR</t>
        </is>
      </c>
      <c>
        <v>ÖDEMİŞ</v>
      </c>
      <c>
        <is>
          <t>KAZANLI KÖK 35-15-L00951_GÖKÇEN İM-L01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19:57:05</t>
        </is>
      </c>
      <c>
        <is>
          <t>05.07.2020 21:39:00</t>
        </is>
      </c>
      <c>
        <v>1.698611111</v>
      </c>
      <c>
        <v>0</v>
      </c>
      <c>
        <v>0</v>
      </c>
      <c>
        <v>23</v>
      </c>
      <c>
        <v>671</v>
      </c>
      <c>
        <v>0</v>
      </c>
      <c>
        <v>0</v>
      </c>
      <c>
        <v>39.068056</v>
      </c>
      <c>
        <v>1139.768055</v>
      </c>
    </row>
    <row>
      <c>
        <is>
          <t>1372599</t>
        </is>
      </c>
      <c>
        <v>1</v>
      </c>
      <c>
        <is>
          <t>MANİSA</t>
        </is>
      </c>
      <c>
        <v>SELENDİ</v>
      </c>
      <c>
        <is>
          <t>OKLUİSA TR-1 45-81-M00230_45-81-M00230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16:46:22</t>
        </is>
      </c>
      <c>
        <is>
          <t>02.07.2020 17:51:56</t>
        </is>
      </c>
      <c>
        <v>1.092777777</v>
      </c>
      <c>
        <v>0</v>
      </c>
      <c>
        <v>0</v>
      </c>
      <c>
        <v>1</v>
      </c>
      <c>
        <v>26</v>
      </c>
      <c>
        <v>0</v>
      </c>
      <c>
        <v>0</v>
      </c>
      <c>
        <v>1.092778</v>
      </c>
      <c>
        <v>28.412222</v>
      </c>
    </row>
    <row>
      <c>
        <is>
          <t>1372933</t>
        </is>
      </c>
      <c>
        <v>1</v>
      </c>
      <c>
        <is>
          <t>MANİSA</t>
        </is>
      </c>
      <c>
        <v>SELENDİ</v>
      </c>
      <c>
        <is>
          <t>OKLUİSA KÖK 45-81-M00046_ESKİN GRUP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02:36:17</t>
        </is>
      </c>
      <c>
        <is>
          <t>03.07.2020 03:06:46</t>
        </is>
      </c>
      <c>
        <v>0.508055555</v>
      </c>
      <c>
        <v>0</v>
      </c>
      <c>
        <v>0</v>
      </c>
      <c>
        <v>25</v>
      </c>
      <c>
        <v>769</v>
      </c>
      <c>
        <v>0</v>
      </c>
      <c>
        <v>0</v>
      </c>
      <c>
        <v>12.701389</v>
      </c>
      <c>
        <v>390.694722</v>
      </c>
    </row>
    <row>
      <c>
        <is>
          <t>1397822</t>
        </is>
      </c>
      <c>
        <v>1</v>
      </c>
      <c>
        <is>
          <t>MANİSA</t>
        </is>
      </c>
      <c>
        <v>SELENDİ</v>
      </c>
      <c>
        <is>
          <t>OKLUİSA KÖK 45-81-M00046_ESKİN GRUP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17:47:08</t>
        </is>
      </c>
      <c>
        <is>
          <t>08.07.2020 18:56:49</t>
        </is>
      </c>
      <c>
        <v>1.161388888</v>
      </c>
      <c>
        <v>0</v>
      </c>
      <c>
        <v>0</v>
      </c>
      <c>
        <v>25</v>
      </c>
      <c>
        <v>769</v>
      </c>
      <c>
        <v>0</v>
      </c>
      <c>
        <v>0</v>
      </c>
      <c>
        <v>29.034722</v>
      </c>
      <c>
        <v>893.108055</v>
      </c>
    </row>
    <row>
      <c>
        <is>
          <t>1424046</t>
        </is>
      </c>
      <c>
        <v>1</v>
      </c>
      <c>
        <is>
          <t>MANİSA</t>
        </is>
      </c>
      <c>
        <v>SELENDİ</v>
      </c>
      <c>
        <is>
          <t>OKLUİSA KÖK 45-81-M00046_KAZIKLI GRUP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19.07.2020 11:04:46</t>
        </is>
      </c>
      <c>
        <is>
          <t>19.07.2020 11:07:41</t>
        </is>
      </c>
      <c>
        <v>0.048611111</v>
      </c>
      <c>
        <v>0</v>
      </c>
      <c>
        <v>0</v>
      </c>
      <c>
        <v>18</v>
      </c>
      <c>
        <v>535</v>
      </c>
      <c>
        <v>0</v>
      </c>
      <c>
        <v>0</v>
      </c>
      <c>
        <v>0.875</v>
      </c>
      <c>
        <v>26.006944</v>
      </c>
    </row>
    <row>
      <c>
        <is>
          <t>1423922</t>
        </is>
      </c>
      <c>
        <v>1</v>
      </c>
      <c>
        <is>
          <t>MANİSA</t>
        </is>
      </c>
      <c>
        <v>SELENDİ</v>
      </c>
      <c>
        <is>
          <t>OKLUİSA KÖK 45-81-M00046_ESKİN GRUP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06:06:31</t>
        </is>
      </c>
      <c>
        <is>
          <t>19.07.2020 06:57:49</t>
        </is>
      </c>
      <c>
        <v>0.855</v>
      </c>
      <c>
        <v>0</v>
      </c>
      <c>
        <v>0</v>
      </c>
      <c>
        <v>25</v>
      </c>
      <c>
        <v>736</v>
      </c>
      <c>
        <v>0</v>
      </c>
      <c>
        <v>0</v>
      </c>
      <c>
        <v>21.375</v>
      </c>
      <c>
        <v>629.28</v>
      </c>
    </row>
    <row>
      <c>
        <is>
          <t>1423333</t>
        </is>
      </c>
      <c>
        <v>1</v>
      </c>
      <c>
        <is>
          <t>MANİSA</t>
        </is>
      </c>
      <c>
        <v>SELENDİ</v>
      </c>
      <c>
        <is>
          <t>OKLUİSA TR-1 45-81-M00230_45-81-M00230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21:07:10</t>
        </is>
      </c>
      <c>
        <is>
          <t>17.07.2020 22:35:35</t>
        </is>
      </c>
      <c>
        <v>1.473611111</v>
      </c>
      <c>
        <v>0</v>
      </c>
      <c>
        <v>0</v>
      </c>
      <c>
        <v>1</v>
      </c>
      <c>
        <v>23</v>
      </c>
      <c>
        <v>0</v>
      </c>
      <c>
        <v>0</v>
      </c>
      <c>
        <v>1.473611</v>
      </c>
      <c>
        <v>33.893056</v>
      </c>
    </row>
    <row>
      <c>
        <is>
          <t>1423093</t>
        </is>
      </c>
      <c>
        <v>1</v>
      </c>
      <c>
        <is>
          <t>MANİSA</t>
        </is>
      </c>
      <c>
        <v>SELENDİ</v>
      </c>
      <c>
        <is>
          <t>KAZIKLI TR-1 45-81-M00200_C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14:13:00</t>
        </is>
      </c>
      <c>
        <is>
          <t>17.07.2020 15:04:36</t>
        </is>
      </c>
      <c>
        <v>0.86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22.36</v>
      </c>
    </row>
    <row>
      <c>
        <is>
          <t>1423418</t>
        </is>
      </c>
      <c>
        <v>1</v>
      </c>
      <c>
        <is>
          <t>MANİSA</t>
        </is>
      </c>
      <c>
        <v>SELENDİ</v>
      </c>
      <c>
        <is>
          <t>OKLUİSA KÖK 45-81-M00046_ESKİN GRUP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06:52:04</t>
        </is>
      </c>
      <c>
        <is>
          <t>18.07.2020 07:36:06</t>
        </is>
      </c>
      <c>
        <v>0.733888888</v>
      </c>
      <c>
        <v>0</v>
      </c>
      <c>
        <v>0</v>
      </c>
      <c>
        <v>25</v>
      </c>
      <c>
        <v>736</v>
      </c>
      <c>
        <v>0</v>
      </c>
      <c>
        <v>0</v>
      </c>
      <c>
        <v>18.347222</v>
      </c>
      <c>
        <v>540.142222</v>
      </c>
    </row>
    <row>
      <c>
        <is>
          <t>1466123</t>
        </is>
      </c>
      <c>
        <v>1</v>
      </c>
      <c>
        <is>
          <t>MANİSA</t>
        </is>
      </c>
      <c>
        <v>SELENDİ</v>
      </c>
      <c>
        <is>
          <t>OKLUİSA KÖK 45-81-M00046_CINAN GRUP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13:18:49</t>
        </is>
      </c>
      <c>
        <is>
          <t>23.07.2020 13:45:11</t>
        </is>
      </c>
      <c>
        <v>0.439444444</v>
      </c>
      <c>
        <v>0</v>
      </c>
      <c>
        <v>0</v>
      </c>
      <c>
        <v>29</v>
      </c>
      <c>
        <v>338</v>
      </c>
      <c>
        <v>0</v>
      </c>
      <c>
        <v>0</v>
      </c>
      <c>
        <v>12.743889</v>
      </c>
      <c>
        <v>148.532222</v>
      </c>
    </row>
    <row>
      <c>
        <is>
          <t>1477450</t>
        </is>
      </c>
      <c>
        <v>1</v>
      </c>
      <c>
        <is>
          <t>MANİSA</t>
        </is>
      </c>
      <c>
        <v>SELENDİ</v>
      </c>
      <c>
        <is>
          <t>OKLUİSA KÖK 45-81-M00046_ESKİN GRUP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19:41:42</t>
        </is>
      </c>
      <c>
        <is>
          <t>25.07.2020 20:06:00</t>
        </is>
      </c>
      <c>
        <v>0.405</v>
      </c>
      <c>
        <v>0</v>
      </c>
      <c>
        <v>0</v>
      </c>
      <c>
        <v>25</v>
      </c>
      <c>
        <v>769</v>
      </c>
      <c>
        <v>0</v>
      </c>
      <c>
        <v>0</v>
      </c>
      <c>
        <v>10.125</v>
      </c>
      <c>
        <v>311.445</v>
      </c>
    </row>
    <row>
      <c>
        <is>
          <t>1422500</t>
        </is>
      </c>
      <c>
        <v>1</v>
      </c>
      <c>
        <is>
          <t>İZMİR</t>
        </is>
      </c>
      <c>
        <v>DİKİLİ</v>
      </c>
      <c>
        <is>
          <t>BANKACILAR TR-2 35-30-M00208_955305000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11:47:11</t>
        </is>
      </c>
      <c>
        <is>
          <t>16.07.2020 14:52:00</t>
        </is>
      </c>
      <c>
        <v>3.080277777</v>
      </c>
      <c>
        <v>0</v>
      </c>
      <c>
        <v>1</v>
      </c>
      <c>
        <v>0</v>
      </c>
      <c>
        <v>0</v>
      </c>
      <c>
        <v>0</v>
      </c>
      <c>
        <v>3.080278</v>
      </c>
      <c>
        <v>0</v>
      </c>
      <c>
        <v>0</v>
      </c>
    </row>
    <row>
      <c>
        <is>
          <t>1477272</t>
        </is>
      </c>
      <c>
        <v>1</v>
      </c>
      <c>
        <is>
          <t>MANİSA</t>
        </is>
      </c>
      <c>
        <v>SELENDİ</v>
      </c>
      <c>
        <is>
          <t>OKLUİSA TR-1 45-81-M00230_A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12:41:00</t>
        </is>
      </c>
      <c>
        <is>
          <t>25.07.2020 13:09:04</t>
        </is>
      </c>
      <c>
        <v>0.467777777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2.338889</v>
      </c>
    </row>
    <row>
      <c>
        <is>
          <t>1481268</t>
        </is>
      </c>
      <c>
        <v>1</v>
      </c>
      <c>
        <is>
          <t>MANİSA</t>
        </is>
      </c>
      <c>
        <v>SELENDİ</v>
      </c>
      <c>
        <is>
          <t>OKLUİSA KÖK 45-81-M00046_HatBaşıAyırıcı_53135497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19:59:18</t>
        </is>
      </c>
      <c>
        <is>
          <t>31.07.2020 20:45:57</t>
        </is>
      </c>
      <c>
        <v>0.7775</v>
      </c>
      <c>
        <v>0</v>
      </c>
      <c>
        <v>0</v>
      </c>
      <c>
        <v>4</v>
      </c>
      <c>
        <v>262</v>
      </c>
      <c>
        <v>0</v>
      </c>
      <c>
        <v>0</v>
      </c>
      <c>
        <v>3.11</v>
      </c>
      <c>
        <v>203.705</v>
      </c>
    </row>
    <row>
      <c>
        <is>
          <t>1481197</t>
        </is>
      </c>
      <c>
        <v>1</v>
      </c>
      <c>
        <is>
          <t>MANİSA</t>
        </is>
      </c>
      <c>
        <v>SELENDİ</v>
      </c>
      <c>
        <is>
          <t>OKLUİSA KÖK 45-81-M00046_ESKİN GRUP-M03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18:07:51</t>
        </is>
      </c>
      <c>
        <is>
          <t>31.07.2020 19:48:00</t>
        </is>
      </c>
      <c>
        <v>1.669166666</v>
      </c>
      <c>
        <v>0</v>
      </c>
      <c>
        <v>0</v>
      </c>
      <c>
        <v>25</v>
      </c>
      <c>
        <v>769</v>
      </c>
      <c>
        <v>0</v>
      </c>
      <c>
        <v>0</v>
      </c>
      <c>
        <v>41.729167</v>
      </c>
      <c>
        <v>1283.589166</v>
      </c>
    </row>
    <row>
      <c>
        <is>
          <t>1385614</t>
        </is>
      </c>
      <c>
        <v>1</v>
      </c>
      <c>
        <is>
          <t>MANİSA</t>
        </is>
      </c>
      <c>
        <v>SELENDİ</v>
      </c>
      <c>
        <is>
          <t>OKLUİSA KÖK 45-81-M00046_ESKİN GRUP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10:42:46</t>
        </is>
      </c>
      <c>
        <is>
          <t>06.07.2020 11:27:39</t>
        </is>
      </c>
      <c>
        <v>0.748055555</v>
      </c>
      <c>
        <v>0</v>
      </c>
      <c>
        <v>0</v>
      </c>
      <c>
        <v>25</v>
      </c>
      <c>
        <v>742</v>
      </c>
      <c>
        <v>0</v>
      </c>
      <c>
        <v>0</v>
      </c>
      <c>
        <v>18.701389</v>
      </c>
      <c>
        <v>555.057222</v>
      </c>
    </row>
    <row>
      <c>
        <is>
          <t>1399245</t>
        </is>
      </c>
      <c>
        <v>1</v>
      </c>
      <c>
        <is>
          <t>İZMİR</t>
        </is>
      </c>
      <c>
        <v>DİKİLİ</v>
      </c>
      <c>
        <is>
          <t>M-380 35-30-M00380_D D1b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16:39:46</t>
        </is>
      </c>
      <c>
        <is>
          <t>10.07.2020 17:21:07</t>
        </is>
      </c>
      <c>
        <v>0.689166666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3.445833</v>
      </c>
    </row>
    <row>
      <c>
        <is>
          <t>1477427</t>
        </is>
      </c>
      <c>
        <v>1</v>
      </c>
      <c>
        <is>
          <t>İZMİR</t>
        </is>
      </c>
      <c>
        <v>BAYINDIR</v>
      </c>
      <c>
        <is>
          <t>KARAVELİLER TR-1 KÖK 35-20-L00137_KIZILCAOVA-L03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25.07.2020 18:29:01</t>
        </is>
      </c>
      <c>
        <is>
          <t>25.07.2020 18:29:22</t>
        </is>
      </c>
      <c>
        <v>0.005833333</v>
      </c>
      <c>
        <v>0</v>
      </c>
      <c>
        <v>576</v>
      </c>
      <c>
        <v>35</v>
      </c>
      <c>
        <v>60</v>
      </c>
      <c>
        <v>0</v>
      </c>
      <c>
        <v>3.36</v>
      </c>
      <c>
        <v>0.204167</v>
      </c>
      <c>
        <v>0.35</v>
      </c>
    </row>
    <row>
      <c>
        <is>
          <t>1372329</t>
        </is>
      </c>
      <c>
        <v>1</v>
      </c>
      <c>
        <is>
          <t>İZMİR</t>
        </is>
      </c>
      <c>
        <v>ÖDEMİŞ</v>
      </c>
      <c>
        <is>
          <t>OVAKENT TR-10 35-15-L00630_48656091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10:03:06</t>
        </is>
      </c>
      <c>
        <is>
          <t>02.07.2020 14:48:14</t>
        </is>
      </c>
      <c>
        <v>4.752222222</v>
      </c>
      <c>
        <v>0</v>
      </c>
      <c>
        <v>27</v>
      </c>
      <c>
        <v>0</v>
      </c>
      <c>
        <v>7</v>
      </c>
      <c>
        <v>0</v>
      </c>
      <c>
        <v>128.31</v>
      </c>
      <c>
        <v>0</v>
      </c>
      <c>
        <v>33.265556</v>
      </c>
    </row>
    <row>
      <c>
        <is>
          <t>1424518</t>
        </is>
      </c>
      <c>
        <v>1</v>
      </c>
      <c>
        <is>
          <t>İZMİR</t>
        </is>
      </c>
      <c>
        <v>DİKİLİ</v>
      </c>
      <c>
        <is>
          <t>MÜSELLİM TR-1 35-30-L00136_Ayırıcı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10:05:07</t>
        </is>
      </c>
      <c>
        <is>
          <t>20.07.2020 12:01:07</t>
        </is>
      </c>
      <c>
        <v>1.933333333</v>
      </c>
      <c>
        <v>0</v>
      </c>
      <c>
        <v>50</v>
      </c>
      <c>
        <v>1</v>
      </c>
      <c>
        <v>2</v>
      </c>
      <c>
        <v>0</v>
      </c>
      <c>
        <v>96.666667</v>
      </c>
      <c>
        <v>1.933333</v>
      </c>
      <c>
        <v>3.866667</v>
      </c>
    </row>
    <row>
      <c>
        <is>
          <t>1478096</t>
        </is>
      </c>
      <c>
        <v>1</v>
      </c>
      <c>
        <is>
          <t>İZMİR</t>
        </is>
      </c>
      <c>
        <v>TORBALI</v>
      </c>
      <c>
        <is>
          <t>TR-140 35-26-M00140_11487925 f2b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09:44:37</t>
        </is>
      </c>
      <c>
        <is>
          <t>27.07.2020 11:24:18</t>
        </is>
      </c>
      <c>
        <v>1.661388888</v>
      </c>
      <c>
        <v>0</v>
      </c>
      <c>
        <v>52</v>
      </c>
      <c>
        <v>0</v>
      </c>
      <c>
        <v>0</v>
      </c>
      <c>
        <v>0</v>
      </c>
      <c>
        <v>86.392222</v>
      </c>
      <c>
        <v>0</v>
      </c>
      <c>
        <v>0</v>
      </c>
    </row>
    <row>
      <c>
        <is>
          <t>1480309</t>
        </is>
      </c>
      <c>
        <v>1</v>
      </c>
      <c>
        <is>
          <t>İZMİR</t>
        </is>
      </c>
      <c>
        <v>BERGAMA</v>
      </c>
      <c>
        <is>
          <t>KAZIKBAĞLARI TR-1 35-16-M00482_6866334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08:42:00</t>
        </is>
      </c>
      <c>
        <is>
          <t>30.07.2020 09:37:17</t>
        </is>
      </c>
      <c>
        <v>0.921388888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50.676389</v>
      </c>
    </row>
    <row>
      <c>
        <is>
          <t>1374075</t>
        </is>
      </c>
      <c>
        <v>1</v>
      </c>
      <c>
        <is>
          <t>İZMİR</t>
        </is>
      </c>
      <c>
        <v>DİKİLİ</v>
      </c>
      <c>
        <is>
          <t>KABAKUM BANKACILAR TR-1 35-30-M00207_955312418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12:34:33</t>
        </is>
      </c>
      <c>
        <is>
          <t>04.07.2020 14:00:25</t>
        </is>
      </c>
      <c>
        <v>1.431111111</v>
      </c>
      <c>
        <v>0</v>
      </c>
      <c>
        <v>1</v>
      </c>
      <c>
        <v>0</v>
      </c>
      <c>
        <v>0</v>
      </c>
      <c>
        <v>0</v>
      </c>
      <c>
        <v>1.431111</v>
      </c>
      <c>
        <v>0</v>
      </c>
      <c>
        <v>0</v>
      </c>
    </row>
    <row>
      <c>
        <is>
          <t>1477301</t>
        </is>
      </c>
      <c>
        <v>1</v>
      </c>
      <c>
        <is>
          <t>İZMİR</t>
        </is>
      </c>
      <c>
        <v>ÖDEMİŞ</v>
      </c>
      <c>
        <is>
          <t>OVAKENT İM 35-15-A00003_ÇATAL ARMUT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13:37:42</t>
        </is>
      </c>
      <c>
        <is>
          <t>25.07.2020 17:29:52</t>
        </is>
      </c>
      <c>
        <v>3.869444444</v>
      </c>
      <c>
        <v>0</v>
      </c>
      <c>
        <v>0</v>
      </c>
      <c>
        <v>52</v>
      </c>
      <c>
        <v>5</v>
      </c>
      <c>
        <v>0</v>
      </c>
      <c>
        <v>0</v>
      </c>
      <c>
        <v>201.211111</v>
      </c>
      <c>
        <v>19.347222</v>
      </c>
    </row>
    <row>
      <c>
        <is>
          <t>1372996</t>
        </is>
      </c>
      <c>
        <v>1</v>
      </c>
      <c>
        <is>
          <t>İZMİR</t>
        </is>
      </c>
      <c>
        <v>TORBALI</v>
      </c>
      <c>
        <is>
          <t>PANCAR KÖK 35-26-M00891_PANCAR ŞEHİR-M01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08:05:12</t>
        </is>
      </c>
      <c>
        <is>
          <t>03.07.2020 08:56:14</t>
        </is>
      </c>
      <c>
        <v>0.850555555</v>
      </c>
      <c>
        <v>0</v>
      </c>
      <c>
        <v>0</v>
      </c>
      <c>
        <v>22</v>
      </c>
      <c>
        <v>1283</v>
      </c>
      <c>
        <v>0</v>
      </c>
      <c>
        <v>0</v>
      </c>
      <c>
        <v>18.712222</v>
      </c>
      <c>
        <v>1091.262777</v>
      </c>
    </row>
    <row>
      <c>
        <is>
          <t>1423219</t>
        </is>
      </c>
      <c>
        <v>1</v>
      </c>
      <c>
        <is>
          <t>İZMİR</t>
        </is>
      </c>
      <c>
        <v>MENDERES</v>
      </c>
      <c>
        <is>
          <t>EŞEN MAHALLESİ TR-1 35-22-M00225_12050714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17:47:04</t>
        </is>
      </c>
      <c>
        <is>
          <t>17.07.2020 21:49:13</t>
        </is>
      </c>
      <c>
        <v>4.035833333</v>
      </c>
      <c>
        <v>0</v>
      </c>
      <c>
        <v>19</v>
      </c>
      <c>
        <v>0</v>
      </c>
      <c>
        <v>2</v>
      </c>
      <c>
        <v>0</v>
      </c>
      <c>
        <v>76.680833</v>
      </c>
      <c>
        <v>0</v>
      </c>
      <c>
        <v>8.071667</v>
      </c>
    </row>
    <row>
      <c>
        <is>
          <t>1424113</t>
        </is>
      </c>
      <c>
        <v>1</v>
      </c>
      <c>
        <is>
          <t>İZMİR</t>
        </is>
      </c>
      <c>
        <v>MENDERES</v>
      </c>
      <c>
        <is>
          <t>DELİÖMER TR-1 35-22-M00280_915122367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13:12:44</t>
        </is>
      </c>
      <c>
        <is>
          <t>19.07.2020 14:08:24</t>
        </is>
      </c>
      <c>
        <v>0.927777777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0.927778</v>
      </c>
    </row>
    <row>
      <c>
        <is>
          <t>1371693</t>
        </is>
      </c>
      <c>
        <v>1</v>
      </c>
      <c>
        <is>
          <t>İZMİR</t>
        </is>
      </c>
      <c>
        <v>DİKİLİ</v>
      </c>
      <c>
        <is>
          <t>BANKACILAR TR-2 35-30-M00208_955300886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11:44:55</t>
        </is>
      </c>
      <c>
        <is>
          <t>04.07.2020 12:32:40</t>
        </is>
      </c>
      <c>
        <v>72.795833333</v>
      </c>
      <c>
        <v>0</v>
      </c>
      <c>
        <v>1</v>
      </c>
      <c>
        <v>0</v>
      </c>
      <c>
        <v>0</v>
      </c>
      <c>
        <v>0</v>
      </c>
      <c>
        <v>72.795833</v>
      </c>
      <c>
        <v>0</v>
      </c>
      <c>
        <v>0</v>
      </c>
    </row>
    <row>
      <c>
        <is>
          <t>1412282</t>
        </is>
      </c>
      <c>
        <v>1</v>
      </c>
      <c>
        <is>
          <t>İZMİR</t>
        </is>
      </c>
      <c>
        <v>DİKİLİ</v>
      </c>
      <c>
        <is>
          <t>POLYAK TR-2 35-30-L00133_955302037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21:03:45</t>
        </is>
      </c>
      <c>
        <is>
          <t>15.07.2020 22:44:10</t>
        </is>
      </c>
      <c>
        <v>1.673611111</v>
      </c>
      <c>
        <v>0</v>
      </c>
      <c>
        <v>1</v>
      </c>
      <c>
        <v>0</v>
      </c>
      <c>
        <v>0</v>
      </c>
      <c>
        <v>0</v>
      </c>
      <c>
        <v>1.673611</v>
      </c>
      <c>
        <v>0</v>
      </c>
      <c>
        <v>0</v>
      </c>
    </row>
    <row>
      <c>
        <is>
          <t>1397323</t>
        </is>
      </c>
      <c>
        <v>1</v>
      </c>
      <c>
        <is>
          <t>İZMİR</t>
        </is>
      </c>
      <c>
        <v>URLA</v>
      </c>
      <c>
        <is>
          <t>KADIOVACIK TR-1 35-19-M00202_Ayırıcı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06:36:36</t>
        </is>
      </c>
      <c>
        <is>
          <t>08.07.2020 12:50:11</t>
        </is>
      </c>
      <c>
        <v>6.226388888</v>
      </c>
      <c>
        <v>0</v>
      </c>
      <c>
        <v>0</v>
      </c>
      <c>
        <v>1</v>
      </c>
      <c>
        <v>158</v>
      </c>
      <c>
        <v>0</v>
      </c>
      <c>
        <v>0</v>
      </c>
      <c>
        <v>6.226389</v>
      </c>
      <c>
        <v>983.769444</v>
      </c>
    </row>
    <row>
      <c>
        <is>
          <t>1479211</t>
        </is>
      </c>
      <c>
        <v>1</v>
      </c>
      <c>
        <is>
          <t>İZMİR</t>
        </is>
      </c>
      <c>
        <v>DİKİLİ</v>
      </c>
      <c>
        <is>
          <t>FİDAŞ ÖZEL TR 35-30-L00153Ö_Ayırıcı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18:07:37</t>
        </is>
      </c>
      <c>
        <is>
          <t>28.07.2020 19:15:08</t>
        </is>
      </c>
      <c>
        <v>1.125277777</v>
      </c>
      <c>
        <v>0</v>
      </c>
      <c>
        <v>1</v>
      </c>
      <c>
        <v>1</v>
      </c>
      <c>
        <v>0</v>
      </c>
      <c>
        <v>0</v>
      </c>
      <c>
        <v>1.125278</v>
      </c>
      <c>
        <v>1.125278</v>
      </c>
      <c>
        <v>0</v>
      </c>
    </row>
    <row>
      <c>
        <is>
          <t>1411082</t>
        </is>
      </c>
      <c>
        <v>1</v>
      </c>
      <c>
        <is>
          <t>MANİSA</t>
        </is>
      </c>
      <c>
        <v>ALAŞEHİR</v>
      </c>
      <c>
        <is>
          <t>KEMALİYE TR-10 45-73-M00156_C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19:23:44</t>
        </is>
      </c>
      <c>
        <is>
          <t>13.07.2020 20:28:37</t>
        </is>
      </c>
      <c>
        <v>1.081388888</v>
      </c>
      <c>
        <v>0</v>
      </c>
      <c>
        <v>31</v>
      </c>
      <c>
        <v>0</v>
      </c>
      <c>
        <v>0</v>
      </c>
      <c>
        <v>0</v>
      </c>
      <c>
        <v>33.523056</v>
      </c>
      <c>
        <v>0</v>
      </c>
      <c>
        <v>0</v>
      </c>
    </row>
    <row>
      <c>
        <is>
          <t>1424601</t>
        </is>
      </c>
      <c>
        <v>1</v>
      </c>
      <c>
        <is>
          <t>MANİSA</t>
        </is>
      </c>
      <c>
        <v>ALAŞEHİR</v>
      </c>
      <c>
        <is>
          <t>KEMALİYE DM (TR-1) 45-73-M00150_BELEDİYE ARKASI TR-2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12:29:27</t>
        </is>
      </c>
      <c>
        <is>
          <t>20.07.2020 13:07:25</t>
        </is>
      </c>
      <c>
        <v>0.632777777</v>
      </c>
      <c>
        <v>5</v>
      </c>
      <c>
        <v>581</v>
      </c>
      <c>
        <v>1</v>
      </c>
      <c>
        <v>5</v>
      </c>
      <c>
        <v>3.163889</v>
      </c>
      <c>
        <v>367.643888</v>
      </c>
      <c>
        <v>0.632778</v>
      </c>
      <c>
        <v>3.163889</v>
      </c>
    </row>
    <row>
      <c>
        <is>
          <t>1396821</t>
        </is>
      </c>
      <c>
        <v>1</v>
      </c>
      <c>
        <is>
          <t>MANİSA</t>
        </is>
      </c>
      <c>
        <v>ALAŞEHİR</v>
      </c>
      <c>
        <is>
          <t>KEMALİYE DM (TR-1) 45-73-M00150_İSMETİYE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15:51:29</t>
        </is>
      </c>
      <c>
        <is>
          <t>07.07.2020 17:31:19</t>
        </is>
      </c>
      <c>
        <v>1.663888888</v>
      </c>
      <c>
        <v>0</v>
      </c>
      <c>
        <v>0</v>
      </c>
      <c>
        <v>54</v>
      </c>
      <c>
        <v>247</v>
      </c>
      <c>
        <v>0</v>
      </c>
      <c>
        <v>0</v>
      </c>
      <c>
        <v>89.85</v>
      </c>
      <c>
        <v>410.980555</v>
      </c>
    </row>
    <row>
      <c>
        <is>
          <t>1375355</t>
        </is>
      </c>
      <c>
        <v>1</v>
      </c>
      <c>
        <is>
          <t>MANİSA</t>
        </is>
      </c>
      <c>
        <v>ALAŞEHİR</v>
      </c>
      <c>
        <is>
          <t>KEMALİYE TR-6 45-73-M00154_A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00:51:32</t>
        </is>
      </c>
      <c>
        <is>
          <t>06.07.2020 02:39:06</t>
        </is>
      </c>
      <c>
        <v>1.792777777</v>
      </c>
      <c>
        <v>0</v>
      </c>
      <c>
        <v>61</v>
      </c>
      <c>
        <v>0</v>
      </c>
      <c>
        <v>0</v>
      </c>
      <c>
        <v>0</v>
      </c>
      <c>
        <v>109.359444</v>
      </c>
      <c>
        <v>0</v>
      </c>
      <c>
        <v>0</v>
      </c>
    </row>
    <row>
      <c>
        <is>
          <t>1385419</t>
        </is>
      </c>
      <c>
        <v>1</v>
      </c>
      <c>
        <is>
          <t>MANİSA</t>
        </is>
      </c>
      <c>
        <v>ALAŞEHİR</v>
      </c>
      <c>
        <is>
          <t>KEMALİYE TR-7 45-73-M00155_SARI SIĞIRLI İÇME SUYU ÇIKIŞI-M01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06:50:42</t>
        </is>
      </c>
      <c>
        <is>
          <t>06.07.2020 08:26:15</t>
        </is>
      </c>
      <c>
        <v>1.5925</v>
      </c>
      <c>
        <v>0</v>
      </c>
      <c>
        <v>0</v>
      </c>
      <c>
        <v>8</v>
      </c>
      <c>
        <v>0</v>
      </c>
      <c>
        <v>0</v>
      </c>
      <c>
        <v>0</v>
      </c>
      <c>
        <v>12.74</v>
      </c>
      <c>
        <v>0</v>
      </c>
    </row>
    <row>
      <c>
        <is>
          <t>1385860</t>
        </is>
      </c>
      <c>
        <v>1</v>
      </c>
      <c>
        <is>
          <t>MANİSA</t>
        </is>
      </c>
      <c>
        <v>ALAŞEHİR</v>
      </c>
      <c>
        <is>
          <t>KEMALİYE TR-4 45-73-M00152_DAĞITIM TRAFOSU TR-4-M04 M04</t>
        </is>
      </c>
      <c>
        <v>OG Direk Yıkılması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16:02:00</t>
        </is>
      </c>
      <c>
        <is>
          <t>06.07.2020 18:43:39</t>
        </is>
      </c>
      <c>
        <v>2.694166666</v>
      </c>
      <c>
        <v>2</v>
      </c>
      <c>
        <v>43</v>
      </c>
      <c>
        <v>0</v>
      </c>
      <c>
        <v>0</v>
      </c>
      <c>
        <v>5.388333</v>
      </c>
      <c>
        <v>115.849167</v>
      </c>
      <c>
        <v>0</v>
      </c>
      <c>
        <v>0</v>
      </c>
    </row>
    <row>
      <c>
        <is>
          <t>1386220</t>
        </is>
      </c>
      <c>
        <v>1</v>
      </c>
      <c>
        <is>
          <t>MANİSA</t>
        </is>
      </c>
      <c>
        <v>ALAŞEHİR</v>
      </c>
      <c>
        <is>
          <t>KEMALİYE DM (TR-1) 45-73-M00150_TOYGAR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21:53:30</t>
        </is>
      </c>
      <c>
        <is>
          <t>07.07.2020 00:03:00</t>
        </is>
      </c>
      <c>
        <v>2.158333333</v>
      </c>
      <c>
        <v>0</v>
      </c>
      <c>
        <v>0</v>
      </c>
      <c>
        <v>1</v>
      </c>
      <c>
        <v>58</v>
      </c>
      <c>
        <v>0</v>
      </c>
      <c>
        <v>0</v>
      </c>
      <c>
        <v>2.158333</v>
      </c>
      <c>
        <v>125.183333</v>
      </c>
    </row>
    <row>
      <c>
        <is>
          <t>1386291</t>
        </is>
      </c>
      <c>
        <v>1</v>
      </c>
      <c>
        <is>
          <t>MANİSA</t>
        </is>
      </c>
      <c>
        <v>ALAŞEHİR</v>
      </c>
      <c>
        <is>
          <t>KEMALİYE TR-7 45-73-M00155_SARI SIĞIRLI İÇME SUYU ÇIKIŞI-M01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00:31:01</t>
        </is>
      </c>
      <c>
        <is>
          <t>07.07.2020 00:50:44</t>
        </is>
      </c>
      <c>
        <v>0.328611111</v>
      </c>
      <c>
        <v>0</v>
      </c>
      <c>
        <v>0</v>
      </c>
      <c>
        <v>8</v>
      </c>
      <c>
        <v>0</v>
      </c>
      <c>
        <v>0</v>
      </c>
      <c>
        <v>0</v>
      </c>
      <c>
        <v>2.628889</v>
      </c>
      <c>
        <v>0</v>
      </c>
    </row>
    <row>
      <c>
        <is>
          <t>1375147</t>
        </is>
      </c>
      <c>
        <v>1</v>
      </c>
      <c>
        <is>
          <t>MANİSA</t>
        </is>
      </c>
      <c>
        <v>ALAŞEHİR</v>
      </c>
      <c>
        <is>
          <t>KEMALİYE DM (TR-1) 45-73-M00150_TOYGAR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19:55:51</t>
        </is>
      </c>
      <c>
        <is>
          <t>05.07.2020 22:48:59</t>
        </is>
      </c>
      <c>
        <v>2.885555555</v>
      </c>
      <c>
        <v>0</v>
      </c>
      <c>
        <v>0</v>
      </c>
      <c>
        <v>81</v>
      </c>
      <c>
        <v>997</v>
      </c>
      <c>
        <v>0</v>
      </c>
      <c>
        <v>0</v>
      </c>
      <c>
        <v>233.73</v>
      </c>
      <c>
        <v>2876.898888</v>
      </c>
    </row>
    <row>
      <c>
        <is>
          <t>1375326</t>
        </is>
      </c>
      <c>
        <v>1</v>
      </c>
      <c>
        <is>
          <t>MANİSA</t>
        </is>
      </c>
      <c>
        <v>ALAŞEHİR</v>
      </c>
      <c>
        <is>
          <t>KEMALİYE DM (TR-1) 45-73-M00150_AKKEÇİLİ ÇIKIŞ M01</t>
        </is>
      </c>
      <c>
        <v>OG Direk Yıkılması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22:57:22</t>
        </is>
      </c>
      <c>
        <is>
          <t>06.07.2020 00:06:49</t>
        </is>
      </c>
      <c>
        <v>1.1575</v>
      </c>
      <c>
        <v>0</v>
      </c>
      <c>
        <v>0</v>
      </c>
      <c>
        <v>43</v>
      </c>
      <c>
        <v>435</v>
      </c>
      <c>
        <v>0</v>
      </c>
      <c>
        <v>0</v>
      </c>
      <c>
        <v>49.7725</v>
      </c>
      <c>
        <v>503.5125</v>
      </c>
    </row>
    <row>
      <c>
        <is>
          <t>1374554</t>
        </is>
      </c>
      <c>
        <v>1</v>
      </c>
      <c>
        <is>
          <t>MANİSA</t>
        </is>
      </c>
      <c>
        <v>ALAŞEHİR</v>
      </c>
      <c>
        <is>
          <t>KEMALİYE TR-7 45-73-M00155_SARI SIĞIRLI İÇME SUYU ÇIKIŞI-M01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07:44:51</t>
        </is>
      </c>
      <c>
        <is>
          <t>05.07.2020 08:19:44</t>
        </is>
      </c>
      <c>
        <v>0.581388888</v>
      </c>
      <c>
        <v>0</v>
      </c>
      <c>
        <v>0</v>
      </c>
      <c>
        <v>8</v>
      </c>
      <c>
        <v>0</v>
      </c>
      <c>
        <v>0</v>
      </c>
      <c>
        <v>0</v>
      </c>
      <c>
        <v>4.651111</v>
      </c>
      <c>
        <v>0</v>
      </c>
    </row>
    <row>
      <c>
        <is>
          <t>1480555</t>
        </is>
      </c>
      <c>
        <v>1</v>
      </c>
      <c>
        <is>
          <t>İZMİR</t>
        </is>
      </c>
      <c>
        <v>BERGAMA</v>
      </c>
      <c>
        <is>
          <t>KADIKÖY TR-1 35-16-M00145_953332975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15:55:23</t>
        </is>
      </c>
      <c>
        <is>
          <t>30.07.2020 17:17:02</t>
        </is>
      </c>
      <c>
        <v>1.360833333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2.721667</v>
      </c>
    </row>
    <row>
      <c>
        <is>
          <t>1425009</t>
        </is>
      </c>
      <c>
        <v>1</v>
      </c>
      <c>
        <is>
          <t>İZMİR</t>
        </is>
      </c>
      <c>
        <v>BERGAMA</v>
      </c>
      <c>
        <is>
          <t>KADIKÖY ÇERKEZBÜKÜ TR-2 35-16-M00275_35-16-M00275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08:43:09</t>
        </is>
      </c>
      <c>
        <is>
          <t>21.07.2020 12:02:04</t>
        </is>
      </c>
      <c>
        <v>3.315277777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39.783333</v>
      </c>
    </row>
    <row>
      <c>
        <is>
          <t>1480918</t>
        </is>
      </c>
      <c>
        <v>1</v>
      </c>
      <c>
        <is>
          <t>İZMİR</t>
        </is>
      </c>
      <c>
        <v>KEMALPAŞA</v>
      </c>
      <c>
        <is>
          <t>HASAN AY SULAMA GRUBU TR 35-27-L00133_Ayırıcı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07:08:38</t>
        </is>
      </c>
      <c>
        <is>
          <t>31.07.2020 09:42:25</t>
        </is>
      </c>
      <c>
        <v>2.563055555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43.571944</v>
      </c>
    </row>
    <row>
      <c>
        <is>
          <t>1481077</t>
        </is>
      </c>
      <c>
        <v>1</v>
      </c>
      <c>
        <is>
          <t>İZMİR</t>
        </is>
      </c>
      <c>
        <v>KEMALPAŞA</v>
      </c>
      <c>
        <is>
          <t>TROPİKAL DM 35-27-L00056_ÖRNEKKÖY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13:55:35</t>
        </is>
      </c>
      <c>
        <is>
          <t>31.07.2020 14:12:00</t>
        </is>
      </c>
      <c>
        <v>0.273611111</v>
      </c>
      <c>
        <v>0</v>
      </c>
      <c>
        <v>0</v>
      </c>
      <c>
        <v>270</v>
      </c>
      <c>
        <v>2485</v>
      </c>
      <c>
        <v>0</v>
      </c>
      <c>
        <v>0</v>
      </c>
      <c>
        <v>73.875</v>
      </c>
      <c>
        <v>679.923611</v>
      </c>
    </row>
    <row>
      <c>
        <is>
          <t>1373444</t>
        </is>
      </c>
      <c>
        <v>1</v>
      </c>
      <c>
        <is>
          <t>İZMİR</t>
        </is>
      </c>
      <c>
        <v>KEMALPAŞA</v>
      </c>
      <c>
        <is>
          <t>YENMİŞ KÖK 35-27-M00366_HatBaşıAyırıcı_53133058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16:39:25</t>
        </is>
      </c>
      <c>
        <is>
          <t>03.07.2020 16:47:00</t>
        </is>
      </c>
      <c>
        <v>0.126388888</v>
      </c>
      <c>
        <v>0</v>
      </c>
      <c>
        <v>0</v>
      </c>
      <c>
        <v>1</v>
      </c>
      <c>
        <v>0</v>
      </c>
      <c>
        <v>0</v>
      </c>
      <c>
        <v>0</v>
      </c>
      <c>
        <v>0.126389</v>
      </c>
      <c>
        <v>0</v>
      </c>
    </row>
    <row>
      <c>
        <is>
          <t>1478025</t>
        </is>
      </c>
      <c>
        <v>1</v>
      </c>
      <c>
        <is>
          <t>İZMİR</t>
        </is>
      </c>
      <c>
        <v>KEMALPAŞA</v>
      </c>
      <c>
        <is>
          <t>MEHMET TÜRK TR 35-27-M00510_Ayırıcı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08:05:26</t>
        </is>
      </c>
      <c>
        <is>
          <t>27.07.2020 11:10:57</t>
        </is>
      </c>
      <c>
        <v>3.091944444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21.643611</v>
      </c>
    </row>
    <row>
      <c>
        <is>
          <t>1399824</t>
        </is>
      </c>
      <c>
        <v>1</v>
      </c>
      <c>
        <is>
          <t>İZMİR</t>
        </is>
      </c>
      <c>
        <v>KEMALPAŞA</v>
      </c>
      <c>
        <is>
          <t>TROPİKAL DM 35-27-L00056_ÖRNEKKÖY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16:17:22</t>
        </is>
      </c>
      <c>
        <is>
          <t>11.07.2020 16:58:00</t>
        </is>
      </c>
      <c>
        <v>0.677222222</v>
      </c>
      <c>
        <v>0</v>
      </c>
      <c>
        <v>0</v>
      </c>
      <c>
        <v>270</v>
      </c>
      <c>
        <v>2479</v>
      </c>
      <c>
        <v>0</v>
      </c>
      <c>
        <v>0</v>
      </c>
      <c>
        <v>182.85</v>
      </c>
      <c>
        <v>1678.833888</v>
      </c>
    </row>
    <row>
      <c>
        <is>
          <t>1373871</t>
        </is>
      </c>
      <c>
        <v>1</v>
      </c>
      <c>
        <is>
          <t>İZMİR</t>
        </is>
      </c>
      <c>
        <v>KEMALPAŞA</v>
      </c>
      <c>
        <is>
          <t>TROPİKAL DM 35-27-L00056_KIZILCA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04.07.2020 08:45:00</t>
        </is>
      </c>
      <c>
        <is>
          <t>04.07.2020 12:25:19</t>
        </is>
      </c>
      <c>
        <v>3.671944444</v>
      </c>
      <c>
        <v>10</v>
      </c>
      <c>
        <v>807</v>
      </c>
      <c>
        <v>2</v>
      </c>
      <c>
        <v>111</v>
      </c>
      <c>
        <v>36.719444</v>
      </c>
      <c>
        <v>2963.259166</v>
      </c>
      <c>
        <v>7.343889</v>
      </c>
      <c>
        <v>407.585833</v>
      </c>
    </row>
    <row>
      <c>
        <is>
          <t>1398198</t>
        </is>
      </c>
      <c>
        <v>1</v>
      </c>
      <c>
        <is>
          <t>İZMİR</t>
        </is>
      </c>
      <c>
        <v>BERGAMA</v>
      </c>
      <c>
        <is>
          <t>KADIKÖY ÇERKEZBÜKÜ TR-4(Necati Çoban ve Arkd) 35-16-M00283_35-16-M00283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10:10:16</t>
        </is>
      </c>
      <c>
        <is>
          <t>09.07.2020 12:59:32</t>
        </is>
      </c>
      <c>
        <v>2.821111111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36.674444</v>
      </c>
    </row>
    <row>
      <c>
        <is>
          <t>1397362</t>
        </is>
      </c>
      <c>
        <v>1</v>
      </c>
      <c>
        <is>
          <t>MANİSA</t>
        </is>
      </c>
      <c>
        <v>SALİHLİ</v>
      </c>
      <c>
        <is>
          <t>KEMERDAMLARI TR-2 45-78-M00587_45-78-M00587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08:10:40</t>
        </is>
      </c>
      <c>
        <is>
          <t>08.07.2020 12:14:00</t>
        </is>
      </c>
      <c>
        <v>4.055555555</v>
      </c>
      <c>
        <v>0</v>
      </c>
      <c>
        <v>0</v>
      </c>
      <c>
        <v>1</v>
      </c>
      <c>
        <v>105</v>
      </c>
      <c>
        <v>0</v>
      </c>
      <c>
        <v>0</v>
      </c>
      <c>
        <v>4.055556</v>
      </c>
      <c>
        <v>425.833333</v>
      </c>
    </row>
    <row>
      <c>
        <is>
          <t>1397877</t>
        </is>
      </c>
      <c>
        <v>1</v>
      </c>
      <c>
        <is>
          <t>MANİSA</t>
        </is>
      </c>
      <c>
        <v>SALİHLİ</v>
      </c>
      <c>
        <is>
          <t>KEMERDAMLARI TOKATDERE TR 45-78-M00599_Ayırıcı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19:05:40</t>
        </is>
      </c>
      <c>
        <is>
          <t>08.07.2020 20:04:19</t>
        </is>
      </c>
      <c>
        <v>0.9775</v>
      </c>
      <c>
        <v>0</v>
      </c>
      <c>
        <v>0</v>
      </c>
      <c>
        <v>1</v>
      </c>
      <c>
        <v>20</v>
      </c>
      <c>
        <v>0</v>
      </c>
      <c>
        <v>0</v>
      </c>
      <c>
        <v>0.9775</v>
      </c>
      <c>
        <v>19.55</v>
      </c>
    </row>
    <row>
      <c>
        <is>
          <t>1385984</t>
        </is>
      </c>
      <c>
        <v>1</v>
      </c>
      <c>
        <is>
          <t>MANİSA</t>
        </is>
      </c>
      <c>
        <v>SALİHLİ</v>
      </c>
      <c>
        <is>
          <t>KEMERDAMLARI TR-2 45-78-M00587_B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18:08:31</t>
        </is>
      </c>
      <c>
        <is>
          <t>06.07.2020 20:44:51</t>
        </is>
      </c>
      <c>
        <v>2.605555555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174.572222</v>
      </c>
    </row>
    <row>
      <c>
        <is>
          <t>1373102</t>
        </is>
      </c>
      <c>
        <v>1</v>
      </c>
      <c>
        <is>
          <t>İZMİR</t>
        </is>
      </c>
      <c>
        <v>ÖDEMİŞ</v>
      </c>
      <c>
        <is>
          <t>KEMER KÖYÜ PARNALI TR-3 35-15-L00276_Ayırıcı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14:38:39</t>
        </is>
      </c>
      <c>
        <is>
          <t>04.07.2020 02:43:52</t>
        </is>
      </c>
      <c>
        <v>12.086944444</v>
      </c>
      <c>
        <v>0</v>
      </c>
      <c>
        <v>0</v>
      </c>
      <c>
        <v>1</v>
      </c>
      <c>
        <v>14</v>
      </c>
      <c>
        <v>0</v>
      </c>
      <c>
        <v>0</v>
      </c>
      <c>
        <v>12.086944</v>
      </c>
      <c>
        <v>169.217222</v>
      </c>
    </row>
    <row>
      <c>
        <is>
          <t>1423432</t>
        </is>
      </c>
      <c>
        <v>1</v>
      </c>
      <c>
        <is>
          <t>İZMİR</t>
        </is>
      </c>
      <c>
        <v>ÖDEMİŞ</v>
      </c>
      <c>
        <is>
          <t>BİRGİ DM 35-15-L01013_KEMER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07:14:14</t>
        </is>
      </c>
      <c>
        <is>
          <t>18.07.2020 09:05:59</t>
        </is>
      </c>
      <c>
        <v>1.8625</v>
      </c>
      <c>
        <v>0</v>
      </c>
      <c>
        <v>0</v>
      </c>
      <c>
        <v>12</v>
      </c>
      <c>
        <v>277</v>
      </c>
      <c>
        <v>0</v>
      </c>
      <c>
        <v>0</v>
      </c>
      <c>
        <v>22.35</v>
      </c>
      <c>
        <v>515.9125</v>
      </c>
    </row>
    <row>
      <c>
        <is>
          <t>1423502</t>
        </is>
      </c>
      <c>
        <v>1</v>
      </c>
      <c>
        <is>
          <t>İZMİR</t>
        </is>
      </c>
      <c>
        <v>ÖDEMİŞ</v>
      </c>
      <c>
        <is>
          <t>KEMER KÖYÜ PARNALI TR-3 35-15-L00276_Ayırıcı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09:46:16</t>
        </is>
      </c>
      <c>
        <is>
          <t>18.07.2020 17:29:58</t>
        </is>
      </c>
      <c>
        <v>7.728333333</v>
      </c>
      <c>
        <v>0</v>
      </c>
      <c>
        <v>0</v>
      </c>
      <c>
        <v>1</v>
      </c>
      <c>
        <v>14</v>
      </c>
      <c>
        <v>0</v>
      </c>
      <c>
        <v>0</v>
      </c>
      <c>
        <v>7.728333</v>
      </c>
      <c>
        <v>108.196667</v>
      </c>
    </row>
    <row>
      <c>
        <is>
          <t>1374302</t>
        </is>
      </c>
      <c>
        <v>1</v>
      </c>
      <c>
        <is>
          <t>İZMİR</t>
        </is>
      </c>
      <c>
        <v>BERGAMA</v>
      </c>
      <c>
        <is>
          <t>KADIKÖY TR-1 35-16-M00145_35-16-M00145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18:37:07</t>
        </is>
      </c>
      <c>
        <is>
          <t>04.07.2020 20:00:44</t>
        </is>
      </c>
      <c>
        <v>1.393611111</v>
      </c>
      <c>
        <v>0</v>
      </c>
      <c>
        <v>0</v>
      </c>
      <c>
        <v>1</v>
      </c>
      <c>
        <v>58</v>
      </c>
      <c>
        <v>0</v>
      </c>
      <c>
        <v>0</v>
      </c>
      <c>
        <v>1.393611</v>
      </c>
      <c>
        <v>80.829444</v>
      </c>
    </row>
    <row>
      <c>
        <is>
          <t>1410171</t>
        </is>
      </c>
      <c>
        <v>1</v>
      </c>
      <c>
        <is>
          <t>MANİSA</t>
        </is>
      </c>
      <c>
        <v>KÖPRÜBAŞI</v>
      </c>
      <c>
        <is>
          <t>ARPACI AYDOĞAN TR-3 45-86-M00072_45-86-M00072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12.07.2020 09:06:00</t>
        </is>
      </c>
      <c>
        <is>
          <t>12.07.2020 12:00:00</t>
        </is>
      </c>
      <c>
        <v>2.9</v>
      </c>
      <c>
        <v>0</v>
      </c>
      <c>
        <v>0</v>
      </c>
      <c>
        <v>1</v>
      </c>
      <c>
        <v>10</v>
      </c>
      <c>
        <v>0</v>
      </c>
      <c>
        <v>0</v>
      </c>
      <c>
        <v>2.9</v>
      </c>
      <c>
        <v>29</v>
      </c>
    </row>
    <row>
      <c>
        <is>
          <t>1396989</t>
        </is>
      </c>
      <c>
        <v>1</v>
      </c>
      <c>
        <is>
          <t>İZMİR</t>
        </is>
      </c>
      <c>
        <v>BERGAMA</v>
      </c>
      <c>
        <is>
          <t>KALE ARDI 35-16-M00064_35-16-M00064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19:24:47</t>
        </is>
      </c>
      <c>
        <is>
          <t>07.07.2020 21:02:49</t>
        </is>
      </c>
      <c>
        <v>1.633888888</v>
      </c>
      <c>
        <v>0</v>
      </c>
      <c>
        <v>0</v>
      </c>
      <c>
        <v>2</v>
      </c>
      <c>
        <v>30</v>
      </c>
      <c>
        <v>0</v>
      </c>
      <c>
        <v>0</v>
      </c>
      <c>
        <v>3.267778</v>
      </c>
      <c>
        <v>49.016667</v>
      </c>
    </row>
    <row>
      <c>
        <is>
          <t>1410784</t>
        </is>
      </c>
      <c>
        <v>1</v>
      </c>
      <c>
        <is>
          <t>MANİSA</t>
        </is>
      </c>
      <c>
        <v>SARUHANLI</v>
      </c>
      <c>
        <is>
          <t>KEMİKLİDERE TR-1 45-80-M00134_B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11:08:00</t>
        </is>
      </c>
      <c>
        <is>
          <t>13.07.2020 11:57:16</t>
        </is>
      </c>
      <c>
        <v>0.821111111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33.665556</v>
      </c>
    </row>
    <row>
      <c>
        <is>
          <t>1424597</t>
        </is>
      </c>
      <c>
        <v>1</v>
      </c>
      <c>
        <is>
          <t>İZMİR</t>
        </is>
      </c>
      <c>
        <v>KİRAZ</v>
      </c>
      <c>
        <is>
          <t>KALEKÖY TR-3 35-31-L00239_956579181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12:05:19</t>
        </is>
      </c>
      <c>
        <is>
          <t>20.07.2020 14:18:29</t>
        </is>
      </c>
      <c>
        <v>2.219444444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2.219444</v>
      </c>
    </row>
    <row>
      <c>
        <is>
          <t>1373563</t>
        </is>
      </c>
      <c>
        <v>1</v>
      </c>
      <c>
        <is>
          <t>MANİSA</t>
        </is>
      </c>
      <c>
        <v>SARUHANLI</v>
      </c>
      <c>
        <is>
          <t>KEMİKLİDERE TR-1 45-80-M00134_B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03.07.2020 18:29:35</t>
        </is>
      </c>
      <c>
        <is>
          <t>03.07.2020 19:45:09</t>
        </is>
      </c>
      <c>
        <v>1.259444444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51.637222</v>
      </c>
    </row>
    <row>
      <c>
        <is>
          <t>1399404</t>
        </is>
      </c>
      <c>
        <v>1</v>
      </c>
      <c>
        <is>
          <t>MANİSA</t>
        </is>
      </c>
      <c>
        <v>SARUHANLI</v>
      </c>
      <c>
        <is>
          <t>KEMİKLİDERE TR-1 45-80-M00134_B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20:11:58</t>
        </is>
      </c>
      <c>
        <is>
          <t>10.07.2020 21:02:23</t>
        </is>
      </c>
      <c>
        <v>0.840277777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34.451389</v>
      </c>
    </row>
    <row>
      <c>
        <is>
          <t>1480419</t>
        </is>
      </c>
      <c>
        <v>1</v>
      </c>
      <c>
        <is>
          <t>MANİSA</t>
        </is>
      </c>
      <c>
        <v>AHMETLİ</v>
      </c>
      <c>
        <is>
          <t>KENDİRLİK TR-1 45-84-L00171_45-84-L00171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10:59:35</t>
        </is>
      </c>
      <c>
        <is>
          <t>30.07.2020 12:20:48</t>
        </is>
      </c>
      <c>
        <v>1.353611111</v>
      </c>
      <c>
        <v>0</v>
      </c>
      <c>
        <v>26</v>
      </c>
      <c>
        <v>1</v>
      </c>
      <c>
        <v>2</v>
      </c>
      <c>
        <v>0</v>
      </c>
      <c>
        <v>35.193889</v>
      </c>
      <c>
        <v>1.353611</v>
      </c>
      <c>
        <v>2.707222</v>
      </c>
    </row>
    <row>
      <c>
        <is>
          <t>1385384</t>
        </is>
      </c>
      <c>
        <v>1</v>
      </c>
      <c>
        <is>
          <t>MANİSA</t>
        </is>
      </c>
      <c>
        <v>AHMETLİ</v>
      </c>
      <c>
        <is>
          <t>KAPANCI KÖK 45-78-L00229_HatBaşıAyırıcı_53134402 L04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06:07:25</t>
        </is>
      </c>
      <c>
        <is>
          <t>06.07.2020 14:04:56</t>
        </is>
      </c>
      <c>
        <v>7.958611111</v>
      </c>
      <c>
        <v>0</v>
      </c>
      <c>
        <v>0</v>
      </c>
      <c>
        <v>4</v>
      </c>
      <c>
        <v>0</v>
      </c>
      <c>
        <v>0</v>
      </c>
      <c>
        <v>0</v>
      </c>
      <c>
        <v>31.834444</v>
      </c>
      <c>
        <v>0</v>
      </c>
    </row>
    <row>
      <c>
        <is>
          <t>1397343</t>
        </is>
      </c>
      <c>
        <v>1</v>
      </c>
      <c>
        <is>
          <t>MANİSA</t>
        </is>
      </c>
      <c>
        <v>KULA</v>
      </c>
      <c>
        <is>
          <t>KENGER TR-1 45-77-L00143_Ayırıcı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07:25:20</t>
        </is>
      </c>
      <c>
        <is>
          <t>08.07.2020 08:46:55</t>
        </is>
      </c>
      <c>
        <v>1.359722222</v>
      </c>
      <c>
        <v>0</v>
      </c>
      <c>
        <v>0</v>
      </c>
      <c>
        <v>1</v>
      </c>
      <c>
        <v>148</v>
      </c>
      <c>
        <v>0</v>
      </c>
      <c>
        <v>0</v>
      </c>
      <c>
        <v>1.359722</v>
      </c>
      <c>
        <v>201.238889</v>
      </c>
    </row>
    <row>
      <c>
        <is>
          <t>1399897</t>
        </is>
      </c>
      <c>
        <v>1</v>
      </c>
      <c>
        <is>
          <t>İZMİR</t>
        </is>
      </c>
      <c>
        <v>ÖDEMİŞ</v>
      </c>
      <c>
        <is>
          <t>TR-141 35-15-M00141_A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18:08:01</t>
        </is>
      </c>
      <c>
        <is>
          <t>11.07.2020 19:17:08</t>
        </is>
      </c>
      <c>
        <v>1.151944444</v>
      </c>
      <c>
        <v>0</v>
      </c>
      <c>
        <v>244</v>
      </c>
      <c>
        <v>0</v>
      </c>
      <c>
        <v>0</v>
      </c>
      <c>
        <v>0</v>
      </c>
      <c>
        <v>281.074444</v>
      </c>
      <c>
        <v>0</v>
      </c>
      <c>
        <v>0</v>
      </c>
    </row>
    <row>
      <c>
        <is>
          <t>1399698</t>
        </is>
      </c>
      <c>
        <v>1</v>
      </c>
      <c>
        <is>
          <t>İZMİR</t>
        </is>
      </c>
      <c>
        <v>KİRAZ</v>
      </c>
      <c>
        <is>
          <t>KALEKÖY TR-4 35-31-L00236_956581506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12:29:01</t>
        </is>
      </c>
      <c>
        <is>
          <t>11.07.2020 14:49:41</t>
        </is>
      </c>
      <c>
        <v>2.344444444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2.344444</v>
      </c>
    </row>
    <row>
      <c>
        <is>
          <t>1423061</t>
        </is>
      </c>
      <c>
        <v>1</v>
      </c>
      <c>
        <is>
          <t>İZMİR</t>
        </is>
      </c>
      <c>
        <v>ÖDEMİŞ</v>
      </c>
      <c>
        <is>
          <t>KERPİÇLİK KÖYÜ TR-2 35-15-L00547_35-15-L00547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09:26:00</t>
        </is>
      </c>
      <c>
        <is>
          <t>17.07.2020 09:38:00</t>
        </is>
      </c>
      <c>
        <v>0.2</v>
      </c>
      <c>
        <v>0</v>
      </c>
      <c>
        <v>0</v>
      </c>
      <c>
        <v>2</v>
      </c>
      <c>
        <v>1</v>
      </c>
      <c>
        <v>0</v>
      </c>
      <c>
        <v>0</v>
      </c>
      <c>
        <v>0.4</v>
      </c>
      <c>
        <v>0.2</v>
      </c>
    </row>
    <row>
      <c>
        <is>
          <t>1478397</t>
        </is>
      </c>
      <c>
        <v>1</v>
      </c>
      <c>
        <is>
          <t>MANİSA</t>
        </is>
      </c>
      <c>
        <v>DEMİRCİ</v>
      </c>
      <c>
        <is>
          <t>KERPİÇLİK TR-1 45-74-M00103_72372353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18:32:55</t>
        </is>
      </c>
      <c>
        <is>
          <t>27.07.2020 19:26:27</t>
        </is>
      </c>
      <c>
        <v>0.892222222</v>
      </c>
      <c>
        <v>0</v>
      </c>
      <c>
        <v>0</v>
      </c>
      <c>
        <v>0</v>
      </c>
      <c>
        <v>77</v>
      </c>
      <c>
        <v>0</v>
      </c>
      <c>
        <v>0</v>
      </c>
      <c>
        <v>0</v>
      </c>
      <c>
        <v>68.701111</v>
      </c>
    </row>
    <row>
      <c>
        <is>
          <t>1423856</t>
        </is>
      </c>
      <c>
        <v>1</v>
      </c>
      <c>
        <is>
          <t>MANİSA</t>
        </is>
      </c>
      <c>
        <v>TURGUTLU</v>
      </c>
      <c>
        <is>
          <t>ARPALIK TARIMSAL SULAMA TR-6 45-83-M00344_45-83-M00344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21:06:53</t>
        </is>
      </c>
      <c>
        <is>
          <t>18.07.2020 21:23:28</t>
        </is>
      </c>
      <c>
        <v>0.276388888</v>
      </c>
      <c>
        <v>0</v>
      </c>
      <c>
        <v>16</v>
      </c>
      <c>
        <v>0</v>
      </c>
      <c>
        <v>0</v>
      </c>
      <c>
        <v>0</v>
      </c>
      <c>
        <v>4.422222</v>
      </c>
      <c>
        <v>0</v>
      </c>
      <c>
        <v>0</v>
      </c>
    </row>
    <row>
      <c>
        <is>
          <t>1400000</t>
        </is>
      </c>
      <c>
        <v>1</v>
      </c>
      <c>
        <is>
          <t>MANİSA</t>
        </is>
      </c>
      <c>
        <v>TURGUTLU</v>
      </c>
      <c>
        <is>
          <t>ARPALIK KÖK 45-83-M00137_İZZETTİN KÖK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20:44:54</t>
        </is>
      </c>
      <c>
        <is>
          <t>11.07.2020 22:20:26</t>
        </is>
      </c>
      <c>
        <v>1.592222222</v>
      </c>
      <c>
        <v>0</v>
      </c>
      <c>
        <v>408</v>
      </c>
      <c>
        <v>299</v>
      </c>
      <c>
        <v>61</v>
      </c>
      <c>
        <v>0</v>
      </c>
      <c>
        <v>649.626667</v>
      </c>
      <c>
        <v>476.074444</v>
      </c>
      <c>
        <v>97.125556</v>
      </c>
    </row>
    <row>
      <c>
        <is>
          <t>1398327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12:39:29</t>
        </is>
      </c>
      <c>
        <is>
          <t>09.07.2020 13:10:42</t>
        </is>
      </c>
      <c>
        <v>0.520277777</v>
      </c>
      <c>
        <v>0</v>
      </c>
      <c>
        <v>408</v>
      </c>
      <c>
        <v>157</v>
      </c>
      <c>
        <v>35</v>
      </c>
      <c>
        <v>0</v>
      </c>
      <c>
        <v>212.273333</v>
      </c>
      <c>
        <v>81.683611</v>
      </c>
      <c>
        <v>18.209722</v>
      </c>
    </row>
    <row>
      <c>
        <is>
          <t>1386365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06:51:37</t>
        </is>
      </c>
      <c>
        <is>
          <t>07.07.2020 07:37:24</t>
        </is>
      </c>
      <c>
        <v>0.763055555</v>
      </c>
      <c>
        <v>0</v>
      </c>
      <c>
        <v>408</v>
      </c>
      <c>
        <v>157</v>
      </c>
      <c>
        <v>35</v>
      </c>
      <c>
        <v>0</v>
      </c>
      <c>
        <v>311.326666</v>
      </c>
      <c>
        <v>119.799722</v>
      </c>
      <c>
        <v>26.706944</v>
      </c>
    </row>
    <row>
      <c>
        <is>
          <t>1480774</t>
        </is>
      </c>
      <c>
        <v>1</v>
      </c>
      <c>
        <is>
          <t>MANİSA</t>
        </is>
      </c>
      <c>
        <v>AHMETLİ</v>
      </c>
      <c>
        <is>
          <t>AHMETLİ DSİ KÖK 45-84-M00002_DSİ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20:46:15</t>
        </is>
      </c>
      <c>
        <is>
          <t>30.07.2020 21:08:29</t>
        </is>
      </c>
      <c>
        <v>0.370555555</v>
      </c>
      <c>
        <v>0</v>
      </c>
      <c>
        <v>0</v>
      </c>
      <c>
        <v>44</v>
      </c>
      <c>
        <v>0</v>
      </c>
      <c>
        <v>0</v>
      </c>
      <c>
        <v>0</v>
      </c>
      <c>
        <v>16.304444</v>
      </c>
      <c>
        <v>0</v>
      </c>
    </row>
    <row>
      <c>
        <is>
          <t>1478467</t>
        </is>
      </c>
      <c>
        <v>1</v>
      </c>
      <c>
        <is>
          <t>MANİSA</t>
        </is>
      </c>
      <c>
        <v>AHMETLİ</v>
      </c>
      <c>
        <is>
          <t>KESTELLİ TR-1 45-84-L00036_6821121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20:44:34</t>
        </is>
      </c>
      <c>
        <is>
          <t>27.07.2020 21:24:03</t>
        </is>
      </c>
      <c>
        <v>0.658055555</v>
      </c>
      <c>
        <v>0</v>
      </c>
      <c>
        <v>75</v>
      </c>
      <c>
        <v>0</v>
      </c>
      <c>
        <v>1</v>
      </c>
      <c>
        <v>0</v>
      </c>
      <c>
        <v>49.354167</v>
      </c>
      <c>
        <v>0</v>
      </c>
      <c>
        <v>0.658056</v>
      </c>
    </row>
    <row>
      <c>
        <is>
          <t>1455518</t>
        </is>
      </c>
      <c>
        <v>1</v>
      </c>
      <c>
        <is>
          <t>İZMİR</t>
        </is>
      </c>
      <c>
        <v>ÖDEMİŞ</v>
      </c>
      <c>
        <is>
          <t>TR-117 RIFAT ÇOĞALMIŞ GRB. 35-15-M00117_35-15-M00117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09:33:16</t>
        </is>
      </c>
      <c>
        <is>
          <t>22.07.2020 19:08:53</t>
        </is>
      </c>
      <c>
        <v>9.593611111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134.310556</v>
      </c>
    </row>
    <row>
      <c>
        <is>
          <t>1480399</t>
        </is>
      </c>
      <c>
        <v>1</v>
      </c>
      <c>
        <is>
          <t>İZMİR</t>
        </is>
      </c>
      <c>
        <v>KİRAZ</v>
      </c>
      <c>
        <is>
          <t>HALİLLER SERALARIN ALTI TR-12 35-31-L00471_956581782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10:57:46</t>
        </is>
      </c>
      <c>
        <is>
          <t>30.07.2020 18:10:43</t>
        </is>
      </c>
      <c>
        <v>7.215833333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7.215833</v>
      </c>
    </row>
    <row>
      <c>
        <is>
          <t>1397216</t>
        </is>
      </c>
      <c>
        <v>1</v>
      </c>
      <c>
        <is>
          <t>MANİSA</t>
        </is>
      </c>
      <c>
        <v>DEMİRCİ</v>
      </c>
      <c>
        <is>
          <t>KILAVUZLAR KÖK 45-74-M00198_HatBaşıAyırıcı_53135284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01:11:47</t>
        </is>
      </c>
      <c>
        <is>
          <t>08.07.2020 01:27:32</t>
        </is>
      </c>
      <c>
        <v>0.2625</v>
      </c>
      <c>
        <v>0</v>
      </c>
      <c>
        <v>0</v>
      </c>
      <c>
        <v>3</v>
      </c>
      <c>
        <v>290</v>
      </c>
      <c>
        <v>0</v>
      </c>
      <c>
        <v>0</v>
      </c>
      <c>
        <v>0.7875</v>
      </c>
      <c>
        <v>76.125</v>
      </c>
    </row>
    <row>
      <c>
        <is>
          <t>1385668</t>
        </is>
      </c>
      <c>
        <v>1</v>
      </c>
      <c>
        <is>
          <t>MANİSA</t>
        </is>
      </c>
      <c>
        <v>DEMİRCİ</v>
      </c>
      <c>
        <is>
          <t>KILAVUZLAR TR-4 45-74-M00197_45-74-M00197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11:31:16</t>
        </is>
      </c>
      <c>
        <is>
          <t>06.07.2020 11:43:00</t>
        </is>
      </c>
      <c>
        <v>0.195555555</v>
      </c>
      <c>
        <v>0</v>
      </c>
      <c>
        <v>0</v>
      </c>
      <c>
        <v>2</v>
      </c>
      <c>
        <v>13</v>
      </c>
      <c>
        <v>0</v>
      </c>
      <c>
        <v>0</v>
      </c>
      <c>
        <v>0.391111</v>
      </c>
      <c>
        <v>2.542222</v>
      </c>
    </row>
    <row>
      <c>
        <is>
          <t>1477610</t>
        </is>
      </c>
      <c>
        <v>1</v>
      </c>
      <c>
        <is>
          <t>MANİSA</t>
        </is>
      </c>
      <c>
        <v>DEMİRCİ</v>
      </c>
      <c>
        <is>
          <t>YUKARI KILAVUZLAR TR 45-74-M00211_45-74-M00211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26.07.2020 09:02:02</t>
        </is>
      </c>
      <c>
        <is>
          <t>26.07.2020 16:07:18</t>
        </is>
      </c>
      <c>
        <v>7.087777777</v>
      </c>
      <c>
        <v>0</v>
      </c>
      <c>
        <v>0</v>
      </c>
      <c>
        <v>1</v>
      </c>
      <c>
        <v>41</v>
      </c>
      <c>
        <v>0</v>
      </c>
      <c>
        <v>0</v>
      </c>
      <c>
        <v>7.087778</v>
      </c>
      <c>
        <v>290.598889</v>
      </c>
    </row>
    <row>
      <c>
        <is>
          <t>1424656</t>
        </is>
      </c>
      <c>
        <v>1</v>
      </c>
      <c>
        <is>
          <t>İZMİR</t>
        </is>
      </c>
      <c>
        <v>BORNOVA</v>
      </c>
      <c>
        <is>
          <t>K-1286 35-02-K01286_35-02-K01286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20.07.2020 13:33:27</t>
        </is>
      </c>
      <c>
        <is>
          <t>20.07.2020 14:32:07</t>
        </is>
      </c>
      <c>
        <v>0.977777777</v>
      </c>
      <c>
        <v>1</v>
      </c>
      <c>
        <v>247</v>
      </c>
      <c>
        <v>0</v>
      </c>
      <c>
        <v>0</v>
      </c>
      <c>
        <v>0.977778</v>
      </c>
      <c>
        <v>241.511111</v>
      </c>
      <c>
        <v>0</v>
      </c>
      <c>
        <v>0</v>
      </c>
    </row>
    <row>
      <c>
        <is>
          <t>1372498</t>
        </is>
      </c>
      <c>
        <v>1</v>
      </c>
      <c>
        <is>
          <t>İZMİR</t>
        </is>
      </c>
      <c>
        <v>BORNOVA</v>
      </c>
      <c>
        <is>
          <t>K-3480 35-02-K03480_962612747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14:38:43</t>
        </is>
      </c>
      <c>
        <is>
          <t>02.07.2020 17:18:30</t>
        </is>
      </c>
      <c>
        <v>2.663055555</v>
      </c>
      <c>
        <v>0</v>
      </c>
      <c>
        <v>1</v>
      </c>
      <c>
        <v>0</v>
      </c>
      <c>
        <v>0</v>
      </c>
      <c>
        <v>0</v>
      </c>
      <c>
        <v>2.663056</v>
      </c>
      <c>
        <v>0</v>
      </c>
      <c>
        <v>0</v>
      </c>
    </row>
    <row>
      <c>
        <is>
          <t>1396824</t>
        </is>
      </c>
      <c>
        <v>1</v>
      </c>
      <c>
        <is>
          <t>MANİSA</t>
        </is>
      </c>
      <c>
        <v>AKHİSAR</v>
      </c>
      <c>
        <is>
          <t>KAPAKLI TR-7 45-72-M00314_956490653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15:54:49</t>
        </is>
      </c>
      <c>
        <is>
          <t>07.07.2020 18:24:30</t>
        </is>
      </c>
      <c>
        <v>2.494722222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2.494722</v>
      </c>
    </row>
    <row>
      <c>
        <is>
          <t>1478171</t>
        </is>
      </c>
      <c>
        <v>1</v>
      </c>
      <c>
        <is>
          <t>MANİSA</t>
        </is>
      </c>
      <c>
        <v>GÖRDES</v>
      </c>
      <c>
        <is>
          <t>KILCANLAR TR-1 45-75-M00248_B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11:19:09</t>
        </is>
      </c>
      <c>
        <is>
          <t>27.07.2020 12:38:17</t>
        </is>
      </c>
      <c>
        <v>1.318888888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15.826667</v>
      </c>
    </row>
    <row>
      <c>
        <is>
          <t>1422663</t>
        </is>
      </c>
      <c>
        <v>1</v>
      </c>
      <c>
        <is>
          <t>MANİSA</t>
        </is>
      </c>
      <c>
        <v>AKHİSAR</v>
      </c>
      <c>
        <is>
          <t>KAPAKLI DM 45-72-M00309_KEMİKLİ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18:27:28</t>
        </is>
      </c>
      <c>
        <is>
          <t>16.07.2020 18:57:58</t>
        </is>
      </c>
      <c>
        <v>0.508333333</v>
      </c>
      <c>
        <v>16</v>
      </c>
      <c>
        <v>889</v>
      </c>
      <c>
        <v>268</v>
      </c>
      <c>
        <v>827</v>
      </c>
      <c>
        <v>8.133333</v>
      </c>
      <c>
        <v>451.908333</v>
      </c>
      <c>
        <v>136.233333</v>
      </c>
      <c>
        <v>420.391666</v>
      </c>
    </row>
    <row>
      <c>
        <is>
          <t>1397543</t>
        </is>
      </c>
      <c>
        <v>1</v>
      </c>
      <c>
        <is>
          <t>MANİSA</t>
        </is>
      </c>
      <c>
        <v>SALİHLİ</v>
      </c>
      <c>
        <is>
          <t>KAPANCI TR-1 45-78-L00380_953300402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11:03:41</t>
        </is>
      </c>
      <c>
        <is>
          <t>08.07.2020 14:03:36</t>
        </is>
      </c>
      <c>
        <v>2.998611111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2.998611</v>
      </c>
    </row>
    <row>
      <c>
        <is>
          <t>1399724</t>
        </is>
      </c>
      <c>
        <v>1</v>
      </c>
      <c>
        <is>
          <t>MANİSA</t>
        </is>
      </c>
      <c>
        <v>SELENDİ</v>
      </c>
      <c>
        <is>
          <t>ÇAKALLAR TR-1 45-81-M00135_45-81-M00135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12:56:11</t>
        </is>
      </c>
      <c>
        <is>
          <t>11.07.2020 15:12:43</t>
        </is>
      </c>
      <c>
        <v>2.275555555</v>
      </c>
      <c>
        <v>0</v>
      </c>
      <c>
        <v>0</v>
      </c>
      <c>
        <v>1</v>
      </c>
      <c>
        <v>29</v>
      </c>
      <c>
        <v>0</v>
      </c>
      <c>
        <v>0</v>
      </c>
      <c>
        <v>2.275556</v>
      </c>
      <c>
        <v>65.991111</v>
      </c>
    </row>
    <row>
      <c>
        <is>
          <t>1411657</t>
        </is>
      </c>
      <c>
        <v>1</v>
      </c>
      <c>
        <is>
          <t>İZMİR</t>
        </is>
      </c>
      <c>
        <v>ALİAĞA</v>
      </c>
      <c>
        <is>
          <t>KAPIKAYA TR-1 35-17-M00185_950311098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17:17:00</t>
        </is>
      </c>
      <c>
        <is>
          <t>14.07.2020 18:29:04</t>
        </is>
      </c>
      <c>
        <v>1.201111111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1.201111</v>
      </c>
    </row>
    <row>
      <c>
        <is>
          <t>1399081</t>
        </is>
      </c>
      <c>
        <v>1</v>
      </c>
      <c>
        <is>
          <t>İZMİR</t>
        </is>
      </c>
      <c>
        <v>BERGAMA</v>
      </c>
      <c>
        <is>
          <t>KAPIKAYA TR-1 35-16-L00255_35-16-L00255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12:51:19</t>
        </is>
      </c>
      <c>
        <is>
          <t>10.07.2020 17:26:48</t>
        </is>
      </c>
      <c>
        <v>4.591388888</v>
      </c>
      <c>
        <v>0</v>
      </c>
      <c>
        <v>0</v>
      </c>
      <c>
        <v>2</v>
      </c>
      <c>
        <v>15</v>
      </c>
      <c>
        <v>0</v>
      </c>
      <c>
        <v>0</v>
      </c>
      <c>
        <v>9.182778</v>
      </c>
      <c>
        <v>68.870833</v>
      </c>
    </row>
    <row>
      <c>
        <is>
          <t>1386415</t>
        </is>
      </c>
      <c>
        <v>1</v>
      </c>
      <c>
        <is>
          <t>MANİSA</t>
        </is>
      </c>
      <c>
        <v>SELENDİ</v>
      </c>
      <c>
        <is>
          <t>MIDIKLI KÖK 45-81-M00043_HatBaşıAyırıcı_53135418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07:53:00</t>
        </is>
      </c>
      <c>
        <is>
          <t>07.07.2020 09:26:28</t>
        </is>
      </c>
      <c>
        <v>1.557777777</v>
      </c>
      <c>
        <v>0</v>
      </c>
      <c>
        <v>0</v>
      </c>
      <c>
        <v>5</v>
      </c>
      <c>
        <v>62</v>
      </c>
      <c>
        <v>0</v>
      </c>
      <c>
        <v>0</v>
      </c>
      <c>
        <v>7.788889</v>
      </c>
      <c>
        <v>96.582222</v>
      </c>
    </row>
    <row>
      <c>
        <is>
          <t>1435144</t>
        </is>
      </c>
      <c>
        <v>1</v>
      </c>
      <c>
        <is>
          <t>İZMİR</t>
        </is>
      </c>
      <c>
        <v>TORBALI</v>
      </c>
      <c>
        <is>
          <t>KAPLANCIK TR-1 35-26-L00093_Ayırıcı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13:01:48</t>
        </is>
      </c>
      <c>
        <is>
          <t>21.07.2020 15:02:59</t>
        </is>
      </c>
      <c>
        <v>2.019722222</v>
      </c>
      <c>
        <v>0</v>
      </c>
      <c>
        <v>0</v>
      </c>
      <c>
        <v>1</v>
      </c>
      <c>
        <v>41</v>
      </c>
      <c>
        <v>0</v>
      </c>
      <c>
        <v>0</v>
      </c>
      <c>
        <v>2.019722</v>
      </c>
      <c>
        <v>82.808611</v>
      </c>
    </row>
    <row>
      <c>
        <is>
          <t>1372265</t>
        </is>
      </c>
      <c>
        <v>1</v>
      </c>
      <c>
        <is>
          <t>MANİSA</t>
        </is>
      </c>
      <c>
        <v>SELENDİ</v>
      </c>
      <c>
        <is>
          <t>MIDIKLI KÖK 45-81-M00043_HatBaşıAyırıcı_53135418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09:40:45</t>
        </is>
      </c>
      <c>
        <is>
          <t>02.07.2020 10:35:17</t>
        </is>
      </c>
      <c>
        <v>0.908888888</v>
      </c>
      <c>
        <v>0</v>
      </c>
      <c>
        <v>0</v>
      </c>
      <c>
        <v>5</v>
      </c>
      <c>
        <v>62</v>
      </c>
      <c>
        <v>0</v>
      </c>
      <c>
        <v>0</v>
      </c>
      <c>
        <v>4.544444</v>
      </c>
      <c>
        <v>56.351111</v>
      </c>
    </row>
    <row>
      <c>
        <is>
          <t>1435177</t>
        </is>
      </c>
      <c>
        <v>1</v>
      </c>
      <c>
        <is>
          <t>İZMİR</t>
        </is>
      </c>
      <c>
        <v>KEMALPAŞA</v>
      </c>
      <c>
        <is>
          <t>TR-1 35-27-M00001_KEMALPAŞA TR-2/TR-3/TR-4 M07</t>
        </is>
      </c>
      <c>
        <v>OG Direk Yıkılması 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10:27:22</t>
        </is>
      </c>
      <c>
        <is>
          <t>21.07.2020 16:11:31</t>
        </is>
      </c>
      <c>
        <v>5.735833333</v>
      </c>
      <c>
        <v>0</v>
      </c>
      <c>
        <v>0</v>
      </c>
      <c>
        <v>6</v>
      </c>
      <c>
        <v>156</v>
      </c>
      <c>
        <v>0</v>
      </c>
      <c>
        <v>0</v>
      </c>
      <c>
        <v>34.415</v>
      </c>
      <c>
        <v>894.79</v>
      </c>
    </row>
    <row>
      <c>
        <is>
          <t>1397173</t>
        </is>
      </c>
      <c>
        <v>1</v>
      </c>
      <c>
        <is>
          <t>MANİSA</t>
        </is>
      </c>
      <c>
        <v>GÖRDES</v>
      </c>
      <c>
        <is>
          <t>SALUR KÖK 45-75-M00062_HatBaşıAyırıcı_53135717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23:53:13</t>
        </is>
      </c>
      <c>
        <is>
          <t>08.07.2020 03:46:00</t>
        </is>
      </c>
      <c>
        <v>3.879722222</v>
      </c>
      <c>
        <v>0</v>
      </c>
      <c>
        <v>0</v>
      </c>
      <c>
        <v>3</v>
      </c>
      <c>
        <v>0</v>
      </c>
      <c>
        <v>0</v>
      </c>
      <c>
        <v>0</v>
      </c>
      <c>
        <v>11.639167</v>
      </c>
      <c>
        <v>0</v>
      </c>
    </row>
    <row>
      <c>
        <is>
          <t>1423095</t>
        </is>
      </c>
      <c>
        <v>1</v>
      </c>
      <c>
        <is>
          <t>İZMİR</t>
        </is>
      </c>
      <c>
        <v>TORBALI</v>
      </c>
      <c>
        <is>
          <t>KAPLANCIK TR-1 35-26-L00093_Ayırıcı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14:06:59</t>
        </is>
      </c>
      <c>
        <is>
          <t>17.07.2020 15:11:14</t>
        </is>
      </c>
      <c>
        <v>1.070833333</v>
      </c>
      <c>
        <v>0</v>
      </c>
      <c>
        <v>0</v>
      </c>
      <c>
        <v>1</v>
      </c>
      <c>
        <v>39</v>
      </c>
      <c>
        <v>0</v>
      </c>
      <c>
        <v>0</v>
      </c>
      <c>
        <v>1.070833</v>
      </c>
      <c>
        <v>41.7625</v>
      </c>
    </row>
    <row>
      <c>
        <is>
          <t>1398879</t>
        </is>
      </c>
      <c>
        <v>1</v>
      </c>
      <c>
        <is>
          <t>MANİSA</t>
        </is>
      </c>
      <c>
        <v>GÖRDES</v>
      </c>
      <c>
        <is>
          <t>KIRAN KÖYÜ TR-1 45-75-M00187_945608138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09:26:39</t>
        </is>
      </c>
      <c>
        <is>
          <t>10.07.2020 10:02:22</t>
        </is>
      </c>
      <c>
        <v>0.595277777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0.595278</v>
      </c>
    </row>
    <row>
      <c>
        <is>
          <t>1411971</t>
        </is>
      </c>
      <c>
        <v>1</v>
      </c>
      <c>
        <is>
          <t>MANİSA</t>
        </is>
      </c>
      <c>
        <v>ŞEHZADELER</v>
      </c>
      <c>
        <is>
          <t>YUKARI ÇAMKÖY TR-1 45-71-M01487_Ayırıcı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10:48:01</t>
        </is>
      </c>
      <c>
        <is>
          <t>15.07.2020 12:16:12</t>
        </is>
      </c>
      <c>
        <v>1.469722222</v>
      </c>
      <c>
        <v>0</v>
      </c>
      <c>
        <v>0</v>
      </c>
      <c>
        <v>1</v>
      </c>
      <c>
        <v>38</v>
      </c>
      <c>
        <v>0</v>
      </c>
      <c>
        <v>0</v>
      </c>
      <c>
        <v>1.469722</v>
      </c>
      <c>
        <v>55.849444</v>
      </c>
    </row>
    <row>
      <c>
        <is>
          <t>1411406</t>
        </is>
      </c>
      <c>
        <v>1</v>
      </c>
      <c>
        <is>
          <t>İZMİR</t>
        </is>
      </c>
      <c>
        <v>BERGAMA</v>
      </c>
      <c>
        <is>
          <t>KIRANLI 35-16-M00128_47470162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10:30:42</t>
        </is>
      </c>
      <c>
        <is>
          <t>14.07.2020 17:52:43</t>
        </is>
      </c>
      <c>
        <v>7.366944444</v>
      </c>
      <c>
        <v>0</v>
      </c>
      <c>
        <v>0</v>
      </c>
      <c>
        <v>0</v>
      </c>
      <c>
        <v>72</v>
      </c>
      <c>
        <v>0</v>
      </c>
      <c>
        <v>0</v>
      </c>
      <c>
        <v>0</v>
      </c>
      <c>
        <v>530.42</v>
      </c>
    </row>
    <row>
      <c>
        <is>
          <t>1410677</t>
        </is>
      </c>
      <c>
        <v>1</v>
      </c>
      <c>
        <is>
          <t>İZMİR</t>
        </is>
      </c>
      <c>
        <v>BERGAMA</v>
      </c>
      <c>
        <is>
          <t>KIRANLI 35-16-M00128_47470310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09:20:46</t>
        </is>
      </c>
      <c>
        <is>
          <t>13.07.2020 11:40:52</t>
        </is>
      </c>
      <c>
        <v>2.335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114.415</v>
      </c>
    </row>
    <row>
      <c>
        <is>
          <t>1423292</t>
        </is>
      </c>
      <c>
        <v>1</v>
      </c>
      <c>
        <is>
          <t>MANİSA</t>
        </is>
      </c>
      <c>
        <v>KÖPRÜBAŞI</v>
      </c>
      <c>
        <is>
          <t>KIRANŞEYH 45-86-M00120_D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19:23:16</t>
        </is>
      </c>
      <c>
        <is>
          <t>17.07.2020 21:20:21</t>
        </is>
      </c>
      <c>
        <v>1.951388888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138.548611</v>
      </c>
    </row>
    <row>
      <c>
        <is>
          <t>1412132</t>
        </is>
      </c>
      <c>
        <v>1</v>
      </c>
      <c>
        <is>
          <t>İZMİR</t>
        </is>
      </c>
      <c>
        <v>KEMALPAŞA</v>
      </c>
      <c>
        <is>
          <t>ÖRNEKKÖY TR-1 35-27-L00128_B.KARAKOÇ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15:51:10</t>
        </is>
      </c>
      <c>
        <is>
          <t>15.07.2020 17:22:34</t>
        </is>
      </c>
      <c>
        <v>1.523333333</v>
      </c>
      <c>
        <v>0</v>
      </c>
      <c>
        <v>0</v>
      </c>
      <c>
        <v>25</v>
      </c>
      <c>
        <v>46</v>
      </c>
      <c>
        <v>0</v>
      </c>
      <c>
        <v>0</v>
      </c>
      <c>
        <v>38.083333</v>
      </c>
      <c>
        <v>70.073333</v>
      </c>
    </row>
    <row>
      <c>
        <is>
          <t>1435149</t>
        </is>
      </c>
      <c>
        <v>1</v>
      </c>
      <c>
        <is>
          <t>İZMİR</t>
        </is>
      </c>
      <c>
        <v>BERGAMA</v>
      </c>
      <c>
        <is>
          <t>KIRCALAR DM 35-16-M00261_SARICAOĞLU ENH GRUBU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13:15:00</t>
        </is>
      </c>
      <c>
        <is>
          <t>21.07.2020 13:55:23</t>
        </is>
      </c>
      <c>
        <v>0.673055555</v>
      </c>
      <c>
        <v>0</v>
      </c>
      <c>
        <v>0</v>
      </c>
      <c>
        <v>7</v>
      </c>
      <c>
        <v>149</v>
      </c>
      <c>
        <v>0</v>
      </c>
      <c>
        <v>0</v>
      </c>
      <c>
        <v>4.711389</v>
      </c>
      <c>
        <v>100.285278</v>
      </c>
    </row>
    <row>
      <c>
        <is>
          <t>1396969</t>
        </is>
      </c>
      <c>
        <v>1</v>
      </c>
      <c>
        <is>
          <t>İZMİR</t>
        </is>
      </c>
      <c>
        <v>BERGAMA</v>
      </c>
      <c>
        <is>
          <t>KIRCALAR DM 35-16-M00261_SARICAOĞLU ENH GRUBU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19:08:02</t>
        </is>
      </c>
      <c>
        <is>
          <t>07.07.2020 19:50:36</t>
        </is>
      </c>
      <c>
        <v>0.709444444</v>
      </c>
      <c>
        <v>0</v>
      </c>
      <c>
        <v>0</v>
      </c>
      <c>
        <v>7</v>
      </c>
      <c>
        <v>146</v>
      </c>
      <c>
        <v>0</v>
      </c>
      <c>
        <v>0</v>
      </c>
      <c>
        <v>4.966111</v>
      </c>
      <c>
        <v>103.578889</v>
      </c>
    </row>
    <row>
      <c>
        <is>
          <t>1410196</t>
        </is>
      </c>
      <c>
        <v>1</v>
      </c>
      <c>
        <is>
          <t>MANİSA</t>
        </is>
      </c>
      <c>
        <v>ŞEHZADELER</v>
      </c>
      <c>
        <is>
          <t>KARAAĞAÇLI TR-13 45-71-M01075_KARAAĞAÇLI TR-2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09:39:02</t>
        </is>
      </c>
      <c>
        <is>
          <t>12.07.2020 10:17:47</t>
        </is>
      </c>
      <c>
        <v>0.645833333</v>
      </c>
      <c>
        <v>10</v>
      </c>
      <c>
        <v>1032</v>
      </c>
      <c>
        <v>14</v>
      </c>
      <c>
        <v>12</v>
      </c>
      <c>
        <v>6.458333</v>
      </c>
      <c>
        <v>666.5</v>
      </c>
      <c>
        <v>9.041667</v>
      </c>
      <c>
        <v>7.75</v>
      </c>
    </row>
    <row>
      <c>
        <is>
          <t>1385988</t>
        </is>
      </c>
      <c>
        <v>1</v>
      </c>
      <c>
        <is>
          <t>MANİSA</t>
        </is>
      </c>
      <c>
        <v>SALİHLİ</v>
      </c>
      <c>
        <is>
          <t>KIRDAMLARI TR-1 45-78-M00504_49232548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18:04:31</t>
        </is>
      </c>
      <c>
        <is>
          <t>07.07.2020 00:30:47</t>
        </is>
      </c>
      <c>
        <v>6.437777777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109.442222</v>
      </c>
    </row>
    <row>
      <c>
        <is>
          <t>1385957</t>
        </is>
      </c>
      <c>
        <v>1</v>
      </c>
      <c>
        <is>
          <t>MANİSA</t>
        </is>
      </c>
      <c>
        <v>SALİHLİ</v>
      </c>
      <c>
        <is>
          <t>ADALA DM 45-78-M00827_KIRDAMLARI GES-M07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17:35:01</t>
        </is>
      </c>
      <c>
        <is>
          <t>06.07.2020 19:43:29</t>
        </is>
      </c>
      <c>
        <v>2.141111111</v>
      </c>
      <c>
        <v>0</v>
      </c>
      <c>
        <v>0</v>
      </c>
      <c>
        <v>5</v>
      </c>
      <c>
        <v>0</v>
      </c>
      <c>
        <v>0</v>
      </c>
      <c>
        <v>0</v>
      </c>
      <c>
        <v>10.705556</v>
      </c>
      <c>
        <v>0</v>
      </c>
    </row>
    <row>
      <c>
        <is>
          <t>1373091</t>
        </is>
      </c>
      <c>
        <v>1</v>
      </c>
      <c>
        <is>
          <t>MANİSA</t>
        </is>
      </c>
      <c>
        <v>SALİHLİ</v>
      </c>
      <c>
        <is>
          <t>KIRDAMLARI BOĞAZİÇİ TR-2 45-78-M00478_49232494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09:34:10</t>
        </is>
      </c>
      <c>
        <is>
          <t>03.07.2020 12:51:54</t>
        </is>
      </c>
      <c>
        <v>3.295555555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19.773333</v>
      </c>
    </row>
    <row>
      <c>
        <is>
          <t>1478416</t>
        </is>
      </c>
      <c>
        <v>1</v>
      </c>
      <c>
        <is>
          <t>İZMİR</t>
        </is>
      </c>
      <c>
        <v>ÖDEMİŞ</v>
      </c>
      <c>
        <is>
          <t>TR-44 35-15-M00044_48885137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14:42:09</t>
        </is>
      </c>
      <c>
        <is>
          <t>27.07.2020 20:35:36</t>
        </is>
      </c>
      <c>
        <v>5.890833333</v>
      </c>
      <c>
        <v>0</v>
      </c>
      <c>
        <v>85</v>
      </c>
      <c>
        <v>0</v>
      </c>
      <c>
        <v>0</v>
      </c>
      <c>
        <v>0</v>
      </c>
      <c>
        <v>500.720833</v>
      </c>
      <c>
        <v>0</v>
      </c>
      <c>
        <v>0</v>
      </c>
    </row>
    <row>
      <c>
        <is>
          <t>1424250</t>
        </is>
      </c>
      <c>
        <v>1</v>
      </c>
      <c>
        <is>
          <t>İZMİR</t>
        </is>
      </c>
      <c>
        <v>BUCA</v>
      </c>
      <c>
        <is>
          <t>M-2607 35-03-M02607_Ayırıcı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18:48:23</t>
        </is>
      </c>
      <c>
        <is>
          <t>19.07.2020 22:59:14</t>
        </is>
      </c>
      <c>
        <v>4.180833333</v>
      </c>
      <c>
        <v>0</v>
      </c>
      <c>
        <v>0</v>
      </c>
      <c>
        <v>1</v>
      </c>
      <c>
        <v>52</v>
      </c>
      <c>
        <v>0</v>
      </c>
      <c>
        <v>0</v>
      </c>
      <c>
        <v>4.180833</v>
      </c>
      <c>
        <v>217.403333</v>
      </c>
    </row>
    <row>
      <c>
        <is>
          <t>1455573</t>
        </is>
      </c>
      <c>
        <v>1</v>
      </c>
      <c>
        <is>
          <t>MANİSA</t>
        </is>
      </c>
      <c>
        <v>KIRKAĞAÇ</v>
      </c>
      <c>
        <is>
          <t>GELENBE İM 45-76-A00001_HatBaşıAyırıcı_53136532 L09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10:52:40</t>
        </is>
      </c>
      <c>
        <is>
          <t>22.07.2020 12:14:43</t>
        </is>
      </c>
      <c>
        <v>1.3675</v>
      </c>
      <c>
        <v>0</v>
      </c>
      <c>
        <v>12</v>
      </c>
      <c>
        <v>0</v>
      </c>
      <c>
        <v>0</v>
      </c>
      <c>
        <v>0</v>
      </c>
      <c>
        <v>16.41</v>
      </c>
      <c>
        <v>0</v>
      </c>
      <c>
        <v>0</v>
      </c>
    </row>
    <row>
      <c>
        <is>
          <t>1400036</t>
        </is>
      </c>
      <c>
        <v>1</v>
      </c>
      <c>
        <is>
          <t>MANİSA</t>
        </is>
      </c>
      <c>
        <v>ŞEHZADELER</v>
      </c>
      <c>
        <is>
          <t>KARAAĞAÇLI TR-3 45-71-M01083_953213133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21:52:09</t>
        </is>
      </c>
      <c>
        <is>
          <t>11.07.2020 23:48:06</t>
        </is>
      </c>
      <c>
        <v>1.9325</v>
      </c>
      <c>
        <v>0</v>
      </c>
      <c>
        <v>1</v>
      </c>
      <c>
        <v>0</v>
      </c>
      <c>
        <v>0</v>
      </c>
      <c>
        <v>0</v>
      </c>
      <c>
        <v>1.9325</v>
      </c>
      <c>
        <v>0</v>
      </c>
      <c>
        <v>0</v>
      </c>
    </row>
    <row>
      <c>
        <is>
          <t>1399606</t>
        </is>
      </c>
      <c>
        <v>1</v>
      </c>
      <c>
        <is>
          <t>MANİSA</t>
        </is>
      </c>
      <c>
        <v>ŞEHZADELER</v>
      </c>
      <c>
        <is>
          <t>KARAAĞAÇLI TR-13 45-71-M01075_KARAAĞAÇLI TR-2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10:18:14</t>
        </is>
      </c>
      <c>
        <is>
          <t>11.07.2020 13:04:12</t>
        </is>
      </c>
      <c>
        <v>2.766111111</v>
      </c>
      <c>
        <v>1</v>
      </c>
      <c>
        <v>190</v>
      </c>
      <c>
        <v>0</v>
      </c>
      <c>
        <v>0</v>
      </c>
      <c>
        <v>2.766111</v>
      </c>
      <c>
        <v>525.561111</v>
      </c>
      <c>
        <v>0</v>
      </c>
      <c>
        <v>0</v>
      </c>
    </row>
    <row>
      <c>
        <is>
          <t>1465919</t>
        </is>
      </c>
      <c>
        <v>1</v>
      </c>
      <c>
        <is>
          <t>MANİSA</t>
        </is>
      </c>
      <c>
        <v>KIRKAĞAÇ</v>
      </c>
      <c>
        <is>
          <t>GELENBE İM 45-76-A00001_TR-B GİRİŞ-L11 L11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23.07.2020 08:01:00</t>
        </is>
      </c>
      <c>
        <is>
          <t>23.07.2020 08:06:00</t>
        </is>
      </c>
      <c>
        <v>0.083333333</v>
      </c>
      <c>
        <v>10</v>
      </c>
      <c>
        <v>1843</v>
      </c>
      <c>
        <v>67</v>
      </c>
      <c>
        <v>17</v>
      </c>
      <c>
        <v>0.833333</v>
      </c>
      <c>
        <v>153.583333</v>
      </c>
      <c>
        <v>5.583333</v>
      </c>
      <c>
        <v>1.416667</v>
      </c>
    </row>
    <row>
      <c>
        <is>
          <t>1411141</t>
        </is>
      </c>
      <c>
        <v>1</v>
      </c>
      <c>
        <is>
          <t>MANİSA</t>
        </is>
      </c>
      <c>
        <v>KIRKAĞAÇ</v>
      </c>
      <c>
        <is>
          <t>GELENBE İM 45-76-A00001_HatBaşıAyırıcı_53136424 L19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20:32:34</t>
        </is>
      </c>
      <c>
        <is>
          <t>13.07.2020 23:09:00</t>
        </is>
      </c>
      <c>
        <v>2.607222222</v>
      </c>
      <c>
        <v>0</v>
      </c>
      <c>
        <v>116</v>
      </c>
      <c>
        <v>2</v>
      </c>
      <c>
        <v>1</v>
      </c>
      <c>
        <v>0</v>
      </c>
      <c>
        <v>302.437778</v>
      </c>
      <c>
        <v>5.214444</v>
      </c>
      <c>
        <v>2.607222</v>
      </c>
    </row>
    <row>
      <c>
        <is>
          <t>1410633</t>
        </is>
      </c>
      <c>
        <v>1</v>
      </c>
      <c>
        <is>
          <t>MANİSA</t>
        </is>
      </c>
      <c>
        <v>KIRKAĞAÇ</v>
      </c>
      <c>
        <is>
          <t>GELENBE TR-2 45-76-L00061_Ayırıcı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08:27:19</t>
        </is>
      </c>
      <c>
        <is>
          <t>13.07.2020 10:56:56</t>
        </is>
      </c>
      <c>
        <v>2.493611111</v>
      </c>
      <c>
        <v>1</v>
      </c>
      <c>
        <v>231</v>
      </c>
      <c>
        <v>0</v>
      </c>
      <c>
        <v>0</v>
      </c>
      <c>
        <v>2.493611</v>
      </c>
      <c>
        <v>576.024167</v>
      </c>
      <c>
        <v>0</v>
      </c>
      <c>
        <v>0</v>
      </c>
    </row>
    <row>
      <c>
        <is>
          <t>1372829</t>
        </is>
      </c>
      <c>
        <v>1</v>
      </c>
      <c>
        <is>
          <t>MANİSA</t>
        </is>
      </c>
      <c>
        <v>KIRKAĞAÇ</v>
      </c>
      <c>
        <is>
          <t>GELENBE İM 45-76-A00001_GEBELER-L09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21:12:27</t>
        </is>
      </c>
      <c>
        <is>
          <t>02.07.2020 21:23:00</t>
        </is>
      </c>
      <c>
        <v>0.175833333</v>
      </c>
      <c>
        <v>0</v>
      </c>
      <c>
        <v>804</v>
      </c>
      <c>
        <v>65</v>
      </c>
      <c>
        <v>9</v>
      </c>
      <c>
        <v>0</v>
      </c>
      <c>
        <v>141.37</v>
      </c>
      <c>
        <v>11.429167</v>
      </c>
      <c>
        <v>1.5825</v>
      </c>
    </row>
    <row>
      <c>
        <is>
          <t>1374515</t>
        </is>
      </c>
      <c>
        <v>1</v>
      </c>
      <c>
        <is>
          <t>MANİSA</t>
        </is>
      </c>
      <c>
        <v>ŞEHZADELER</v>
      </c>
      <c>
        <is>
          <t>KARAAĞAÇLI TR-13 45-71-M01075_KARAAĞAÇLI TR-2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05:58:04</t>
        </is>
      </c>
      <c>
        <is>
          <t>05.07.2020 06:23:34</t>
        </is>
      </c>
      <c>
        <v>0.425</v>
      </c>
      <c>
        <v>9</v>
      </c>
      <c>
        <v>1032</v>
      </c>
      <c>
        <v>14</v>
      </c>
      <c>
        <v>12</v>
      </c>
      <c>
        <v>3.825</v>
      </c>
      <c>
        <v>438.6</v>
      </c>
      <c>
        <v>5.95</v>
      </c>
      <c>
        <v>5.1</v>
      </c>
    </row>
    <row>
      <c>
        <is>
          <t>1372283</t>
        </is>
      </c>
      <c>
        <v>1</v>
      </c>
      <c>
        <is>
          <t>MANİSA</t>
        </is>
      </c>
      <c>
        <v>KIRKAĞAÇ</v>
      </c>
      <c>
        <is>
          <t>GELENBE İM 45-76-A00001_HatBaşıAyırıcı_53136532 L09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09:44:24</t>
        </is>
      </c>
      <c>
        <is>
          <t>02.07.2020 10:21:07</t>
        </is>
      </c>
      <c>
        <v>0.611944444</v>
      </c>
      <c>
        <v>0</v>
      </c>
      <c>
        <v>12</v>
      </c>
      <c>
        <v>0</v>
      </c>
      <c>
        <v>0</v>
      </c>
      <c>
        <v>0</v>
      </c>
      <c>
        <v>7.343333</v>
      </c>
      <c>
        <v>0</v>
      </c>
      <c>
        <v>0</v>
      </c>
    </row>
    <row>
      <c>
        <is>
          <t>1373475</t>
        </is>
      </c>
      <c>
        <v>1</v>
      </c>
      <c>
        <is>
          <t>MANİSA</t>
        </is>
      </c>
      <c>
        <v>KIRKAĞAÇ</v>
      </c>
      <c>
        <is>
          <t>GELENBE İM 45-76-A00001_HatBaşıAyırıcı_53136424 L19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17:14:22</t>
        </is>
      </c>
      <c>
        <is>
          <t>03.07.2020 17:54:56</t>
        </is>
      </c>
      <c>
        <v>0.676111111</v>
      </c>
      <c>
        <v>0</v>
      </c>
      <c>
        <v>116</v>
      </c>
      <c>
        <v>2</v>
      </c>
      <c>
        <v>1</v>
      </c>
      <c>
        <v>0</v>
      </c>
      <c>
        <v>78.428889</v>
      </c>
      <c>
        <v>1.352222</v>
      </c>
      <c>
        <v>0.676111</v>
      </c>
    </row>
    <row>
      <c>
        <is>
          <t>1478771</t>
        </is>
      </c>
      <c>
        <v>1</v>
      </c>
      <c>
        <is>
          <t>MANİSA</t>
        </is>
      </c>
      <c>
        <v>KIRKAĞAÇ</v>
      </c>
      <c>
        <is>
          <t>GELENBE İM 45-76-A00001_HatBaşıAyırıcı_53135975 L09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13:21:55</t>
        </is>
      </c>
      <c>
        <is>
          <t>28.07.2020 15:09:59</t>
        </is>
      </c>
      <c>
        <v>1.801111111</v>
      </c>
      <c>
        <v>0</v>
      </c>
      <c>
        <v>0</v>
      </c>
      <c>
        <v>32</v>
      </c>
      <c>
        <v>0</v>
      </c>
      <c>
        <v>0</v>
      </c>
      <c>
        <v>0</v>
      </c>
      <c>
        <v>57.635556</v>
      </c>
      <c>
        <v>0</v>
      </c>
    </row>
    <row>
      <c>
        <is>
          <t>1480453</t>
        </is>
      </c>
      <c>
        <v>1</v>
      </c>
      <c>
        <is>
          <t>İZMİR</t>
        </is>
      </c>
      <c>
        <v>MENEMEN</v>
      </c>
      <c>
        <is>
          <t>BEYKÖY TR-1 35-28-M00258_Ayırıcı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12:15:08</t>
        </is>
      </c>
      <c>
        <is>
          <t>30.07.2020 15:26:57</t>
        </is>
      </c>
      <c>
        <v>3.196944444</v>
      </c>
      <c>
        <v>0</v>
      </c>
      <c>
        <v>0</v>
      </c>
      <c>
        <v>2</v>
      </c>
      <c>
        <v>10</v>
      </c>
      <c>
        <v>0</v>
      </c>
      <c>
        <v>0</v>
      </c>
      <c>
        <v>6.393889</v>
      </c>
      <c>
        <v>31.969444</v>
      </c>
    </row>
    <row>
      <c>
        <is>
          <t>1374764</t>
        </is>
      </c>
      <c>
        <v>1</v>
      </c>
      <c>
        <is>
          <t>İZMİR</t>
        </is>
      </c>
      <c>
        <v>MENEMEN</v>
      </c>
      <c>
        <is>
          <t>SÜLEYMANLI KÖK 35-28-M00606_GÖRECE-2 GES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12:01:13</t>
        </is>
      </c>
      <c>
        <is>
          <t>05.07.2020 13:08:15</t>
        </is>
      </c>
      <c>
        <v>1.117222222</v>
      </c>
      <c>
        <v>0</v>
      </c>
      <c>
        <v>0</v>
      </c>
      <c>
        <v>3</v>
      </c>
      <c>
        <v>0</v>
      </c>
      <c>
        <v>0</v>
      </c>
      <c>
        <v>0</v>
      </c>
      <c>
        <v>3.351667</v>
      </c>
      <c>
        <v>0</v>
      </c>
    </row>
    <row>
      <c>
        <is>
          <t>1371641</t>
        </is>
      </c>
      <c>
        <v>1</v>
      </c>
      <c>
        <is>
          <t>İZMİR</t>
        </is>
      </c>
      <c>
        <v>MENEMEN</v>
      </c>
      <c>
        <is>
          <t>SÜLEYMANLI KÖK 35-28-M00606_BOZALAN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09:09:37</t>
        </is>
      </c>
      <c>
        <is>
          <t>01.07.2020 16:36:05</t>
        </is>
      </c>
      <c>
        <v>7.441111111</v>
      </c>
      <c>
        <v>0</v>
      </c>
      <c>
        <v>0</v>
      </c>
      <c>
        <v>48</v>
      </c>
      <c>
        <v>970</v>
      </c>
      <c>
        <v>0</v>
      </c>
      <c>
        <v>0</v>
      </c>
      <c>
        <v>357.173333</v>
      </c>
      <c>
        <v>7217.877778</v>
      </c>
    </row>
    <row>
      <c>
        <is>
          <t>1385679</t>
        </is>
      </c>
      <c>
        <v>1</v>
      </c>
      <c>
        <is>
          <t>İZMİR</t>
        </is>
      </c>
      <c>
        <v>MENEMEN</v>
      </c>
      <c>
        <is>
          <t>SÜLEYMANLI KÖK 35-28-M00606_GÖRECE-2 GES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11:35:35</t>
        </is>
      </c>
      <c>
        <is>
          <t>06.07.2020 13:58:08</t>
        </is>
      </c>
      <c>
        <v>2.375833333</v>
      </c>
      <c>
        <v>0</v>
      </c>
      <c>
        <v>0</v>
      </c>
      <c>
        <v>3</v>
      </c>
      <c>
        <v>0</v>
      </c>
      <c>
        <v>0</v>
      </c>
      <c>
        <v>0</v>
      </c>
      <c>
        <v>7.1275</v>
      </c>
      <c>
        <v>0</v>
      </c>
    </row>
    <row>
      <c>
        <is>
          <t>1398201</t>
        </is>
      </c>
      <c>
        <v>1</v>
      </c>
      <c>
        <is>
          <t>İZMİR</t>
        </is>
      </c>
      <c>
        <v>MENEMEN</v>
      </c>
      <c>
        <is>
          <t>EMİRALEM TR-12 35-28-M00271_C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10:09:23</t>
        </is>
      </c>
      <c>
        <is>
          <t>09.07.2020 10:28:39</t>
        </is>
      </c>
      <c>
        <v>0.321111111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22.477778</v>
      </c>
    </row>
    <row>
      <c>
        <is>
          <t>1373026</t>
        </is>
      </c>
      <c>
        <v>1</v>
      </c>
      <c>
        <is>
          <t>MANİSA</t>
        </is>
      </c>
      <c>
        <v>ŞEHZADELER</v>
      </c>
      <c>
        <is>
          <t>KARAAĞAÇLI TR-1 45-71-M01904_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08:44:32</t>
        </is>
      </c>
      <c>
        <is>
          <t>03.07.2020 08:57:09</t>
        </is>
      </c>
      <c>
        <v>0.210277777</v>
      </c>
      <c>
        <v>1</v>
      </c>
      <c>
        <v>190</v>
      </c>
      <c>
        <v>14</v>
      </c>
      <c>
        <v>11</v>
      </c>
      <c>
        <v>0.210278</v>
      </c>
      <c>
        <v>39.952778</v>
      </c>
      <c>
        <v>2.943889</v>
      </c>
      <c>
        <v>2.313056</v>
      </c>
    </row>
    <row>
      <c>
        <is>
          <t>1424863</t>
        </is>
      </c>
      <c>
        <v>1</v>
      </c>
      <c>
        <is>
          <t>İZMİR</t>
        </is>
      </c>
      <c>
        <v>DİKİLİ</v>
      </c>
      <c>
        <is>
          <t>KIROBA KÖYÜ DEMİRCİLER TR-1 35-30-L00212_955295768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20:18:40</t>
        </is>
      </c>
      <c>
        <is>
          <t>20.07.2020 23:01:58</t>
        </is>
      </c>
      <c>
        <v>2.721666666</v>
      </c>
      <c>
        <v>0</v>
      </c>
      <c>
        <v>1</v>
      </c>
      <c>
        <v>0</v>
      </c>
      <c>
        <v>0</v>
      </c>
      <c>
        <v>0</v>
      </c>
      <c>
        <v>2.721667</v>
      </c>
      <c>
        <v>0</v>
      </c>
      <c>
        <v>0</v>
      </c>
    </row>
    <row>
      <c>
        <is>
          <t>1399937</t>
        </is>
      </c>
      <c>
        <v>1</v>
      </c>
      <c>
        <is>
          <t>İZMİR</t>
        </is>
      </c>
      <c>
        <v>DİKİLİ</v>
      </c>
      <c>
        <is>
          <t>BEYTULLAH ÇELİM VE ARK. 35-30-L00213_35-30-L00213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19:02:14</t>
        </is>
      </c>
      <c>
        <is>
          <t>11.07.2020 19:39:27</t>
        </is>
      </c>
      <c>
        <v>0.620277777</v>
      </c>
      <c>
        <v>0</v>
      </c>
      <c>
        <v>14</v>
      </c>
      <c>
        <v>0</v>
      </c>
      <c>
        <v>0</v>
      </c>
      <c>
        <v>0</v>
      </c>
      <c>
        <v>8.683889</v>
      </c>
      <c>
        <v>0</v>
      </c>
      <c>
        <v>0</v>
      </c>
    </row>
    <row>
      <c>
        <is>
          <t>1386012</t>
        </is>
      </c>
      <c>
        <v>1</v>
      </c>
      <c>
        <is>
          <t>İZMİR</t>
        </is>
      </c>
      <c>
        <v>DİKİLİ</v>
      </c>
      <c>
        <is>
          <t>BEYTULLAH ÇELİM VE ARK. 35-30-L00213_35-30-L00213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18:55:51</t>
        </is>
      </c>
      <c>
        <is>
          <t>06.07.2020 19:57:36</t>
        </is>
      </c>
      <c>
        <v>1.029166666</v>
      </c>
      <c>
        <v>0</v>
      </c>
      <c>
        <v>13</v>
      </c>
      <c>
        <v>0</v>
      </c>
      <c>
        <v>0</v>
      </c>
      <c>
        <v>0</v>
      </c>
      <c>
        <v>13.379167</v>
      </c>
      <c>
        <v>0</v>
      </c>
      <c>
        <v>0</v>
      </c>
    </row>
    <row>
      <c>
        <is>
          <t>1396758</t>
        </is>
      </c>
      <c>
        <v>1</v>
      </c>
      <c>
        <is>
          <t>İZMİR</t>
        </is>
      </c>
      <c>
        <v>DİKİLİ</v>
      </c>
      <c>
        <is>
          <t>KIROBA KÖYÜ DEMİRCİLER TR-1 35-30-L00212_Ayırıcı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07.07.2020 14:30:02</t>
        </is>
      </c>
      <c>
        <is>
          <t>07.07.2020 15:10:47</t>
        </is>
      </c>
      <c>
        <v>0.679166666</v>
      </c>
      <c>
        <v>0</v>
      </c>
      <c>
        <v>27</v>
      </c>
      <c>
        <v>1</v>
      </c>
      <c>
        <v>3</v>
      </c>
      <c>
        <v>0</v>
      </c>
      <c>
        <v>18.3375</v>
      </c>
      <c>
        <v>0.679167</v>
      </c>
      <c>
        <v>2.0375</v>
      </c>
    </row>
    <row>
      <c>
        <is>
          <t>1386742</t>
        </is>
      </c>
      <c>
        <v>1</v>
      </c>
      <c>
        <is>
          <t>İZMİR</t>
        </is>
      </c>
      <c>
        <v>DİKİLİ</v>
      </c>
      <c>
        <is>
          <t>KIROBA TR-2 35-30-L00278_Ayırıcı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07.07.2020 12:50:00</t>
        </is>
      </c>
      <c>
        <is>
          <t>07.07.2020 14:41:59</t>
        </is>
      </c>
      <c>
        <v>1.866388888</v>
      </c>
      <c>
        <v>0</v>
      </c>
      <c>
        <v>118</v>
      </c>
      <c>
        <v>1</v>
      </c>
      <c>
        <v>2</v>
      </c>
      <c>
        <v>0</v>
      </c>
      <c>
        <v>220.233889</v>
      </c>
      <c>
        <v>1.866389</v>
      </c>
      <c>
        <v>3.732778</v>
      </c>
    </row>
    <row>
      <c>
        <is>
          <t>1386563</t>
        </is>
      </c>
      <c>
        <v>1</v>
      </c>
      <c>
        <is>
          <t>İZMİR</t>
        </is>
      </c>
      <c>
        <v>DİKİLİ</v>
      </c>
      <c>
        <is>
          <t>KIROBA TR-2 35-30-L00278_Ayırıcı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07.07.2020 10:05:02</t>
        </is>
      </c>
      <c>
        <is>
          <t>07.07.2020 12:49:00</t>
        </is>
      </c>
      <c>
        <v>2.732777777</v>
      </c>
      <c>
        <v>0</v>
      </c>
      <c>
        <v>118</v>
      </c>
      <c>
        <v>1</v>
      </c>
      <c>
        <v>2</v>
      </c>
      <c>
        <v>0</v>
      </c>
      <c>
        <v>322.467778</v>
      </c>
      <c>
        <v>2.732778</v>
      </c>
      <c>
        <v>5.465556</v>
      </c>
    </row>
    <row>
      <c>
        <is>
          <t>1372761</t>
        </is>
      </c>
      <c>
        <v>1</v>
      </c>
      <c>
        <is>
          <t>İZMİR</t>
        </is>
      </c>
      <c>
        <v>DİKİLİ</v>
      </c>
      <c>
        <is>
          <t>BEYTULLAH ÇELİM VE ARK. 35-30-L00213_35-30-L00213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19:51:07</t>
        </is>
      </c>
      <c>
        <is>
          <t>02.07.2020 21:17:34</t>
        </is>
      </c>
      <c>
        <v>1.440833333</v>
      </c>
      <c>
        <v>0</v>
      </c>
      <c>
        <v>13</v>
      </c>
      <c>
        <v>0</v>
      </c>
      <c>
        <v>0</v>
      </c>
      <c>
        <v>0</v>
      </c>
      <c>
        <v>18.730833</v>
      </c>
      <c>
        <v>0</v>
      </c>
      <c>
        <v>0</v>
      </c>
    </row>
    <row>
      <c>
        <is>
          <t>1375050</t>
        </is>
      </c>
      <c>
        <v>1</v>
      </c>
      <c>
        <is>
          <t>İZMİR</t>
        </is>
      </c>
      <c>
        <v>DİKİLİ</v>
      </c>
      <c>
        <is>
          <t>BEYTULLAH ÇELİM VE ARK. 35-30-L00213_35-30-L00213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18:31:23</t>
        </is>
      </c>
      <c>
        <is>
          <t>05.07.2020 19:38:48</t>
        </is>
      </c>
      <c>
        <v>1.123611111</v>
      </c>
      <c>
        <v>0</v>
      </c>
      <c>
        <v>13</v>
      </c>
      <c>
        <v>0</v>
      </c>
      <c>
        <v>0</v>
      </c>
      <c>
        <v>0</v>
      </c>
      <c>
        <v>14.606944</v>
      </c>
      <c>
        <v>0</v>
      </c>
      <c>
        <v>0</v>
      </c>
    </row>
    <row>
      <c>
        <is>
          <t>1373513</t>
        </is>
      </c>
      <c>
        <v>1</v>
      </c>
      <c>
        <is>
          <t>İZMİR</t>
        </is>
      </c>
      <c>
        <v>DİKİLİ</v>
      </c>
      <c>
        <is>
          <t>BEYTULLAH ÇELİM VE ARK. 35-30-L00213_35-30-L00213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17:43:02</t>
        </is>
      </c>
      <c>
        <is>
          <t>03.07.2020 18:52:15</t>
        </is>
      </c>
      <c>
        <v>1.153611111</v>
      </c>
      <c>
        <v>0</v>
      </c>
      <c>
        <v>13</v>
      </c>
      <c>
        <v>0</v>
      </c>
      <c>
        <v>0</v>
      </c>
      <c>
        <v>0</v>
      </c>
      <c>
        <v>14.996944</v>
      </c>
      <c>
        <v>0</v>
      </c>
      <c>
        <v>0</v>
      </c>
    </row>
    <row>
      <c>
        <is>
          <t>1374311</t>
        </is>
      </c>
      <c>
        <v>1</v>
      </c>
      <c>
        <is>
          <t>İZMİR</t>
        </is>
      </c>
      <c>
        <v>DİKİLİ</v>
      </c>
      <c>
        <is>
          <t>BEYTULLAH ÇELİM VE ARK. 35-30-L00213_35-30-L00213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18:40:27</t>
        </is>
      </c>
      <c>
        <is>
          <t>04.07.2020 19:41:37</t>
        </is>
      </c>
      <c>
        <v>1.019444444</v>
      </c>
      <c>
        <v>0</v>
      </c>
      <c>
        <v>13</v>
      </c>
      <c>
        <v>0</v>
      </c>
      <c>
        <v>0</v>
      </c>
      <c>
        <v>0</v>
      </c>
      <c>
        <v>13.252778</v>
      </c>
      <c>
        <v>0</v>
      </c>
      <c>
        <v>0</v>
      </c>
    </row>
    <row>
      <c>
        <is>
          <t>1373167</t>
        </is>
      </c>
      <c>
        <v>1</v>
      </c>
      <c>
        <is>
          <t>İZMİR</t>
        </is>
      </c>
      <c>
        <v>DİKİLİ</v>
      </c>
      <c>
        <is>
          <t>BEYTULLAH ÇELİM VE ARK. 35-30-L00213_35-30-L00213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10:33:14</t>
        </is>
      </c>
      <c>
        <is>
          <t>03.07.2020 11:23:06</t>
        </is>
      </c>
      <c>
        <v>0.831111111</v>
      </c>
      <c>
        <v>0</v>
      </c>
      <c>
        <v>13</v>
      </c>
      <c>
        <v>0</v>
      </c>
      <c>
        <v>0</v>
      </c>
      <c>
        <v>0</v>
      </c>
      <c>
        <v>10.804444</v>
      </c>
      <c>
        <v>0</v>
      </c>
      <c>
        <v>0</v>
      </c>
    </row>
    <row>
      <c>
        <is>
          <t>1399854</t>
        </is>
      </c>
      <c>
        <v>1</v>
      </c>
      <c>
        <is>
          <t>İZMİR</t>
        </is>
      </c>
      <c>
        <v>DİKİLİ</v>
      </c>
      <c>
        <is>
          <t>BEYTULLAH ÇELİM VE ARK. 35-30-L00213_35-30-L00213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16:59:04</t>
        </is>
      </c>
      <c>
        <is>
          <t>11.07.2020 17:31:48</t>
        </is>
      </c>
      <c>
        <v>0.545555555</v>
      </c>
      <c>
        <v>0</v>
      </c>
      <c>
        <v>14</v>
      </c>
      <c>
        <v>0</v>
      </c>
      <c>
        <v>0</v>
      </c>
      <c>
        <v>0</v>
      </c>
      <c>
        <v>7.637778</v>
      </c>
      <c>
        <v>0</v>
      </c>
      <c>
        <v>0</v>
      </c>
    </row>
    <row>
      <c>
        <is>
          <t>1479943</t>
        </is>
      </c>
      <c>
        <v>1</v>
      </c>
      <c>
        <is>
          <t>İZMİR</t>
        </is>
      </c>
      <c>
        <v>DİKİLİ</v>
      </c>
      <c>
        <is>
          <t>BEYTULLAH ÇELİM VE ARK. 35-30-L00213_35-30-L00213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15:03:35</t>
        </is>
      </c>
      <c>
        <is>
          <t>29.07.2020 17:14:10</t>
        </is>
      </c>
      <c>
        <v>2.176388888</v>
      </c>
      <c>
        <v>0</v>
      </c>
      <c>
        <v>14</v>
      </c>
      <c>
        <v>0</v>
      </c>
      <c>
        <v>0</v>
      </c>
      <c>
        <v>0</v>
      </c>
      <c>
        <v>30.469444</v>
      </c>
      <c>
        <v>0</v>
      </c>
      <c>
        <v>0</v>
      </c>
    </row>
    <row>
      <c>
        <is>
          <t>1480121</t>
        </is>
      </c>
      <c>
        <v>1</v>
      </c>
      <c>
        <is>
          <t>İZMİR</t>
        </is>
      </c>
      <c>
        <v>DİKİLİ</v>
      </c>
      <c>
        <is>
          <t>BEYTULLAH ÇELİM VE ARK. 35-30-L00213_35-30-L00213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19:24:39</t>
        </is>
      </c>
      <c>
        <is>
          <t>29.07.2020 22:20:01</t>
        </is>
      </c>
      <c>
        <v>2.922777777</v>
      </c>
      <c>
        <v>0</v>
      </c>
      <c>
        <v>14</v>
      </c>
      <c>
        <v>0</v>
      </c>
      <c>
        <v>0</v>
      </c>
      <c>
        <v>0</v>
      </c>
      <c>
        <v>40.918889</v>
      </c>
      <c>
        <v>0</v>
      </c>
      <c>
        <v>0</v>
      </c>
    </row>
    <row>
      <c>
        <is>
          <t>1396800</t>
        </is>
      </c>
      <c>
        <v>1</v>
      </c>
      <c>
        <is>
          <t>İZMİR</t>
        </is>
      </c>
      <c>
        <v>TİRE</v>
      </c>
      <c>
        <is>
          <t>CUMHURİYET KÖK 35-29-L00057_YİĞENLİ KÖYÜ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15:17:17</t>
        </is>
      </c>
      <c>
        <is>
          <t>07.07.2020 16:44:30</t>
        </is>
      </c>
      <c>
        <v>1.453611111</v>
      </c>
      <c>
        <v>0</v>
      </c>
      <c>
        <v>0</v>
      </c>
      <c>
        <v>56</v>
      </c>
      <c>
        <v>205</v>
      </c>
      <c>
        <v>0</v>
      </c>
      <c>
        <v>0</v>
      </c>
      <c>
        <v>81.402222</v>
      </c>
      <c>
        <v>297.990278</v>
      </c>
    </row>
    <row>
      <c>
        <is>
          <t>1371950</t>
        </is>
      </c>
      <c>
        <v>1</v>
      </c>
      <c>
        <is>
          <t>İZMİR</t>
        </is>
      </c>
      <c>
        <v>BAYINDIR</v>
      </c>
      <c>
        <is>
          <t>HÜSEYİN DAĞLI SULAMA GRUBU 35-29-M00292_A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18:54:20</t>
        </is>
      </c>
      <c>
        <is>
          <t>02.07.2020 00:59:25</t>
        </is>
      </c>
      <c>
        <v>6.084722222</v>
      </c>
      <c>
        <v>0</v>
      </c>
      <c>
        <v>4</v>
      </c>
      <c>
        <v>0</v>
      </c>
      <c>
        <v>2</v>
      </c>
      <c>
        <v>0</v>
      </c>
      <c>
        <v>24.338889</v>
      </c>
      <c>
        <v>0</v>
      </c>
      <c>
        <v>12.169444</v>
      </c>
    </row>
    <row>
      <c>
        <is>
          <t>1477072</t>
        </is>
      </c>
      <c>
        <v>1</v>
      </c>
      <c>
        <is>
          <t>İZMİR</t>
        </is>
      </c>
      <c>
        <v>TİRE</v>
      </c>
      <c>
        <is>
          <t>CUMHURİYET KÖK 35-29-L00057_KIZILCAAVLU KÖK-L02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25.07.2020 06:25:41</t>
        </is>
      </c>
      <c>
        <is>
          <t>25.07.2020 06:26:11</t>
        </is>
      </c>
      <c>
        <v>0.008333333</v>
      </c>
      <c>
        <v>0</v>
      </c>
      <c>
        <v>0</v>
      </c>
      <c>
        <v>122</v>
      </c>
      <c>
        <v>878</v>
      </c>
      <c>
        <v>0</v>
      </c>
      <c>
        <v>0</v>
      </c>
      <c>
        <v>1.016667</v>
      </c>
      <c>
        <v>7.316666</v>
      </c>
    </row>
    <row>
      <c>
        <is>
          <t>1480937</t>
        </is>
      </c>
      <c>
        <v>1</v>
      </c>
      <c>
        <is>
          <t>MANİSA</t>
        </is>
      </c>
      <c>
        <v>YUNUSEMRE</v>
      </c>
      <c>
        <is>
          <t>KARAAHMETLİ TR-1 45-71-M01704_43171515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08:21:59</t>
        </is>
      </c>
      <c>
        <is>
          <t>31.07.2020 12:31:15</t>
        </is>
      </c>
      <c>
        <v>4.154444444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12.463333</v>
      </c>
    </row>
    <row>
      <c>
        <is>
          <t>1374897</t>
        </is>
      </c>
      <c>
        <v>1</v>
      </c>
      <c>
        <is>
          <t>İZMİR</t>
        </is>
      </c>
      <c>
        <v>KİRAZ</v>
      </c>
      <c>
        <is>
          <t>KARABAĞ TR-2 35-31-L00129_A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14:55:06</t>
        </is>
      </c>
      <c>
        <is>
          <t>05.07.2020 17:44:08</t>
        </is>
      </c>
      <c>
        <v>2.817222222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59.161667</v>
      </c>
    </row>
    <row>
      <c>
        <is>
          <t>1371979</t>
        </is>
      </c>
      <c>
        <v>1</v>
      </c>
      <c>
        <is>
          <t>İZMİR</t>
        </is>
      </c>
      <c>
        <v>TİRE</v>
      </c>
      <c>
        <is>
          <t>KIZILCAAVLU TR-7 35-29-L00572_B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19:33:51</t>
        </is>
      </c>
      <c>
        <is>
          <t>01.07.2020 20:33:49</t>
        </is>
      </c>
      <c>
        <v>0.999444444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22.987222</v>
      </c>
    </row>
    <row>
      <c>
        <is>
          <t>1412168</t>
        </is>
      </c>
      <c>
        <v>1</v>
      </c>
      <c>
        <is>
          <t>İZMİR</t>
        </is>
      </c>
      <c>
        <v>KİRAZ</v>
      </c>
      <c>
        <is>
          <t>KARABAĞ TR-1 35-31-L00127_47853509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17:25:00</t>
        </is>
      </c>
      <c>
        <is>
          <t>15.07.2020 17:43:37</t>
        </is>
      </c>
      <c>
        <v>0.310277777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2.171944</v>
      </c>
    </row>
    <row>
      <c>
        <is>
          <t>1411015</t>
        </is>
      </c>
      <c>
        <v>1</v>
      </c>
      <c>
        <is>
          <t>MANİSA</t>
        </is>
      </c>
      <c>
        <v>SELENDİ</v>
      </c>
      <c>
        <is>
          <t>KARABEYLER KAFALAR TR-1 45-81-M00128_945626944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17:51:36</t>
        </is>
      </c>
      <c>
        <is>
          <t>13.07.2020 18:56:05</t>
        </is>
      </c>
      <c>
        <v>1.074722222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1.074722</v>
      </c>
    </row>
    <row>
      <c>
        <is>
          <t>1480334</t>
        </is>
      </c>
      <c>
        <v>1</v>
      </c>
      <c>
        <is>
          <t>İZMİR</t>
        </is>
      </c>
      <c>
        <v>KİRAZ</v>
      </c>
      <c>
        <is>
          <t>KARABURÇ TR-5 DURSUN BEY 35-31-L00264_956579734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09:28:41</t>
        </is>
      </c>
      <c>
        <is>
          <t>30.07.2020 12:26:50</t>
        </is>
      </c>
      <c>
        <v>2.969166666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2.969167</v>
      </c>
    </row>
    <row>
      <c>
        <is>
          <t>1375267</t>
        </is>
      </c>
      <c>
        <v>1</v>
      </c>
      <c>
        <is>
          <t>İZMİR</t>
        </is>
      </c>
      <c>
        <v>KİRAZ</v>
      </c>
      <c>
        <is>
          <t>YUKARI KARABURÇ TR-11 35-31-L00269_47942332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20:19:21</t>
        </is>
      </c>
      <c>
        <is>
          <t>06.07.2020 01:45:32</t>
        </is>
      </c>
      <c>
        <v>5.436388888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5.436389</v>
      </c>
    </row>
    <row>
      <c>
        <is>
          <t>1397048</t>
        </is>
      </c>
      <c>
        <v>1</v>
      </c>
      <c>
        <is>
          <t>İZMİR</t>
        </is>
      </c>
      <c>
        <v>KİRAZ</v>
      </c>
      <c>
        <is>
          <t>KARABURÇ CAMİYANI TR-1/A 35-31-L00496_956581911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20:09:51</t>
        </is>
      </c>
      <c>
        <is>
          <t>07.07.2020 22:19:38</t>
        </is>
      </c>
      <c>
        <v>2.163055555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2.163056</v>
      </c>
    </row>
    <row>
      <c>
        <is>
          <t>1372527</t>
        </is>
      </c>
      <c>
        <v>1</v>
      </c>
      <c>
        <is>
          <t>İZMİR</t>
        </is>
      </c>
      <c>
        <v>KARABURUN</v>
      </c>
      <c>
        <is>
          <t>İNECİK TR-1 35-21-L00121_950219231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15:19:00</t>
        </is>
      </c>
      <c>
        <is>
          <t>02.07.2020 19:30:50</t>
        </is>
      </c>
      <c>
        <v>4.197222222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4.197222</v>
      </c>
    </row>
    <row>
      <c>
        <is>
          <t>1478761</t>
        </is>
      </c>
      <c>
        <v>1</v>
      </c>
      <c>
        <is>
          <t>MANİSA</t>
        </is>
      </c>
      <c>
        <v>SOMA</v>
      </c>
      <c>
        <is>
          <t>KARAÇAM TR-1 45-82-M00176_945548428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13:08:25</t>
        </is>
      </c>
      <c>
        <is>
          <t>28.07.2020 15:16:01</t>
        </is>
      </c>
      <c>
        <v>2.126666666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2.126667</v>
      </c>
    </row>
    <row>
      <c>
        <is>
          <t>1374563</t>
        </is>
      </c>
      <c>
        <v>1</v>
      </c>
      <c>
        <is>
          <t>MANİSA</t>
        </is>
      </c>
      <c>
        <v>SARIGÖL</v>
      </c>
      <c>
        <is>
          <t>KIZILÇUKUR TR-5 KESKİN 45-79-M00469_B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08:05:02</t>
        </is>
      </c>
      <c>
        <is>
          <t>05.07.2020 08:52:10</t>
        </is>
      </c>
      <c>
        <v>0.785555555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14.925556</v>
      </c>
    </row>
    <row>
      <c>
        <is>
          <t>1371749</t>
        </is>
      </c>
      <c>
        <v>1</v>
      </c>
      <c>
        <is>
          <t>MANİSA</t>
        </is>
      </c>
      <c>
        <v>YUNUSEMRE</v>
      </c>
      <c>
        <is>
          <t>KAYAPINAR TR-1 45-71-M00963_72372758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14:02:50</t>
        </is>
      </c>
      <c>
        <is>
          <t>01.07.2020 15:23:49</t>
        </is>
      </c>
      <c>
        <v>1.349722222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47.240278</v>
      </c>
    </row>
    <row>
      <c>
        <is>
          <t>1398070</t>
        </is>
      </c>
      <c>
        <v>1</v>
      </c>
      <c>
        <is>
          <t>MANİSA</t>
        </is>
      </c>
      <c>
        <v>SARIGÖL</v>
      </c>
      <c>
        <is>
          <t>KIZILÇUKUR TR-2 45-79-M00472_B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08:03:41</t>
        </is>
      </c>
      <c>
        <is>
          <t>09.07.2020 10:28:06</t>
        </is>
      </c>
      <c>
        <v>2.406944444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48.138889</v>
      </c>
    </row>
    <row>
      <c>
        <is>
          <t>1397907</t>
        </is>
      </c>
      <c>
        <v>1</v>
      </c>
      <c>
        <is>
          <t>MANİSA</t>
        </is>
      </c>
      <c>
        <v>ALAŞEHİR</v>
      </c>
      <c>
        <is>
          <t>KARADAĞ TR-1 45-73-M00287_Ayırıcı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19:49:28</t>
        </is>
      </c>
      <c>
        <is>
          <t>09.07.2020 00:26:46</t>
        </is>
      </c>
      <c>
        <v>4.621666666</v>
      </c>
      <c>
        <v>0</v>
      </c>
      <c>
        <v>0</v>
      </c>
      <c>
        <v>2</v>
      </c>
      <c>
        <v>26</v>
      </c>
      <c>
        <v>0</v>
      </c>
      <c>
        <v>0</v>
      </c>
      <c>
        <v>9.243333</v>
      </c>
      <c>
        <v>120.163333</v>
      </c>
    </row>
    <row>
      <c>
        <is>
          <t>1411550</t>
        </is>
      </c>
      <c>
        <v>1</v>
      </c>
      <c>
        <is>
          <t>MANİSA</t>
        </is>
      </c>
      <c>
        <v>SALİHLİ</v>
      </c>
      <c>
        <is>
          <t>KIZILAVLU TR-2 45-78-M00833_Ayırıcı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14:46:32</t>
        </is>
      </c>
      <c>
        <is>
          <t>14.07.2020 15:36:49</t>
        </is>
      </c>
      <c>
        <v>0.838055555</v>
      </c>
      <c>
        <v>0</v>
      </c>
      <c>
        <v>0</v>
      </c>
      <c>
        <v>2</v>
      </c>
      <c>
        <v>22</v>
      </c>
      <c>
        <v>0</v>
      </c>
      <c>
        <v>0</v>
      </c>
      <c>
        <v>1.676111</v>
      </c>
      <c>
        <v>18.437222</v>
      </c>
    </row>
    <row>
      <c>
        <is>
          <t>1423414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06:37:24</t>
        </is>
      </c>
      <c>
        <is>
          <t>18.07.2020 07:16:27</t>
        </is>
      </c>
      <c>
        <v>0.650833333</v>
      </c>
      <c>
        <v>0</v>
      </c>
      <c>
        <v>0</v>
      </c>
      <c>
        <v>87</v>
      </c>
      <c>
        <v>495</v>
      </c>
      <c>
        <v>0</v>
      </c>
      <c>
        <v>0</v>
      </c>
      <c>
        <v>56.6225</v>
      </c>
      <c>
        <v>322.1625</v>
      </c>
    </row>
    <row>
      <c>
        <is>
          <t>1374568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08:19:04</t>
        </is>
      </c>
      <c>
        <is>
          <t>05.07.2020 08:59:47</t>
        </is>
      </c>
      <c>
        <v>0.678611111</v>
      </c>
      <c>
        <v>0</v>
      </c>
      <c>
        <v>0</v>
      </c>
      <c>
        <v>88</v>
      </c>
      <c>
        <v>497</v>
      </c>
      <c>
        <v>0</v>
      </c>
      <c>
        <v>0</v>
      </c>
      <c>
        <v>59.717778</v>
      </c>
      <c>
        <v>337.269722</v>
      </c>
    </row>
    <row>
      <c>
        <is>
          <t>1481056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12:41:15</t>
        </is>
      </c>
      <c>
        <is>
          <t>31.07.2020 13:12:16</t>
        </is>
      </c>
      <c>
        <v>0.516944444</v>
      </c>
      <c>
        <v>0</v>
      </c>
      <c>
        <v>0</v>
      </c>
      <c>
        <v>88</v>
      </c>
      <c>
        <v>498</v>
      </c>
      <c>
        <v>0</v>
      </c>
      <c>
        <v>0</v>
      </c>
      <c>
        <v>45.491111</v>
      </c>
      <c>
        <v>257.438333</v>
      </c>
    </row>
    <row>
      <c>
        <is>
          <t>1479585</t>
        </is>
      </c>
      <c>
        <v>1</v>
      </c>
      <c>
        <is>
          <t>İZMİR</t>
        </is>
      </c>
      <c>
        <v>KEMALPAŞA</v>
      </c>
      <c>
        <is>
          <t>NEVZAT AKÇALI SULAMA GRB. TR 35-27-M00122_Ayırıcı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10:03:01</t>
        </is>
      </c>
      <c>
        <is>
          <t>29.07.2020 13:06:19</t>
        </is>
      </c>
      <c>
        <v>3.055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9.165</v>
      </c>
    </row>
    <row>
      <c>
        <is>
          <t>1374129</t>
        </is>
      </c>
      <c>
        <v>1</v>
      </c>
      <c>
        <is>
          <t>İZMİR</t>
        </is>
      </c>
      <c>
        <v>KEMALPAŞA</v>
      </c>
      <c>
        <is>
          <t>M-494 35-02-M00494_Ayırıcı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04.07.2020 14:19:00</t>
        </is>
      </c>
      <c>
        <is>
          <t>04.07.2020 17:58:00</t>
        </is>
      </c>
      <c>
        <v>3.65</v>
      </c>
      <c>
        <v>0</v>
      </c>
      <c>
        <v>0</v>
      </c>
      <c>
        <v>1</v>
      </c>
      <c>
        <v>11</v>
      </c>
      <c>
        <v>0</v>
      </c>
      <c>
        <v>0</v>
      </c>
      <c>
        <v>3.65</v>
      </c>
      <c>
        <v>40.15</v>
      </c>
    </row>
    <row>
      <c>
        <is>
          <t>1372428</t>
        </is>
      </c>
      <c>
        <v>1</v>
      </c>
      <c>
        <is>
          <t>İZMİR</t>
        </is>
      </c>
      <c>
        <v>KEMALPAŞA</v>
      </c>
      <c>
        <is>
          <t>KIZILÜZÜM TR-1 35-27-M00080_Ayırıcı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12:31:26</t>
        </is>
      </c>
      <c>
        <is>
          <t>02.07.2020 17:43:00</t>
        </is>
      </c>
      <c>
        <v>5.192777777</v>
      </c>
      <c>
        <v>0</v>
      </c>
      <c>
        <v>0</v>
      </c>
      <c>
        <v>1</v>
      </c>
      <c>
        <v>247</v>
      </c>
      <c>
        <v>0</v>
      </c>
      <c>
        <v>0</v>
      </c>
      <c>
        <v>5.192778</v>
      </c>
      <c>
        <v>1282.616111</v>
      </c>
    </row>
    <row>
      <c>
        <is>
          <t>1397850</t>
        </is>
      </c>
      <c>
        <v>1</v>
      </c>
      <c>
        <is>
          <t>İZMİR</t>
        </is>
      </c>
      <c>
        <v>KEMALPAŞA</v>
      </c>
      <c>
        <is>
          <t>ALİ ÖZŞAHİNLER TR-2 35-27-M01030_66123364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18:16:47</t>
        </is>
      </c>
      <c>
        <is>
          <t>08.07.2020 23:28:10</t>
        </is>
      </c>
      <c>
        <v>5.189722222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46.7075</v>
      </c>
    </row>
    <row>
      <c>
        <is>
          <t>1398263</t>
        </is>
      </c>
      <c>
        <v>1</v>
      </c>
      <c>
        <is>
          <t>İZMİR</t>
        </is>
      </c>
      <c>
        <v>KEMALPAŞA</v>
      </c>
      <c>
        <is>
          <t>TR-125 35-27-M00104_Ayırıcı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11:13:57</t>
        </is>
      </c>
      <c>
        <is>
          <t>09.07.2020 12:07:14</t>
        </is>
      </c>
      <c>
        <v>0.888055555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8.880556</v>
      </c>
    </row>
    <row>
      <c>
        <is>
          <t>1374428</t>
        </is>
      </c>
      <c>
        <v>1</v>
      </c>
      <c>
        <is>
          <t>İZMİR</t>
        </is>
      </c>
      <c>
        <v>ÖDEMİŞ</v>
      </c>
      <c>
        <is>
          <t>KARADOĞAN  TR-4 35-15-L00397_950352117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21:19:07</t>
        </is>
      </c>
      <c>
        <is>
          <t>04.07.2020 23:25:36</t>
        </is>
      </c>
      <c>
        <v>2.108055555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4.216111</v>
      </c>
    </row>
    <row>
      <c>
        <is>
          <t>1424399</t>
        </is>
      </c>
      <c>
        <v>1</v>
      </c>
      <c>
        <is>
          <t>İZMİR</t>
        </is>
      </c>
      <c>
        <v>KEMALPAŞA</v>
      </c>
      <c>
        <is>
          <t>ERZE AMBALAJ KÖK 35-27-M00086_TR-32(DM03-TR-01)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07:47:10</t>
        </is>
      </c>
      <c>
        <is>
          <t>20.07.2020 10:05:24</t>
        </is>
      </c>
      <c>
        <v>2.303888888</v>
      </c>
      <c>
        <v>36</v>
      </c>
      <c>
        <v>11</v>
      </c>
      <c>
        <v>51</v>
      </c>
      <c>
        <v>120</v>
      </c>
      <c>
        <v>82.94</v>
      </c>
      <c>
        <v>25.342778</v>
      </c>
      <c>
        <v>117.498333</v>
      </c>
      <c>
        <v>276.466667</v>
      </c>
    </row>
    <row>
      <c>
        <is>
          <t>1423942</t>
        </is>
      </c>
      <c>
        <v>1</v>
      </c>
      <c>
        <is>
          <t>İZMİR</t>
        </is>
      </c>
      <c>
        <v>KEMALPAŞA</v>
      </c>
      <c>
        <is>
          <t>İNCİ LOJİSTİK ÖZEL TR 35-27-M00799Ö_Ayırıcı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08:12:39</t>
        </is>
      </c>
      <c>
        <is>
          <t>19.07.2020 10:08:13</t>
        </is>
      </c>
      <c>
        <v>1.926111111</v>
      </c>
      <c>
        <v>1</v>
      </c>
      <c>
        <v>0</v>
      </c>
      <c>
        <v>0</v>
      </c>
      <c>
        <v>0</v>
      </c>
      <c>
        <v>1.926111</v>
      </c>
      <c>
        <v>0</v>
      </c>
      <c>
        <v>0</v>
      </c>
      <c>
        <v>0</v>
      </c>
    </row>
    <row>
      <c>
        <is>
          <t>1373118</t>
        </is>
      </c>
      <c>
        <v>1</v>
      </c>
      <c>
        <is>
          <t>İZMİR</t>
        </is>
      </c>
      <c>
        <v>ÖDEMİŞ</v>
      </c>
      <c>
        <is>
          <t>DEMİRCİLİ DM 35-15-L00895_BENZİNLİK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09:51:31</t>
        </is>
      </c>
      <c>
        <is>
          <t>03.07.2020 11:31:22</t>
        </is>
      </c>
      <c>
        <v>1.664166666</v>
      </c>
      <c>
        <v>0</v>
      </c>
      <c>
        <v>0</v>
      </c>
      <c>
        <v>1</v>
      </c>
      <c>
        <v>71</v>
      </c>
      <c>
        <v>0</v>
      </c>
      <c>
        <v>0</v>
      </c>
      <c>
        <v>1.664167</v>
      </c>
      <c>
        <v>118.155833</v>
      </c>
    </row>
    <row>
      <c>
        <is>
          <t>1397308</t>
        </is>
      </c>
      <c>
        <v>1</v>
      </c>
      <c>
        <is>
          <t>İZMİR</t>
        </is>
      </c>
      <c>
        <v>ÖDEMİŞ</v>
      </c>
      <c>
        <is>
          <t>DEMİRCİLİ DM 35-15-L00895_DEMİRCİLİ SULAMA- (PALASKA ÇIRÇIR) YENİÇEKÖY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06:10:22</t>
        </is>
      </c>
      <c>
        <is>
          <t>08.07.2020 07:13:45</t>
        </is>
      </c>
      <c>
        <v>1.056388888</v>
      </c>
      <c>
        <v>0</v>
      </c>
      <c>
        <v>0</v>
      </c>
      <c>
        <v>16</v>
      </c>
      <c>
        <v>398</v>
      </c>
      <c>
        <v>0</v>
      </c>
      <c>
        <v>0</v>
      </c>
      <c>
        <v>16.902222</v>
      </c>
      <c>
        <v>420.442777</v>
      </c>
    </row>
    <row>
      <c>
        <is>
          <t>1398601</t>
        </is>
      </c>
      <c>
        <v>1</v>
      </c>
      <c>
        <is>
          <t>MANİSA</t>
        </is>
      </c>
      <c>
        <v>AKHİSAR</v>
      </c>
      <c>
        <is>
          <t>KIZLARALANI TR-2 45-72-L00713_49637716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19:39:15</t>
        </is>
      </c>
      <c>
        <is>
          <t>09.07.2020 21:36:45</t>
        </is>
      </c>
      <c>
        <v>1.958333333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70.5</v>
      </c>
    </row>
    <row>
      <c>
        <is>
          <t>1373515</t>
        </is>
      </c>
      <c>
        <v>1</v>
      </c>
      <c>
        <is>
          <t>MANİSA</t>
        </is>
      </c>
      <c>
        <v>AKHİSAR</v>
      </c>
      <c>
        <is>
          <t>REMZİ KAYA-2 TARIMSAL SULAMA 45-72-L00751_Ayırıcı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17:54:32</t>
        </is>
      </c>
      <c>
        <is>
          <t>03.07.2020 18:52:14</t>
        </is>
      </c>
      <c>
        <v>0.961666666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6.731667</v>
      </c>
    </row>
    <row>
      <c>
        <is>
          <t>1374892</t>
        </is>
      </c>
      <c>
        <v>1</v>
      </c>
      <c>
        <is>
          <t>İZMİR</t>
        </is>
      </c>
      <c>
        <v>KİRAZ</v>
      </c>
      <c>
        <is>
          <t>KİBAR TR-1 35-31-L00312_Ayırıcı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05.07.2020 15:11:00</t>
        </is>
      </c>
      <c>
        <is>
          <t>05.07.2020 16:06:00</t>
        </is>
      </c>
      <c>
        <v>0.916666666</v>
      </c>
      <c>
        <v>0</v>
      </c>
      <c>
        <v>0</v>
      </c>
      <c>
        <v>1</v>
      </c>
      <c>
        <v>86</v>
      </c>
      <c>
        <v>0</v>
      </c>
      <c>
        <v>0</v>
      </c>
      <c>
        <v>0.916667</v>
      </c>
      <c>
        <v>78.833333</v>
      </c>
    </row>
    <row>
      <c>
        <is>
          <t>1397285</t>
        </is>
      </c>
      <c>
        <v>1</v>
      </c>
      <c>
        <is>
          <t>İZMİR</t>
        </is>
      </c>
      <c>
        <v>KİRAZ</v>
      </c>
      <c>
        <is>
          <t>KİBAR KÖYÜ TR-2 35-31-L00313_47904653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04:44:16</t>
        </is>
      </c>
      <c>
        <is>
          <t>08.07.2020 06:22:54</t>
        </is>
      </c>
      <c>
        <v>1.643888888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21.370556</v>
      </c>
    </row>
    <row>
      <c>
        <is>
          <t>1397551</t>
        </is>
      </c>
      <c>
        <v>1</v>
      </c>
      <c>
        <is>
          <t>MANİSA</t>
        </is>
      </c>
      <c>
        <v>ALAŞEHİR</v>
      </c>
      <c>
        <is>
          <t>KİLLİK TR-17 45-73-M00874_B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14:54:23</t>
        </is>
      </c>
      <c>
        <is>
          <t>08.07.2020 19:44:17</t>
        </is>
      </c>
      <c>
        <v>4.831666666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19.326667</v>
      </c>
    </row>
    <row>
      <c>
        <is>
          <t>1386156</t>
        </is>
      </c>
      <c>
        <v>1</v>
      </c>
      <c>
        <is>
          <t>İZMİR</t>
        </is>
      </c>
      <c>
        <v>ÖDEMİŞ</v>
      </c>
      <c>
        <is>
          <t>DEMİRCİLİ DM 35-15-L00895_YENİKÖY (YALLIOĞLU KÖK) L04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21:40:02</t>
        </is>
      </c>
      <c>
        <is>
          <t>06.07.2020 23:38:59</t>
        </is>
      </c>
      <c>
        <v>1.9825</v>
      </c>
      <c>
        <v>0</v>
      </c>
      <c>
        <v>0</v>
      </c>
      <c>
        <v>1</v>
      </c>
      <c>
        <v>0</v>
      </c>
      <c>
        <v>0</v>
      </c>
      <c>
        <v>0</v>
      </c>
      <c>
        <v>1.9825</v>
      </c>
      <c>
        <v>0</v>
      </c>
    </row>
    <row>
      <c>
        <is>
          <t>1386240</t>
        </is>
      </c>
      <c>
        <v>1</v>
      </c>
      <c>
        <is>
          <t>MANİSA</t>
        </is>
      </c>
      <c>
        <v>ALAŞEHİR</v>
      </c>
      <c>
        <is>
          <t>KİLLİK TR-2 KÖK 45-73-M00343_KİLLİK MERKEZ TR-4-M07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22:35:00</t>
        </is>
      </c>
      <c>
        <is>
          <t>07.07.2020 01:19:38</t>
        </is>
      </c>
      <c>
        <v>2.743888888</v>
      </c>
      <c>
        <v>20</v>
      </c>
      <c>
        <v>1052</v>
      </c>
      <c>
        <v>35</v>
      </c>
      <c>
        <v>218</v>
      </c>
      <c>
        <v>54.877778</v>
      </c>
      <c>
        <v>2886.57111</v>
      </c>
      <c>
        <v>96.036111</v>
      </c>
      <c>
        <v>598.167778</v>
      </c>
    </row>
    <row>
      <c>
        <is>
          <t>1373567</t>
        </is>
      </c>
      <c>
        <v>1</v>
      </c>
      <c>
        <is>
          <t>MANİSA</t>
        </is>
      </c>
      <c>
        <v>ALAŞEHİR</v>
      </c>
      <c>
        <is>
          <t>KİLLİK TR-16 45-73-M00350_TR-12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18:26:14</t>
        </is>
      </c>
      <c>
        <is>
          <t>03.07.2020 18:58:04</t>
        </is>
      </c>
      <c>
        <v>0.530555555</v>
      </c>
      <c>
        <v>2</v>
      </c>
      <c>
        <v>111</v>
      </c>
      <c>
        <v>0</v>
      </c>
      <c>
        <v>0</v>
      </c>
      <c>
        <v>1.061111</v>
      </c>
      <c>
        <v>58.891667</v>
      </c>
      <c>
        <v>0</v>
      </c>
      <c>
        <v>0</v>
      </c>
    </row>
    <row>
      <c>
        <is>
          <t>1422756</t>
        </is>
      </c>
      <c>
        <v>1</v>
      </c>
      <c>
        <is>
          <t>İZMİR</t>
        </is>
      </c>
      <c>
        <v>ÖDEMİŞ</v>
      </c>
      <c>
        <is>
          <t>DEMİRCİLİ DM 35-15-L00895_YENİKÖY (YALLIOĞLU KÖK)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22:11:00</t>
        </is>
      </c>
      <c>
        <is>
          <t>16.07.2020 23:15:55</t>
        </is>
      </c>
      <c>
        <v>1.081944444</v>
      </c>
      <c>
        <v>0</v>
      </c>
      <c>
        <v>0</v>
      </c>
      <c>
        <v>1</v>
      </c>
      <c>
        <v>0</v>
      </c>
      <c>
        <v>0</v>
      </c>
      <c>
        <v>0</v>
      </c>
      <c>
        <v>1.081944</v>
      </c>
      <c>
        <v>0</v>
      </c>
    </row>
    <row>
      <c>
        <is>
          <t>1372649</t>
        </is>
      </c>
      <c>
        <v>1</v>
      </c>
      <c>
        <is>
          <t>MANİSA</t>
        </is>
      </c>
      <c>
        <v>ALAŞEHİR</v>
      </c>
      <c>
        <is>
          <t>KİLLİK TR-16 45-73-M00350_SERİNYAYLA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17:37:05</t>
        </is>
      </c>
      <c>
        <is>
          <t>02.07.2020 18:21:41</t>
        </is>
      </c>
      <c>
        <v>0.743333333</v>
      </c>
      <c>
        <v>0</v>
      </c>
      <c>
        <v>0</v>
      </c>
      <c>
        <v>7</v>
      </c>
      <c>
        <v>127</v>
      </c>
      <c>
        <v>0</v>
      </c>
      <c>
        <v>0</v>
      </c>
      <c>
        <v>5.203333</v>
      </c>
      <c>
        <v>94.403333</v>
      </c>
    </row>
    <row>
      <c>
        <is>
          <t>1399885</t>
        </is>
      </c>
      <c>
        <v>1</v>
      </c>
      <c>
        <is>
          <t>MANİSA</t>
        </is>
      </c>
      <c>
        <v>ALAŞEHİR</v>
      </c>
      <c>
        <is>
          <t>KİLLİK TR-10 45-73-M00850_45-73-M00850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17:49:00</t>
        </is>
      </c>
      <c>
        <is>
          <t>11.07.2020 18:04:34</t>
        </is>
      </c>
      <c>
        <v>0.259444444</v>
      </c>
      <c>
        <v>1</v>
      </c>
      <c>
        <v>135</v>
      </c>
      <c>
        <v>0</v>
      </c>
      <c>
        <v>0</v>
      </c>
      <c>
        <v>0.259444</v>
      </c>
      <c>
        <v>35.025</v>
      </c>
      <c>
        <v>0</v>
      </c>
      <c>
        <v>0</v>
      </c>
    </row>
    <row>
      <c>
        <is>
          <t>1399568</t>
        </is>
      </c>
      <c>
        <v>1</v>
      </c>
      <c>
        <is>
          <t>İZMİR</t>
        </is>
      </c>
      <c>
        <v>ÖDEMİŞ</v>
      </c>
      <c>
        <is>
          <t>DEMİRCİLİ DM 35-15-L00895_SEYREKLİ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09:09:52</t>
        </is>
      </c>
      <c>
        <is>
          <t>11.07.2020 10:05:34</t>
        </is>
      </c>
      <c>
        <v>0.928333333</v>
      </c>
      <c>
        <v>0</v>
      </c>
      <c>
        <v>0</v>
      </c>
      <c>
        <v>58</v>
      </c>
      <c>
        <v>609</v>
      </c>
      <c>
        <v>0</v>
      </c>
      <c>
        <v>0</v>
      </c>
      <c>
        <v>53.843333</v>
      </c>
      <c>
        <v>565.355</v>
      </c>
    </row>
    <row>
      <c>
        <is>
          <t>1411846</t>
        </is>
      </c>
      <c>
        <v>1</v>
      </c>
      <c>
        <is>
          <t>MANİSA</t>
        </is>
      </c>
      <c>
        <v>ALAŞEHİR</v>
      </c>
      <c>
        <is>
          <t>MASKİ KİLLİK İÇME SUYU TR (KURUM) 45-73-M00871_45015966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00:21:13</t>
        </is>
      </c>
      <c>
        <is>
          <t>15.07.2020 01:11:30</t>
        </is>
      </c>
      <c>
        <v>0.838055555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6.704444</v>
      </c>
    </row>
    <row>
      <c>
        <is>
          <t>1425047</t>
        </is>
      </c>
      <c>
        <v>1</v>
      </c>
      <c>
        <is>
          <t>MANİSA</t>
        </is>
      </c>
      <c>
        <v>ALAŞEHİR</v>
      </c>
      <c>
        <is>
          <t>KİLLİK TR-2 KÖK 45-73-M00343_KİLLİK MERKEZ TR-4-M07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10:19:16</t>
        </is>
      </c>
      <c>
        <is>
          <t>21.07.2020 11:05:00</t>
        </is>
      </c>
      <c>
        <v>0.762222222</v>
      </c>
      <c>
        <v>20</v>
      </c>
      <c>
        <v>1031</v>
      </c>
      <c>
        <v>35</v>
      </c>
      <c>
        <v>216</v>
      </c>
      <c>
        <v>15.244444</v>
      </c>
      <c>
        <v>785.851111</v>
      </c>
      <c>
        <v>26.677778</v>
      </c>
      <c>
        <v>164.64</v>
      </c>
    </row>
    <row>
      <c>
        <is>
          <t>1479414</t>
        </is>
      </c>
      <c>
        <v>1</v>
      </c>
      <c>
        <is>
          <t>İZMİR</t>
        </is>
      </c>
      <c>
        <v>ÖDEMİŞ</v>
      </c>
      <c>
        <is>
          <t>DEMİRCİLİ DM 35-15-L00895_SEYREKLİ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08:05:56</t>
        </is>
      </c>
      <c>
        <is>
          <t>29.07.2020 08:37:36</t>
        </is>
      </c>
      <c>
        <v>0.527777777</v>
      </c>
      <c>
        <v>0</v>
      </c>
      <c>
        <v>0</v>
      </c>
      <c>
        <v>58</v>
      </c>
      <c>
        <v>609</v>
      </c>
      <c>
        <v>0</v>
      </c>
      <c>
        <v>0</v>
      </c>
      <c>
        <v>30.611111</v>
      </c>
      <c>
        <v>321.416666</v>
      </c>
    </row>
    <row>
      <c>
        <is>
          <t>1410596</t>
        </is>
      </c>
      <c>
        <v>1</v>
      </c>
      <c>
        <is>
          <t>İZMİR</t>
        </is>
      </c>
      <c>
        <v>BORNOVA</v>
      </c>
      <c>
        <is>
          <t>M-1854 YAKAKÖY TR-3 35-02-M01854_A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06:09:36</t>
        </is>
      </c>
      <c>
        <is>
          <t>13.07.2020 10:27:51</t>
        </is>
      </c>
      <c>
        <v>4.304166666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154.95</v>
      </c>
    </row>
    <row>
      <c>
        <is>
          <t>1479603</t>
        </is>
      </c>
      <c>
        <v>1</v>
      </c>
      <c>
        <is>
          <t>İZMİR</t>
        </is>
      </c>
      <c>
        <v>ÖDEMİŞ</v>
      </c>
      <c>
        <is>
          <t>DEMİRCİLİ DM 35-15-L00895_SEYREKLİ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10:12:48</t>
        </is>
      </c>
      <c>
        <is>
          <t>29.07.2020 10:41:15</t>
        </is>
      </c>
      <c>
        <v>0.474166666</v>
      </c>
      <c>
        <v>0</v>
      </c>
      <c>
        <v>0</v>
      </c>
      <c>
        <v>58</v>
      </c>
      <c>
        <v>609</v>
      </c>
      <c>
        <v>0</v>
      </c>
      <c>
        <v>0</v>
      </c>
      <c>
        <v>27.501667</v>
      </c>
      <c>
        <v>288.7675</v>
      </c>
    </row>
    <row>
      <c>
        <is>
          <t>1374509</t>
        </is>
      </c>
      <c>
        <v>1</v>
      </c>
      <c>
        <is>
          <t>İZMİR</t>
        </is>
      </c>
      <c>
        <v>KEMALPAŞA</v>
      </c>
      <c>
        <is>
          <t>TR-8 35-27-M00008_B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04:04:21</t>
        </is>
      </c>
      <c>
        <is>
          <t>05.07.2020 04:31:50</t>
        </is>
      </c>
      <c>
        <v>0.458055555</v>
      </c>
      <c>
        <v>0</v>
      </c>
      <c>
        <v>268</v>
      </c>
      <c>
        <v>0</v>
      </c>
      <c>
        <v>0</v>
      </c>
      <c>
        <v>0</v>
      </c>
      <c>
        <v>122.758889</v>
      </c>
      <c>
        <v>0</v>
      </c>
      <c>
        <v>0</v>
      </c>
    </row>
    <row>
      <c>
        <is>
          <t>1374410</t>
        </is>
      </c>
      <c>
        <v>1</v>
      </c>
      <c>
        <is>
          <t>İZMİR</t>
        </is>
      </c>
      <c>
        <v>BAYINDIR</v>
      </c>
      <c>
        <is>
          <t>KARAHALİLLİ TR-2 35-20-L00089_955195391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20:58:45</t>
        </is>
      </c>
      <c>
        <is>
          <t>04.07.2020 22:21:22</t>
        </is>
      </c>
      <c>
        <v>1.376944444</v>
      </c>
      <c>
        <v>0</v>
      </c>
      <c>
        <v>2</v>
      </c>
      <c>
        <v>0</v>
      </c>
      <c>
        <v>0</v>
      </c>
      <c>
        <v>0</v>
      </c>
      <c>
        <v>2.753889</v>
      </c>
      <c>
        <v>0</v>
      </c>
      <c>
        <v>0</v>
      </c>
    </row>
    <row>
      <c>
        <is>
          <t>1397350</t>
        </is>
      </c>
      <c>
        <v>1</v>
      </c>
      <c>
        <is>
          <t>İZMİR</t>
        </is>
      </c>
      <c>
        <v>TİRE</v>
      </c>
      <c>
        <is>
          <t>KİRELİ TR-2 35-29-L00455_Ayırıcı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07:45:40</t>
        </is>
      </c>
      <c>
        <is>
          <t>08.07.2020 09:36:00</t>
        </is>
      </c>
      <c>
        <v>1.838888888</v>
      </c>
      <c>
        <v>0</v>
      </c>
      <c>
        <v>0</v>
      </c>
      <c>
        <v>2</v>
      </c>
      <c>
        <v>50</v>
      </c>
      <c>
        <v>0</v>
      </c>
      <c>
        <v>0</v>
      </c>
      <c>
        <v>3.677778</v>
      </c>
      <c>
        <v>91.944444</v>
      </c>
    </row>
    <row>
      <c>
        <is>
          <t>1398267</t>
        </is>
      </c>
      <c>
        <v>1</v>
      </c>
      <c>
        <is>
          <t>İZMİR</t>
        </is>
      </c>
      <c>
        <v>TİRE</v>
      </c>
      <c>
        <is>
          <t>KİRELLİ KÖK 35-29-L00054_PEŞREVLİ-L04 L04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11:25:34</t>
        </is>
      </c>
      <c>
        <is>
          <t>09.07.2020 11:48:00</t>
        </is>
      </c>
      <c>
        <v>0.373888888</v>
      </c>
      <c>
        <v>0</v>
      </c>
      <c>
        <v>0</v>
      </c>
      <c>
        <v>64</v>
      </c>
      <c>
        <v>79</v>
      </c>
      <c>
        <v>0</v>
      </c>
      <c>
        <v>0</v>
      </c>
      <c>
        <v>23.928889</v>
      </c>
      <c>
        <v>29.537222</v>
      </c>
    </row>
    <row>
      <c>
        <is>
          <t>1399108</t>
        </is>
      </c>
      <c>
        <v>1</v>
      </c>
      <c>
        <is>
          <t>İZMİR</t>
        </is>
      </c>
      <c>
        <v>TİRE</v>
      </c>
      <c>
        <is>
          <t>KİRELLİ KÖK 35-29-L00054_KÜRDÜLLÜ-DERELİ-KİRELLİKÖY-L01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13:22:25</t>
        </is>
      </c>
      <c>
        <is>
          <t>10.07.2020 13:29:00</t>
        </is>
      </c>
      <c>
        <v>0.109722222</v>
      </c>
      <c>
        <v>0</v>
      </c>
      <c>
        <v>0</v>
      </c>
      <c>
        <v>13</v>
      </c>
      <c>
        <v>474</v>
      </c>
      <c>
        <v>0</v>
      </c>
      <c>
        <v>0</v>
      </c>
      <c>
        <v>1.426389</v>
      </c>
      <c>
        <v>52.008333</v>
      </c>
    </row>
    <row>
      <c>
        <is>
          <t>1424177</t>
        </is>
      </c>
      <c>
        <v>1</v>
      </c>
      <c>
        <is>
          <t>İZMİR</t>
        </is>
      </c>
      <c>
        <v>BAYINDIR</v>
      </c>
      <c>
        <is>
          <t>KARAHALİLLİ TR-3 35-20-L00096_A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15:37:00</t>
        </is>
      </c>
      <c>
        <is>
          <t>19.07.2020 16:03:33</t>
        </is>
      </c>
      <c>
        <v>0.4425</v>
      </c>
      <c>
        <v>0</v>
      </c>
      <c>
        <v>17</v>
      </c>
      <c>
        <v>0</v>
      </c>
      <c>
        <v>2</v>
      </c>
      <c>
        <v>0</v>
      </c>
      <c>
        <v>7.5225</v>
      </c>
      <c>
        <v>0</v>
      </c>
      <c>
        <v>0.885</v>
      </c>
    </row>
    <row>
      <c>
        <is>
          <t>1480132</t>
        </is>
      </c>
      <c>
        <v>1</v>
      </c>
      <c>
        <is>
          <t>İZMİR</t>
        </is>
      </c>
      <c>
        <v>TİRE</v>
      </c>
      <c>
        <is>
          <t>KİRELLİ KÖK 35-29-L00054_PEŞREVLİ-L04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19:41:41</t>
        </is>
      </c>
      <c>
        <is>
          <t>29.07.2020 19:58:00</t>
        </is>
      </c>
      <c>
        <v>0.271944444</v>
      </c>
      <c>
        <v>0</v>
      </c>
      <c>
        <v>0</v>
      </c>
      <c>
        <v>65</v>
      </c>
      <c>
        <v>348</v>
      </c>
      <c>
        <v>0</v>
      </c>
      <c>
        <v>0</v>
      </c>
      <c>
        <v>17.676389</v>
      </c>
      <c>
        <v>94.636667</v>
      </c>
    </row>
    <row>
      <c>
        <is>
          <t>1480016</t>
        </is>
      </c>
      <c>
        <v>1</v>
      </c>
      <c>
        <is>
          <t>İZMİR</t>
        </is>
      </c>
      <c>
        <v>TİRE</v>
      </c>
      <c>
        <is>
          <t>KİRELLİ KÖK 35-29-L00054_KÜRDÜLLÜ-DERELİ-KİRELLİKÖY-L01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16:44:51</t>
        </is>
      </c>
      <c>
        <is>
          <t>29.07.2020 17:13:00</t>
        </is>
      </c>
      <c>
        <v>0.469166666</v>
      </c>
      <c>
        <v>0</v>
      </c>
      <c>
        <v>0</v>
      </c>
      <c>
        <v>13</v>
      </c>
      <c>
        <v>563</v>
      </c>
      <c>
        <v>0</v>
      </c>
      <c>
        <v>0</v>
      </c>
      <c>
        <v>6.099167</v>
      </c>
      <c>
        <v>264.140833</v>
      </c>
    </row>
    <row>
      <c>
        <is>
          <t>1373823</t>
        </is>
      </c>
      <c>
        <v>1</v>
      </c>
      <c>
        <is>
          <t>İZMİR</t>
        </is>
      </c>
      <c>
        <v>TİRE</v>
      </c>
      <c>
        <is>
          <t>KİRELİ TR-1 35-29-L00456_35-29-L00456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06:51:13</t>
        </is>
      </c>
      <c>
        <is>
          <t>04.07.2020 07:19:41</t>
        </is>
      </c>
      <c>
        <v>0.474444444</v>
      </c>
      <c>
        <v>0</v>
      </c>
      <c>
        <v>0</v>
      </c>
      <c>
        <v>1</v>
      </c>
      <c>
        <v>276</v>
      </c>
      <c>
        <v>0</v>
      </c>
      <c>
        <v>0</v>
      </c>
      <c>
        <v>0.474444</v>
      </c>
      <c>
        <v>130.946667</v>
      </c>
    </row>
    <row>
      <c>
        <is>
          <t>1479373</t>
        </is>
      </c>
      <c>
        <v>1</v>
      </c>
      <c>
        <is>
          <t>İZMİR</t>
        </is>
      </c>
      <c>
        <v>BERGAMA</v>
      </c>
      <c>
        <is>
          <t>YUKARI İNEŞİR TR-1 35-16-M00098_953326453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04:49:19</t>
        </is>
      </c>
      <c>
        <is>
          <t>29.07.2020 06:01:26</t>
        </is>
      </c>
      <c>
        <v>1.201944444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1.201944</v>
      </c>
    </row>
    <row>
      <c>
        <is>
          <t>1477034</t>
        </is>
      </c>
      <c>
        <v>1</v>
      </c>
      <c>
        <is>
          <t>MANİSA</t>
        </is>
      </c>
      <c>
        <v>GÖRDES</v>
      </c>
      <c>
        <is>
          <t>KOBAKLAR TR-1 45-75-M00154_A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22:42:40</t>
        </is>
      </c>
      <c>
        <is>
          <t>24.07.2020 23:27:05</t>
        </is>
      </c>
      <c>
        <v>0.740277777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14.805556</v>
      </c>
    </row>
    <row>
      <c>
        <is>
          <t>1480523</t>
        </is>
      </c>
      <c>
        <v>1</v>
      </c>
      <c>
        <is>
          <t>MANİSA</t>
        </is>
      </c>
      <c>
        <v>AKHİSAR</v>
      </c>
      <c>
        <is>
          <t>KOBAŞDERE TR-1 45-72-L00205_49550792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14:57:36</t>
        </is>
      </c>
      <c>
        <is>
          <t>30.07.2020 17:55:59</t>
        </is>
      </c>
      <c>
        <v>2.973055555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80.2725</v>
      </c>
    </row>
    <row>
      <c>
        <is>
          <t>1372399</t>
        </is>
      </c>
      <c>
        <v>1</v>
      </c>
      <c>
        <is>
          <t>MANİSA</t>
        </is>
      </c>
      <c>
        <v>AKHİSAR</v>
      </c>
      <c>
        <is>
          <t>KOBAŞDERE TR-1 45-72-L00205_49550792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02.07.2020 12:11:24</t>
        </is>
      </c>
      <c>
        <is>
          <t>02.07.2020 13:42:05</t>
        </is>
      </c>
      <c>
        <v>1.511388888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40.8075</v>
      </c>
    </row>
    <row>
      <c>
        <is>
          <t>1424457</t>
        </is>
      </c>
      <c>
        <v>1</v>
      </c>
      <c>
        <is>
          <t>İZMİR</t>
        </is>
      </c>
      <c>
        <v>SELÇUK</v>
      </c>
      <c>
        <is>
          <t>DM-3/TR-10 35-13-L00053_A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20.07.2020 09:15:23</t>
        </is>
      </c>
      <c>
        <is>
          <t>20.07.2020 10:15:09</t>
        </is>
      </c>
      <c>
        <v>0.996111111</v>
      </c>
      <c>
        <v>0</v>
      </c>
      <c>
        <v>140</v>
      </c>
      <c>
        <v>0</v>
      </c>
      <c>
        <v>0</v>
      </c>
      <c>
        <v>0</v>
      </c>
      <c>
        <v>139.455556</v>
      </c>
      <c>
        <v>0</v>
      </c>
      <c>
        <v>0</v>
      </c>
    </row>
    <row>
      <c>
        <is>
          <t>1372673</t>
        </is>
      </c>
      <c>
        <v>1</v>
      </c>
      <c>
        <is>
          <t>İZMİR</t>
        </is>
      </c>
      <c>
        <v>KARABAĞLAR</v>
      </c>
      <c>
        <is>
          <t>M-1408 35-01-M01408_A A1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18:17:33</t>
        </is>
      </c>
      <c>
        <is>
          <t>02.07.2020 20:12:14</t>
        </is>
      </c>
      <c>
        <v>1.911388888</v>
      </c>
      <c>
        <v>0</v>
      </c>
      <c>
        <v>173</v>
      </c>
      <c>
        <v>0</v>
      </c>
      <c>
        <v>0</v>
      </c>
      <c>
        <v>0</v>
      </c>
      <c>
        <v>330.670278</v>
      </c>
      <c>
        <v>0</v>
      </c>
      <c>
        <v>0</v>
      </c>
    </row>
    <row>
      <c>
        <is>
          <t>1398589</t>
        </is>
      </c>
      <c>
        <v>1</v>
      </c>
      <c>
        <is>
          <t>İZMİR</t>
        </is>
      </c>
      <c>
        <v>TORBALI</v>
      </c>
      <c>
        <is>
          <t>KARA KIZLAR TR-1 35-26-M00509_Ayırıcı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19:19:51</t>
        </is>
      </c>
      <c>
        <is>
          <t>09.07.2020 20:23:05</t>
        </is>
      </c>
      <c>
        <v>1.053888888</v>
      </c>
      <c>
        <v>0</v>
      </c>
      <c>
        <v>0</v>
      </c>
      <c>
        <v>1</v>
      </c>
      <c>
        <v>136</v>
      </c>
      <c>
        <v>0</v>
      </c>
      <c>
        <v>0</v>
      </c>
      <c>
        <v>1.053889</v>
      </c>
      <c>
        <v>143.328889</v>
      </c>
    </row>
    <row>
      <c>
        <is>
          <t>1372472</t>
        </is>
      </c>
      <c>
        <v>1</v>
      </c>
      <c>
        <is>
          <t>İZMİR</t>
        </is>
      </c>
      <c>
        <v>KARABAĞLAR</v>
      </c>
      <c>
        <is>
          <t>M-1408 35-01-M01408_912129598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14:04:10</t>
        </is>
      </c>
      <c>
        <is>
          <t>02.07.2020 18:00:17</t>
        </is>
      </c>
      <c>
        <v>3.935277777</v>
      </c>
      <c>
        <v>0</v>
      </c>
      <c>
        <v>20</v>
      </c>
      <c>
        <v>0</v>
      </c>
      <c>
        <v>0</v>
      </c>
      <c>
        <v>0</v>
      </c>
      <c>
        <v>78.705556</v>
      </c>
      <c>
        <v>0</v>
      </c>
      <c>
        <v>0</v>
      </c>
    </row>
    <row>
      <c>
        <is>
          <t>1476565</t>
        </is>
      </c>
      <c>
        <v>1</v>
      </c>
      <c>
        <is>
          <t>İZMİR</t>
        </is>
      </c>
      <c>
        <v>ÖDEMİŞ</v>
      </c>
      <c>
        <is>
          <t>KARAKOVA TR-1 35-15-L00447_950405089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09:25:00</t>
        </is>
      </c>
      <c>
        <is>
          <t>24.07.2020 09:43:35</t>
        </is>
      </c>
      <c>
        <v>0.309722222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0.309722</v>
      </c>
    </row>
    <row>
      <c>
        <is>
          <t>1372919</t>
        </is>
      </c>
      <c>
        <v>1</v>
      </c>
      <c>
        <is>
          <t>İZMİR</t>
        </is>
      </c>
      <c>
        <v>KARABAĞLAR</v>
      </c>
      <c>
        <is>
          <t>M-1408 35-01-M01408_912796800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00:42:03</t>
        </is>
      </c>
      <c>
        <is>
          <t>03.07.2020 07:55:02</t>
        </is>
      </c>
      <c>
        <v>7.216388888</v>
      </c>
      <c>
        <v>0</v>
      </c>
      <c>
        <v>17</v>
      </c>
      <c>
        <v>0</v>
      </c>
      <c>
        <v>0</v>
      </c>
      <c>
        <v>0</v>
      </c>
      <c>
        <v>122.678611</v>
      </c>
      <c>
        <v>0</v>
      </c>
      <c>
        <v>0</v>
      </c>
    </row>
    <row>
      <c>
        <is>
          <t>1373007</t>
        </is>
      </c>
      <c>
        <v>1</v>
      </c>
      <c>
        <is>
          <t>İZMİR</t>
        </is>
      </c>
      <c>
        <v>KARABAĞLAR</v>
      </c>
      <c>
        <is>
          <t>M-1408 35-01-M01408_912503296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08:08:46</t>
        </is>
      </c>
      <c>
        <is>
          <t>03.07.2020 14:09:13</t>
        </is>
      </c>
      <c>
        <v>6.0075</v>
      </c>
      <c>
        <v>0</v>
      </c>
      <c>
        <v>25</v>
      </c>
      <c>
        <v>0</v>
      </c>
      <c>
        <v>0</v>
      </c>
      <c>
        <v>0</v>
      </c>
      <c>
        <v>150.1875</v>
      </c>
      <c>
        <v>0</v>
      </c>
      <c>
        <v>0</v>
      </c>
    </row>
    <row>
      <c>
        <is>
          <t>1479525</t>
        </is>
      </c>
      <c>
        <v>1</v>
      </c>
      <c>
        <is>
          <t>MANİSA</t>
        </is>
      </c>
      <c>
        <v>KIRKAĞAÇ</v>
      </c>
      <c>
        <is>
          <t>KOCAİSKAN TR-1 45-76-M00179_45-76-M00179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29.07.2020 09:45:26</t>
        </is>
      </c>
      <c>
        <is>
          <t>29.07.2020 12:59:38</t>
        </is>
      </c>
      <c>
        <v>3.236666666</v>
      </c>
      <c>
        <v>0</v>
      </c>
      <c>
        <v>184</v>
      </c>
      <c>
        <v>1</v>
      </c>
      <c>
        <v>1</v>
      </c>
      <c>
        <v>0</v>
      </c>
      <c>
        <v>595.546667</v>
      </c>
      <c>
        <v>3.236667</v>
      </c>
      <c>
        <v>3.236667</v>
      </c>
    </row>
    <row>
      <c>
        <is>
          <t>1373336</t>
        </is>
      </c>
      <c>
        <v>1</v>
      </c>
      <c>
        <is>
          <t>İZMİR</t>
        </is>
      </c>
      <c>
        <v>BORNOVA</v>
      </c>
      <c>
        <is>
          <t>K-259 35-02-K00259_A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14:21:21</t>
        </is>
      </c>
      <c>
        <is>
          <t>03.07.2020 17:20:29</t>
        </is>
      </c>
      <c>
        <v>2.985555555</v>
      </c>
      <c>
        <v>0</v>
      </c>
      <c>
        <v>73</v>
      </c>
      <c>
        <v>0</v>
      </c>
      <c>
        <v>0</v>
      </c>
      <c>
        <v>0</v>
      </c>
      <c>
        <v>217.945556</v>
      </c>
      <c>
        <v>0</v>
      </c>
      <c>
        <v>0</v>
      </c>
    </row>
    <row>
      <c>
        <is>
          <t>1476753</t>
        </is>
      </c>
      <c>
        <v>1</v>
      </c>
      <c>
        <is>
          <t>İZMİR</t>
        </is>
      </c>
      <c>
        <v>KEMALPAŞA</v>
      </c>
      <c>
        <is>
          <t>ARMUTLU TR-4 35-27-L00004_913352352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14:10:52</t>
        </is>
      </c>
      <c>
        <is>
          <t>24.07.2020 18:35:30</t>
        </is>
      </c>
      <c>
        <v>4.410555555</v>
      </c>
      <c>
        <v>0</v>
      </c>
      <c>
        <v>1</v>
      </c>
      <c>
        <v>0</v>
      </c>
      <c>
        <v>0</v>
      </c>
      <c>
        <v>0</v>
      </c>
      <c>
        <v>4.410556</v>
      </c>
      <c>
        <v>0</v>
      </c>
      <c>
        <v>0</v>
      </c>
    </row>
    <row>
      <c>
        <is>
          <t>1466385</t>
        </is>
      </c>
      <c>
        <v>1</v>
      </c>
      <c>
        <is>
          <t>İZMİR</t>
        </is>
      </c>
      <c>
        <v>ÖDEMİŞ</v>
      </c>
      <c>
        <is>
          <t>KARAKOVA TR-5 35-15-L01081_950409090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20:09:08</t>
        </is>
      </c>
      <c>
        <is>
          <t>23.07.2020 23:06:59</t>
        </is>
      </c>
      <c>
        <v>2.964166666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5.928333</v>
      </c>
    </row>
    <row>
      <c>
        <is>
          <t>1373663</t>
        </is>
      </c>
      <c>
        <v>1</v>
      </c>
      <c>
        <is>
          <t>İZMİR</t>
        </is>
      </c>
      <c>
        <v>ÖDEMİŞ</v>
      </c>
      <c>
        <is>
          <t>KARAKOVA TR-1 35-15-L00447_950380152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19:50:34</t>
        </is>
      </c>
      <c>
        <is>
          <t>04.07.2020 07:13:44</t>
        </is>
      </c>
      <c>
        <v>11.386111111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11.386111</v>
      </c>
    </row>
    <row>
      <c>
        <is>
          <t>1423075</t>
        </is>
      </c>
      <c>
        <v>1</v>
      </c>
      <c>
        <is>
          <t>İZMİR</t>
        </is>
      </c>
      <c>
        <v>KEMALPAŞA</v>
      </c>
      <c>
        <is>
          <t>ARMUTLU TR-4 35-27-L00004_B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13:27:49</t>
        </is>
      </c>
      <c>
        <is>
          <t>17.07.2020 17:04:14</t>
        </is>
      </c>
      <c>
        <v>3.606944444</v>
      </c>
      <c>
        <v>0</v>
      </c>
      <c>
        <v>85</v>
      </c>
      <c>
        <v>0</v>
      </c>
      <c>
        <v>2</v>
      </c>
      <c>
        <v>0</v>
      </c>
      <c>
        <v>306.590278</v>
      </c>
      <c>
        <v>0</v>
      </c>
      <c>
        <v>7.213889</v>
      </c>
    </row>
    <row>
      <c>
        <is>
          <t>1423452</t>
        </is>
      </c>
      <c>
        <v>1</v>
      </c>
      <c>
        <is>
          <t>İZMİR</t>
        </is>
      </c>
      <c>
        <v>ÖDEMİŞ</v>
      </c>
      <c>
        <is>
          <t>KARAKOVA TR-1 35-15-L00447_950380152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08:10:54</t>
        </is>
      </c>
      <c>
        <is>
          <t>18.07.2020 11:21:42</t>
        </is>
      </c>
      <c>
        <v>3.18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3.18</v>
      </c>
    </row>
    <row>
      <c>
        <is>
          <t>1411383</t>
        </is>
      </c>
      <c>
        <v>1</v>
      </c>
      <c>
        <is>
          <t>MANİSA</t>
        </is>
      </c>
      <c>
        <v>DEMİRCİ</v>
      </c>
      <c>
        <is>
          <t>İRİŞLER TR-2 45-74-M00303_945576572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10:35:25</t>
        </is>
      </c>
      <c>
        <is>
          <t>14.07.2020 13:34:18</t>
        </is>
      </c>
      <c>
        <v>2.981388888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2.981389</v>
      </c>
    </row>
    <row>
      <c>
        <is>
          <t>1374845</t>
        </is>
      </c>
      <c>
        <v>1</v>
      </c>
      <c>
        <is>
          <t>İZMİR</t>
        </is>
      </c>
      <c>
        <v>KİRAZ</v>
      </c>
      <c>
        <is>
          <t>KARAMAN TR-1 35-31-L00435_956599127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13:47:06</t>
        </is>
      </c>
      <c>
        <is>
          <t>05.07.2020 14:30:01</t>
        </is>
      </c>
      <c>
        <v>0.715277777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0.715278</v>
      </c>
    </row>
    <row>
      <c>
        <is>
          <t>1466447</t>
        </is>
      </c>
      <c>
        <v>1</v>
      </c>
      <c>
        <is>
          <t>İZMİR</t>
        </is>
      </c>
      <c>
        <v>KINIK</v>
      </c>
      <c>
        <is>
          <t>KINIK TR-7 35-24-L00007_955215891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22:22:00</t>
        </is>
      </c>
      <c>
        <is>
          <t>23.07.2020 23:14:48</t>
        </is>
      </c>
      <c>
        <v>0.88</v>
      </c>
      <c>
        <v>0</v>
      </c>
      <c>
        <v>1</v>
      </c>
      <c>
        <v>0</v>
      </c>
      <c>
        <v>0</v>
      </c>
      <c>
        <v>0</v>
      </c>
      <c>
        <v>0.88</v>
      </c>
      <c>
        <v>0</v>
      </c>
      <c>
        <v>0</v>
      </c>
    </row>
    <row>
      <c>
        <is>
          <t>1397912</t>
        </is>
      </c>
      <c>
        <v>1</v>
      </c>
      <c>
        <is>
          <t>İZMİR</t>
        </is>
      </c>
      <c>
        <v>ÖDEMİŞ</v>
      </c>
      <c>
        <is>
          <t>KAYMAKÇI TR-33 35-15-L00236_Ayırıcı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19:53:35</t>
        </is>
      </c>
      <c>
        <is>
          <t>08.07.2020 22:51:44</t>
        </is>
      </c>
      <c>
        <v>2.969166666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44.5375</v>
      </c>
    </row>
    <row>
      <c>
        <is>
          <t>1410962</t>
        </is>
      </c>
      <c>
        <v>1</v>
      </c>
      <c>
        <is>
          <t>İZMİR</t>
        </is>
      </c>
      <c>
        <v>KINIK</v>
      </c>
      <c>
        <is>
          <t>ALİ RIZA ATAK VE ARK. 35-24-M00049_35-24-M00049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16:12:41</t>
        </is>
      </c>
      <c>
        <is>
          <t>13.07.2020 16:55:55</t>
        </is>
      </c>
      <c>
        <v>0.720555555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4.323333</v>
      </c>
    </row>
    <row>
      <c>
        <is>
          <t>1410146</t>
        </is>
      </c>
      <c>
        <v>1</v>
      </c>
      <c>
        <is>
          <t>MANİSA</t>
        </is>
      </c>
      <c>
        <v>SARUHANLI</v>
      </c>
      <c>
        <is>
          <t>KOLDERE KÖK 45-80-M00051_ÇAVUŞOĞLU-KOLDERE TST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08:10:53</t>
        </is>
      </c>
      <c>
        <is>
          <t>12.07.2020 08:47:15</t>
        </is>
      </c>
      <c>
        <v>0.606111111</v>
      </c>
      <c>
        <v>0</v>
      </c>
      <c>
        <v>0</v>
      </c>
      <c>
        <v>79</v>
      </c>
      <c>
        <v>91</v>
      </c>
      <c>
        <v>0</v>
      </c>
      <c>
        <v>0</v>
      </c>
      <c>
        <v>47.882778</v>
      </c>
      <c>
        <v>55.156111</v>
      </c>
    </row>
    <row>
      <c>
        <is>
          <t>1422343</t>
        </is>
      </c>
      <c>
        <v>1</v>
      </c>
      <c>
        <is>
          <t>MANİSA</t>
        </is>
      </c>
      <c>
        <v>SARUHANLI</v>
      </c>
      <c>
        <is>
          <t>KOLDERE KÖK 45-80-M00051_ÇAVUŞOĞLU-KOLDERE TST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06:28:27</t>
        </is>
      </c>
      <c>
        <is>
          <t>16.07.2020 07:02:00</t>
        </is>
      </c>
      <c>
        <v>0.559166666</v>
      </c>
      <c>
        <v>0</v>
      </c>
      <c>
        <v>0</v>
      </c>
      <c>
        <v>79</v>
      </c>
      <c>
        <v>91</v>
      </c>
      <c>
        <v>0</v>
      </c>
      <c>
        <v>0</v>
      </c>
      <c>
        <v>44.174167</v>
      </c>
      <c>
        <v>50.884167</v>
      </c>
    </row>
    <row>
      <c>
        <is>
          <t>1412314</t>
        </is>
      </c>
      <c>
        <v>1</v>
      </c>
      <c>
        <is>
          <t>MANİSA</t>
        </is>
      </c>
      <c>
        <v>SARUHANLI</v>
      </c>
      <c>
        <is>
          <t>TR-88 TARIMSAL SULAMA 45-80-M01088_Ayırıcı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23:14:26</t>
        </is>
      </c>
      <c>
        <is>
          <t>16.07.2020 01:07:12</t>
        </is>
      </c>
      <c>
        <v>1.879444444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18.794444</v>
      </c>
    </row>
    <row>
      <c>
        <is>
          <t>1412209</t>
        </is>
      </c>
      <c>
        <v>1</v>
      </c>
      <c>
        <is>
          <t>MANİSA</t>
        </is>
      </c>
      <c>
        <v>SARUHANLI</v>
      </c>
      <c>
        <is>
          <t>KOLDERE KÖK 45-80-M00051_ÇAVUŞOĞLU-KOLDERE TST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18:36:37</t>
        </is>
      </c>
      <c>
        <is>
          <t>15.07.2020 19:34:15</t>
        </is>
      </c>
      <c>
        <v>0.960555555</v>
      </c>
      <c>
        <v>0</v>
      </c>
      <c>
        <v>0</v>
      </c>
      <c>
        <v>79</v>
      </c>
      <c>
        <v>91</v>
      </c>
      <c>
        <v>0</v>
      </c>
      <c>
        <v>0</v>
      </c>
      <c>
        <v>75.883889</v>
      </c>
      <c>
        <v>87.410556</v>
      </c>
    </row>
    <row>
      <c>
        <is>
          <t>1479411</t>
        </is>
      </c>
      <c>
        <v>1</v>
      </c>
      <c>
        <is>
          <t>İZMİR</t>
        </is>
      </c>
      <c>
        <v>TORBALI</v>
      </c>
      <c>
        <is>
          <t>DAĞKIZILCA-4 35-26-M00519_915181189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07:58:28</t>
        </is>
      </c>
      <c>
        <is>
          <t>29.07.2020 10:35:09</t>
        </is>
      </c>
      <c>
        <v>2.611388888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2.611389</v>
      </c>
    </row>
    <row>
      <c>
        <is>
          <t>1423938</t>
        </is>
      </c>
      <c>
        <v>1</v>
      </c>
      <c>
        <is>
          <t>MANİSA</t>
        </is>
      </c>
      <c>
        <v>SARUHANLI</v>
      </c>
      <c>
        <is>
          <t>KOLDERE KÖK 45-80-M00051_ÇAVUŞOĞLU-KOLDERE TST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07:56:36</t>
        </is>
      </c>
      <c>
        <is>
          <t>19.07.2020 08:45:21</t>
        </is>
      </c>
      <c>
        <v>0.8125</v>
      </c>
      <c>
        <v>0</v>
      </c>
      <c>
        <v>0</v>
      </c>
      <c>
        <v>78</v>
      </c>
      <c>
        <v>90</v>
      </c>
      <c>
        <v>0</v>
      </c>
      <c>
        <v>0</v>
      </c>
      <c>
        <v>63.375</v>
      </c>
      <c>
        <v>73.125</v>
      </c>
    </row>
    <row>
      <c>
        <is>
          <t>1422684</t>
        </is>
      </c>
      <c>
        <v>1</v>
      </c>
      <c>
        <is>
          <t>İZMİR</t>
        </is>
      </c>
      <c>
        <v>TİRE</v>
      </c>
      <c>
        <is>
          <t>KARATEKE TR-4 35-29-L00134_950345443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19:09:23</t>
        </is>
      </c>
      <c>
        <is>
          <t>16.07.2020 21:46:00</t>
        </is>
      </c>
      <c>
        <v>2.610277777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2.610278</v>
      </c>
    </row>
    <row>
      <c>
        <is>
          <t>1375023</t>
        </is>
      </c>
      <c>
        <v>1</v>
      </c>
      <c>
        <is>
          <t>MANİSA</t>
        </is>
      </c>
      <c>
        <v>SARUHANLI</v>
      </c>
      <c>
        <is>
          <t>KOLDERE KÖK 45-80-M00051_ÇAVUŞOĞLU-KOLDERE TST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18:02:45</t>
        </is>
      </c>
      <c>
        <is>
          <t>05.07.2020 18:40:48</t>
        </is>
      </c>
      <c>
        <v>0.634166666</v>
      </c>
      <c>
        <v>0</v>
      </c>
      <c>
        <v>0</v>
      </c>
      <c>
        <v>79</v>
      </c>
      <c>
        <v>91</v>
      </c>
      <c>
        <v>0</v>
      </c>
      <c>
        <v>0</v>
      </c>
      <c>
        <v>50.099167</v>
      </c>
      <c>
        <v>57.709167</v>
      </c>
    </row>
    <row>
      <c>
        <is>
          <t>1372308</t>
        </is>
      </c>
      <c>
        <v>1</v>
      </c>
      <c>
        <is>
          <t>İZMİR</t>
        </is>
      </c>
      <c>
        <v>TİRE</v>
      </c>
      <c>
        <is>
          <t>KARATEKE TR-2 35-29-L00143_950334274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10:30:50</t>
        </is>
      </c>
      <c>
        <is>
          <t>02.07.2020 12:26:28</t>
        </is>
      </c>
      <c>
        <v>1.927222222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1.927222</v>
      </c>
    </row>
    <row>
      <c>
        <is>
          <t>1479720</t>
        </is>
      </c>
      <c>
        <v>1</v>
      </c>
      <c>
        <is>
          <t>MANİSA</t>
        </is>
      </c>
      <c>
        <v>SARUHANLI</v>
      </c>
      <c>
        <is>
          <t>KOLDERE KÖK 45-80-M00051_ÇAVUŞOĞLU TST-M06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11:48:34</t>
        </is>
      </c>
      <c>
        <is>
          <t>29.07.2020 12:33:44</t>
        </is>
      </c>
      <c>
        <v>0.752777777</v>
      </c>
      <c>
        <v>0</v>
      </c>
      <c>
        <v>0</v>
      </c>
      <c>
        <v>80</v>
      </c>
      <c>
        <v>91</v>
      </c>
      <c>
        <v>0</v>
      </c>
      <c>
        <v>0</v>
      </c>
      <c>
        <v>60.222222</v>
      </c>
      <c>
        <v>68.502778</v>
      </c>
    </row>
    <row>
      <c>
        <is>
          <t>1412044</t>
        </is>
      </c>
      <c>
        <v>1</v>
      </c>
      <c>
        <is>
          <t>İZMİR</t>
        </is>
      </c>
      <c>
        <v>BUCA</v>
      </c>
      <c>
        <is>
          <t>M-2200 BELENBAŞI TR-2 35-03-M02200_910826347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12:51:48</t>
        </is>
      </c>
      <c>
        <is>
          <t>15.07.2020 16:54:38</t>
        </is>
      </c>
      <c>
        <v>4.047222222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4.047222</v>
      </c>
    </row>
    <row>
      <c>
        <is>
          <t>1374548</t>
        </is>
      </c>
      <c>
        <v>1</v>
      </c>
      <c>
        <is>
          <t>MANİSA</t>
        </is>
      </c>
      <c>
        <v>SARUHANLI</v>
      </c>
      <c>
        <is>
          <t>KOLDERE KÖK 45-80-M00051_ÇAVUŞOĞLU-KOLDERE TST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07:27:34</t>
        </is>
      </c>
      <c>
        <is>
          <t>05.07.2020 08:14:51</t>
        </is>
      </c>
      <c>
        <v>0.788055555</v>
      </c>
      <c>
        <v>0</v>
      </c>
      <c>
        <v>0</v>
      </c>
      <c>
        <v>79</v>
      </c>
      <c>
        <v>91</v>
      </c>
      <c>
        <v>0</v>
      </c>
      <c>
        <v>0</v>
      </c>
      <c>
        <v>62.256389</v>
      </c>
      <c>
        <v>71.713056</v>
      </c>
    </row>
    <row>
      <c>
        <is>
          <t>1386493</t>
        </is>
      </c>
      <c>
        <v>1</v>
      </c>
      <c>
        <is>
          <t>MANİSA</t>
        </is>
      </c>
      <c>
        <v>ŞEHZADELER</v>
      </c>
      <c>
        <is>
          <t>KARAYENİCE TR-1 45-71-M01506_953211865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09:22:00</t>
        </is>
      </c>
      <c>
        <is>
          <t>07.07.2020 10:13:17</t>
        </is>
      </c>
      <c>
        <v>0.854722222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2.564167</v>
      </c>
    </row>
    <row>
      <c>
        <is>
          <t>1372227</t>
        </is>
      </c>
      <c>
        <v>1</v>
      </c>
      <c>
        <is>
          <t>MANİSA</t>
        </is>
      </c>
      <c>
        <v>SARUHANLI</v>
      </c>
      <c>
        <is>
          <t>KOLDERE KÖK 45-80-M00051_ÇAVUŞOĞLU-KOLDERE TST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09:07:19</t>
        </is>
      </c>
      <c>
        <is>
          <t>02.07.2020 10:17:24</t>
        </is>
      </c>
      <c>
        <v>1.168055555</v>
      </c>
      <c>
        <v>0</v>
      </c>
      <c>
        <v>0</v>
      </c>
      <c>
        <v>79</v>
      </c>
      <c>
        <v>91</v>
      </c>
      <c>
        <v>0</v>
      </c>
      <c>
        <v>0</v>
      </c>
      <c>
        <v>92.276389</v>
      </c>
      <c>
        <v>106.293056</v>
      </c>
    </row>
    <row>
      <c>
        <is>
          <t>1371536</t>
        </is>
      </c>
      <c>
        <v>1</v>
      </c>
      <c>
        <is>
          <t>MANİSA</t>
        </is>
      </c>
      <c>
        <v>SARUHANLI</v>
      </c>
      <c>
        <is>
          <t>KOLDERE KÖK 45-80-M00051_ÇAVUŞOĞLU-KOLDERE TST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08:39:37</t>
        </is>
      </c>
      <c>
        <is>
          <t>01.07.2020 09:23:12</t>
        </is>
      </c>
      <c>
        <v>0.726388888</v>
      </c>
      <c>
        <v>0</v>
      </c>
      <c>
        <v>0</v>
      </c>
      <c>
        <v>79</v>
      </c>
      <c>
        <v>91</v>
      </c>
      <c>
        <v>0</v>
      </c>
      <c>
        <v>0</v>
      </c>
      <c>
        <v>57.384722</v>
      </c>
      <c>
        <v>66.101389</v>
      </c>
    </row>
    <row>
      <c>
        <is>
          <t>1424949</t>
        </is>
      </c>
      <c>
        <v>1</v>
      </c>
      <c>
        <is>
          <t>MANİSA</t>
        </is>
      </c>
      <c>
        <v>SARUHANLI</v>
      </c>
      <c>
        <is>
          <t>KOLDERE KÖK 45-80-M00051_ÇAVUŞOĞLU-KOLDERE TST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06:46:16</t>
        </is>
      </c>
      <c>
        <is>
          <t>21.07.2020 07:31:08</t>
        </is>
      </c>
      <c>
        <v>0.747777777</v>
      </c>
      <c>
        <v>0</v>
      </c>
      <c>
        <v>0</v>
      </c>
      <c>
        <v>78</v>
      </c>
      <c>
        <v>90</v>
      </c>
      <c>
        <v>0</v>
      </c>
      <c>
        <v>0</v>
      </c>
      <c>
        <v>58.326667</v>
      </c>
      <c>
        <v>67.3</v>
      </c>
    </row>
    <row>
      <c>
        <is>
          <t>1410461</t>
        </is>
      </c>
      <c>
        <v>1</v>
      </c>
      <c>
        <is>
          <t>MANİSA</t>
        </is>
      </c>
      <c>
        <v>SARUHANLI</v>
      </c>
      <c>
        <is>
          <t>KOLDERE TR-8 45-80-M00055_D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18:42:09</t>
        </is>
      </c>
      <c>
        <is>
          <t>12.07.2020 20:27:32</t>
        </is>
      </c>
      <c>
        <v>1.756388888</v>
      </c>
      <c>
        <v>0</v>
      </c>
      <c>
        <v>46</v>
      </c>
      <c>
        <v>0</v>
      </c>
      <c>
        <v>0</v>
      </c>
      <c>
        <v>0</v>
      </c>
      <c>
        <v>80.793889</v>
      </c>
      <c>
        <v>0</v>
      </c>
      <c>
        <v>0</v>
      </c>
    </row>
    <row>
      <c>
        <is>
          <t>1423878</t>
        </is>
      </c>
      <c>
        <v>1</v>
      </c>
      <c>
        <is>
          <t>MANİSA</t>
        </is>
      </c>
      <c>
        <v>KULA</v>
      </c>
      <c>
        <is>
          <t>KONURCA TR-1 45-77-M00108_Ayırıcı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22:22:37</t>
        </is>
      </c>
      <c>
        <is>
          <t>18.07.2020 23:36:22</t>
        </is>
      </c>
      <c>
        <v>1.229166666</v>
      </c>
      <c>
        <v>0</v>
      </c>
      <c>
        <v>0</v>
      </c>
      <c>
        <v>1</v>
      </c>
      <c>
        <v>57</v>
      </c>
      <c>
        <v>0</v>
      </c>
      <c>
        <v>0</v>
      </c>
      <c>
        <v>1.229167</v>
      </c>
      <c>
        <v>70.0625</v>
      </c>
    </row>
    <row>
      <c>
        <is>
          <t>1375052</t>
        </is>
      </c>
      <c>
        <v>1</v>
      </c>
      <c>
        <is>
          <t>MANİSA</t>
        </is>
      </c>
      <c>
        <v>KULA</v>
      </c>
      <c>
        <is>
          <t>KONURCA TR-1 45-77-M00108_Ayırıcı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18:34:22</t>
        </is>
      </c>
      <c>
        <is>
          <t>05.07.2020 19:46:32</t>
        </is>
      </c>
      <c>
        <v>1.202777777</v>
      </c>
      <c>
        <v>0</v>
      </c>
      <c>
        <v>0</v>
      </c>
      <c>
        <v>1</v>
      </c>
      <c>
        <v>57</v>
      </c>
      <c>
        <v>0</v>
      </c>
      <c>
        <v>0</v>
      </c>
      <c>
        <v>1.202778</v>
      </c>
      <c>
        <v>68.558333</v>
      </c>
    </row>
    <row>
      <c>
        <is>
          <t>1478274</t>
        </is>
      </c>
      <c>
        <v>1</v>
      </c>
      <c>
        <is>
          <t>İZMİR</t>
        </is>
      </c>
      <c>
        <v>BAYINDIR</v>
      </c>
      <c>
        <is>
          <t>ÇIRPI TR-1-2/4 35-20-M00009_B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15:04:13</t>
        </is>
      </c>
      <c>
        <is>
          <t>27.07.2020 17:19:00</t>
        </is>
      </c>
      <c>
        <v>2.246388888</v>
      </c>
      <c>
        <v>0</v>
      </c>
      <c>
        <v>3</v>
      </c>
      <c>
        <v>0</v>
      </c>
      <c>
        <v>1</v>
      </c>
      <c>
        <v>0</v>
      </c>
      <c>
        <v>6.739167</v>
      </c>
      <c>
        <v>0</v>
      </c>
      <c>
        <v>2.246389</v>
      </c>
    </row>
    <row>
      <c>
        <is>
          <t>1424924</t>
        </is>
      </c>
      <c>
        <v>1</v>
      </c>
      <c>
        <is>
          <t>MANİSA</t>
        </is>
      </c>
      <c>
        <v>DEMİRCİ</v>
      </c>
      <c>
        <is>
          <t>KARGINIŞIKLAR TR-1 45-74-M00125_945577421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00:26:00</t>
        </is>
      </c>
      <c>
        <is>
          <t>21.07.2020 01:56:49</t>
        </is>
      </c>
      <c>
        <v>1.513611111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1.513611</v>
      </c>
    </row>
    <row>
      <c>
        <is>
          <t>1479241</t>
        </is>
      </c>
      <c>
        <v>1</v>
      </c>
      <c>
        <is>
          <t>MANİSA</t>
        </is>
      </c>
      <c>
        <v>DEMİRCİ</v>
      </c>
      <c>
        <is>
          <t>KARGINIŞIKLAR TR-1 45-74-M00125_A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19:21:38</t>
        </is>
      </c>
      <c>
        <is>
          <t>28.07.2020 20:47:47</t>
        </is>
      </c>
      <c>
        <v>1.435833333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61.740833</v>
      </c>
    </row>
    <row>
      <c>
        <is>
          <t>1480647</t>
        </is>
      </c>
      <c>
        <v>1</v>
      </c>
      <c>
        <is>
          <t>MANİSA</t>
        </is>
      </c>
      <c>
        <v>YUNUSEMRE</v>
      </c>
      <c>
        <is>
          <t>KORUKÖY KÖYÜ TR-1 45-71-M01683_45-71-M01683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17:40:35</t>
        </is>
      </c>
      <c>
        <is>
          <t>30.07.2020 21:39:19</t>
        </is>
      </c>
      <c>
        <v>3.978888888</v>
      </c>
      <c>
        <v>0</v>
      </c>
      <c>
        <v>0</v>
      </c>
      <c>
        <v>1</v>
      </c>
      <c>
        <v>80</v>
      </c>
      <c>
        <v>0</v>
      </c>
      <c>
        <v>0</v>
      </c>
      <c>
        <v>3.978889</v>
      </c>
      <c>
        <v>318.311111</v>
      </c>
    </row>
    <row>
      <c>
        <is>
          <t>1424183</t>
        </is>
      </c>
      <c>
        <v>1</v>
      </c>
      <c>
        <is>
          <t>İZMİR</t>
        </is>
      </c>
      <c>
        <v>KINIK</v>
      </c>
      <c>
        <is>
          <t>KINIK TR-30 35-24-L00220_Ayırıcı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15:37:10</t>
        </is>
      </c>
      <c>
        <is>
          <t>19.07.2020 16:27:19</t>
        </is>
      </c>
      <c>
        <v>0.835833333</v>
      </c>
      <c>
        <v>0</v>
      </c>
      <c>
        <v>38</v>
      </c>
      <c>
        <v>1</v>
      </c>
      <c>
        <v>8</v>
      </c>
      <c>
        <v>0</v>
      </c>
      <c>
        <v>31.761667</v>
      </c>
      <c>
        <v>0.835833</v>
      </c>
      <c>
        <v>6.686667</v>
      </c>
    </row>
    <row>
      <c>
        <is>
          <t>1385850</t>
        </is>
      </c>
      <c>
        <v>1</v>
      </c>
      <c>
        <is>
          <t>İZMİR</t>
        </is>
      </c>
      <c>
        <v>ÖDEMİŞ</v>
      </c>
      <c>
        <is>
          <t>ÇAYLI TR-8 35-15-L00199_B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15:27:36</t>
        </is>
      </c>
      <c>
        <is>
          <t>06.07.2020 16:59:21</t>
        </is>
      </c>
      <c>
        <v>1.529166666</v>
      </c>
      <c>
        <v>0</v>
      </c>
      <c>
        <v>1</v>
      </c>
      <c>
        <v>0</v>
      </c>
      <c>
        <v>19</v>
      </c>
      <c>
        <v>0</v>
      </c>
      <c>
        <v>1.529167</v>
      </c>
      <c>
        <v>0</v>
      </c>
      <c>
        <v>29.054167</v>
      </c>
    </row>
    <row>
      <c>
        <is>
          <t>1411127</t>
        </is>
      </c>
      <c>
        <v>1</v>
      </c>
      <c>
        <is>
          <t>İZMİR</t>
        </is>
      </c>
      <c>
        <v>ÖDEMİŞ</v>
      </c>
      <c>
        <is>
          <t>ÇAYLI TR-1 35-15-L00188_48678922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20:13:25</t>
        </is>
      </c>
      <c>
        <is>
          <t>13.07.2020 22:52:20</t>
        </is>
      </c>
      <c>
        <v>2.648611111</v>
      </c>
      <c>
        <v>0</v>
      </c>
      <c>
        <v>6</v>
      </c>
      <c>
        <v>0</v>
      </c>
      <c>
        <v>15</v>
      </c>
      <c>
        <v>0</v>
      </c>
      <c>
        <v>15.891667</v>
      </c>
      <c>
        <v>0</v>
      </c>
      <c>
        <v>39.729167</v>
      </c>
    </row>
    <row>
      <c>
        <is>
          <t>1481222</t>
        </is>
      </c>
      <c>
        <v>1</v>
      </c>
      <c>
        <is>
          <t>MANİSA</t>
        </is>
      </c>
      <c>
        <v>ŞEHZADELER</v>
      </c>
      <c>
        <is>
          <t>YUKARI ÇOBANİSA TR-1 45-71-M00626_45-71-M00626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18:26:45</t>
        </is>
      </c>
      <c>
        <is>
          <t>31.07.2020 21:55:02</t>
        </is>
      </c>
      <c>
        <v>3.471388888</v>
      </c>
      <c>
        <v>0</v>
      </c>
      <c>
        <v>0</v>
      </c>
      <c>
        <v>1</v>
      </c>
      <c>
        <v>158</v>
      </c>
      <c>
        <v>0</v>
      </c>
      <c>
        <v>0</v>
      </c>
      <c>
        <v>3.471389</v>
      </c>
      <c>
        <v>548.479444</v>
      </c>
    </row>
    <row>
      <c>
        <is>
          <t>1399360</t>
        </is>
      </c>
      <c>
        <v>1</v>
      </c>
      <c>
        <is>
          <t>İZMİR</t>
        </is>
      </c>
      <c>
        <v>BERGAMA</v>
      </c>
      <c>
        <is>
          <t>YUKARIBEY DM (TR-3) 35-16-M00122_ÇAMAVLU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19:12:21</t>
        </is>
      </c>
      <c>
        <is>
          <t>10.07.2020 19:17:01</t>
        </is>
      </c>
      <c>
        <v>0.077777777</v>
      </c>
      <c>
        <v>0</v>
      </c>
      <c>
        <v>0</v>
      </c>
      <c>
        <v>44</v>
      </c>
      <c>
        <v>1019</v>
      </c>
      <c>
        <v>0</v>
      </c>
      <c>
        <v>0</v>
      </c>
      <c>
        <v>3.422222</v>
      </c>
      <c>
        <v>79.255555</v>
      </c>
    </row>
    <row>
      <c>
        <is>
          <t>1371828</t>
        </is>
      </c>
      <c>
        <v>1</v>
      </c>
      <c>
        <is>
          <t>İZMİR</t>
        </is>
      </c>
      <c>
        <v>BERGAMA</v>
      </c>
      <c>
        <is>
          <t>YUKARIBEY TR-2 35-16-M00121_Ayırıcı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15:57:08</t>
        </is>
      </c>
      <c>
        <is>
          <t>01.07.2020 20:45:46</t>
        </is>
      </c>
      <c>
        <v>4.810555555</v>
      </c>
      <c>
        <v>0</v>
      </c>
      <c>
        <v>0</v>
      </c>
      <c>
        <v>1</v>
      </c>
      <c>
        <v>138</v>
      </c>
      <c>
        <v>0</v>
      </c>
      <c>
        <v>0</v>
      </c>
      <c>
        <v>4.810556</v>
      </c>
      <c>
        <v>663.856667</v>
      </c>
    </row>
    <row>
      <c>
        <is>
          <t>1481173</t>
        </is>
      </c>
      <c>
        <v>1</v>
      </c>
      <c>
        <is>
          <t>MANİSA</t>
        </is>
      </c>
      <c>
        <v>ŞEHZADELER</v>
      </c>
      <c>
        <is>
          <t>YUKARI ÇOBANİSA ŞİRİN MAHALLE 45-71-M00622_45-71-M00622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17:11:21</t>
        </is>
      </c>
      <c>
        <is>
          <t>31.07.2020 18:22:02</t>
        </is>
      </c>
      <c>
        <v>1.178055555</v>
      </c>
      <c>
        <v>0</v>
      </c>
      <c>
        <v>0</v>
      </c>
      <c>
        <v>1</v>
      </c>
      <c>
        <v>100</v>
      </c>
      <c>
        <v>0</v>
      </c>
      <c>
        <v>0</v>
      </c>
      <c>
        <v>1.178056</v>
      </c>
      <c>
        <v>117.805556</v>
      </c>
    </row>
    <row>
      <c>
        <is>
          <t>1466060</t>
        </is>
      </c>
      <c>
        <v>1</v>
      </c>
      <c>
        <is>
          <t>MANİSA</t>
        </is>
      </c>
      <c>
        <v>ŞEHZADELER</v>
      </c>
      <c>
        <is>
          <t>YUKARI ÇOBANİSA TR-1 45-71-M00626_953235815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11:07:20</t>
        </is>
      </c>
      <c>
        <is>
          <t>23.07.2020 15:18:39</t>
        </is>
      </c>
      <c>
        <v>4.188611111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12.565833</v>
      </c>
    </row>
    <row>
      <c>
        <is>
          <t>1481210</t>
        </is>
      </c>
      <c>
        <v>1</v>
      </c>
      <c>
        <is>
          <t>İZMİR</t>
        </is>
      </c>
      <c>
        <v>FOÇA</v>
      </c>
      <c>
        <is>
          <t>KOZBEYLİ TR-3 35-23-M00072_Ayırıcı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18:27:01</t>
        </is>
      </c>
      <c>
        <is>
          <t>31.07.2020 19:11:00</t>
        </is>
      </c>
      <c>
        <v>0.733055555</v>
      </c>
      <c>
        <v>0</v>
      </c>
      <c>
        <v>0</v>
      </c>
      <c>
        <v>2</v>
      </c>
      <c>
        <v>36</v>
      </c>
      <c>
        <v>0</v>
      </c>
      <c>
        <v>0</v>
      </c>
      <c>
        <v>1.466111</v>
      </c>
      <c>
        <v>26.39</v>
      </c>
    </row>
    <row>
      <c>
        <is>
          <t>1481255</t>
        </is>
      </c>
      <c>
        <v>1</v>
      </c>
      <c>
        <is>
          <t>İZMİR</t>
        </is>
      </c>
      <c>
        <v>FOÇA</v>
      </c>
      <c>
        <is>
          <t>KOZBEYLİ TR-1 35-23-M00070_Ayırıcı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20:34:35</t>
        </is>
      </c>
      <c>
        <is>
          <t>31.07.2020 20:45:58</t>
        </is>
      </c>
      <c>
        <v>0.189722222</v>
      </c>
      <c>
        <v>0</v>
      </c>
      <c>
        <v>0</v>
      </c>
      <c>
        <v>1</v>
      </c>
      <c>
        <v>254</v>
      </c>
      <c>
        <v>0</v>
      </c>
      <c>
        <v>0</v>
      </c>
      <c>
        <v>0.189722</v>
      </c>
      <c>
        <v>48.189444</v>
      </c>
    </row>
    <row>
      <c>
        <is>
          <t>1479239</t>
        </is>
      </c>
      <c>
        <v>1</v>
      </c>
      <c>
        <is>
          <t>İZMİR</t>
        </is>
      </c>
      <c>
        <v>FOÇA</v>
      </c>
      <c>
        <is>
          <t>KOZBEYLİ TR-2 35-23-M00071_42094860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19:15:24</t>
        </is>
      </c>
      <c>
        <is>
          <t>28.07.2020 21:16:59</t>
        </is>
      </c>
      <c>
        <v>2.026388888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70.923611</v>
      </c>
    </row>
    <row>
      <c>
        <is>
          <t>1371742</t>
        </is>
      </c>
      <c>
        <v>1</v>
      </c>
      <c>
        <is>
          <t>İZMİR</t>
        </is>
      </c>
      <c>
        <v>BERGAMA</v>
      </c>
      <c>
        <is>
          <t>KAŞIKÇI TR-1 35-24-M00240_Ayırıcı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13:46:12</t>
        </is>
      </c>
      <c>
        <is>
          <t>01.07.2020 14:27:40</t>
        </is>
      </c>
      <c>
        <v>0.691111111</v>
      </c>
      <c>
        <v>0</v>
      </c>
      <c>
        <v>85</v>
      </c>
      <c>
        <v>1</v>
      </c>
      <c>
        <v>6</v>
      </c>
      <c>
        <v>0</v>
      </c>
      <c>
        <v>58.744444</v>
      </c>
      <c>
        <v>0.691111</v>
      </c>
      <c>
        <v>4.146667</v>
      </c>
    </row>
    <row>
      <c>
        <is>
          <t>1398365</t>
        </is>
      </c>
      <c>
        <v>1</v>
      </c>
      <c>
        <is>
          <t>İZMİR</t>
        </is>
      </c>
      <c>
        <v>BERGAMA</v>
      </c>
      <c>
        <is>
          <t>KAŞIKÇI TR-1 35-24-M00240_Ayırıcı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13:21:49</t>
        </is>
      </c>
      <c>
        <is>
          <t>09.07.2020 14:22:27</t>
        </is>
      </c>
      <c>
        <v>1.010555555</v>
      </c>
      <c>
        <v>0</v>
      </c>
      <c>
        <v>85</v>
      </c>
      <c>
        <v>1</v>
      </c>
      <c>
        <v>6</v>
      </c>
      <c>
        <v>0</v>
      </c>
      <c>
        <v>85.897222</v>
      </c>
      <c>
        <v>1.010556</v>
      </c>
      <c>
        <v>6.063333</v>
      </c>
    </row>
    <row>
      <c>
        <is>
          <t>1422691</t>
        </is>
      </c>
      <c>
        <v>1</v>
      </c>
      <c>
        <is>
          <t>İZMİR</t>
        </is>
      </c>
      <c>
        <v>BERGAMA</v>
      </c>
      <c>
        <is>
          <t>KAŞIKÇI TR-1 35-24-M00240_950269846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19:03:22</t>
        </is>
      </c>
      <c>
        <is>
          <t>16.07.2020 21:22:00</t>
        </is>
      </c>
      <c>
        <v>2.310555555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2.310556</v>
      </c>
    </row>
    <row>
      <c>
        <is>
          <t>1375255</t>
        </is>
      </c>
      <c>
        <v>1</v>
      </c>
      <c>
        <is>
          <t>MANİSA</t>
        </is>
      </c>
      <c>
        <v>SOMA</v>
      </c>
      <c>
        <is>
          <t>KOZLUÖREN TR-1 45-82-M00309_45-82-M00309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21:50:29</t>
        </is>
      </c>
      <c>
        <is>
          <t>06.07.2020 08:37:26</t>
        </is>
      </c>
      <c>
        <v>10.7825</v>
      </c>
      <c>
        <v>0</v>
      </c>
      <c>
        <v>0</v>
      </c>
      <c>
        <v>1</v>
      </c>
      <c>
        <v>117</v>
      </c>
      <c>
        <v>0</v>
      </c>
      <c>
        <v>0</v>
      </c>
      <c>
        <v>10.7825</v>
      </c>
      <c>
        <v>1261.5525</v>
      </c>
    </row>
    <row>
      <c>
        <is>
          <t>1399372</t>
        </is>
      </c>
      <c>
        <v>1</v>
      </c>
      <c>
        <is>
          <t>İZMİR</t>
        </is>
      </c>
      <c>
        <v>BERGAMA</v>
      </c>
      <c>
        <is>
          <t>KAŞIKÇI TR-1 35-24-M00240_93542354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19:23:00</t>
        </is>
      </c>
      <c>
        <is>
          <t>10.07.2020 20:03:23</t>
        </is>
      </c>
      <c>
        <v>0.673055555</v>
      </c>
      <c>
        <v>0</v>
      </c>
      <c>
        <v>0</v>
      </c>
      <c>
        <v>1</v>
      </c>
      <c>
        <v>0</v>
      </c>
      <c>
        <v>0</v>
      </c>
      <c>
        <v>0</v>
      </c>
      <c>
        <v>0.673056</v>
      </c>
      <c>
        <v>0</v>
      </c>
    </row>
    <row>
      <c>
        <is>
          <t>1424738</t>
        </is>
      </c>
      <c>
        <v>1</v>
      </c>
      <c>
        <is>
          <t>İZMİR</t>
        </is>
      </c>
      <c>
        <v>BALÇOVA</v>
      </c>
      <c>
        <is>
          <t>K-45 35-07-K00045_967185501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16:03:48</t>
        </is>
      </c>
      <c>
        <is>
          <t>20.07.2020 19:02:32</t>
        </is>
      </c>
      <c>
        <v>2.978888888</v>
      </c>
      <c>
        <v>0</v>
      </c>
      <c>
        <v>1</v>
      </c>
      <c>
        <v>0</v>
      </c>
      <c>
        <v>0</v>
      </c>
      <c>
        <v>0</v>
      </c>
      <c>
        <v>2.978889</v>
      </c>
      <c>
        <v>0</v>
      </c>
      <c>
        <v>0</v>
      </c>
    </row>
    <row>
      <c>
        <is>
          <t>1455345</t>
        </is>
      </c>
      <c>
        <v>1</v>
      </c>
      <c>
        <is>
          <t>MANİSA</t>
        </is>
      </c>
      <c>
        <v>AKHİSAR</v>
      </c>
      <c>
        <is>
          <t>KAVAKALAN TR-1 45-72-L00737_956522301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20:48:00</t>
        </is>
      </c>
      <c>
        <is>
          <t>21.07.2020 21:43:11</t>
        </is>
      </c>
      <c>
        <v>0.919722222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0.919722</v>
      </c>
    </row>
    <row>
      <c>
        <is>
          <t>1466297</t>
        </is>
      </c>
      <c>
        <v>1</v>
      </c>
      <c>
        <is>
          <t>İZMİR</t>
        </is>
      </c>
      <c>
        <v>SEFERİHİSAR</v>
      </c>
      <c>
        <is>
          <t>M-235 KAVAKDERE CEVİZALTI 35-14-M00235_Ayırıcı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17:52:59</t>
        </is>
      </c>
      <c>
        <is>
          <t>23.07.2020 18:43:32</t>
        </is>
      </c>
      <c>
        <v>0.8425</v>
      </c>
      <c>
        <v>0</v>
      </c>
      <c>
        <v>0</v>
      </c>
      <c>
        <v>2</v>
      </c>
      <c>
        <v>59</v>
      </c>
      <c>
        <v>0</v>
      </c>
      <c>
        <v>0</v>
      </c>
      <c>
        <v>1.685</v>
      </c>
      <c>
        <v>49.7075</v>
      </c>
    </row>
    <row>
      <c>
        <is>
          <t>1410342</t>
        </is>
      </c>
      <c>
        <v>1</v>
      </c>
      <c>
        <is>
          <t>İZMİR</t>
        </is>
      </c>
      <c>
        <v>SEFERİHİSAR</v>
      </c>
      <c>
        <is>
          <t>TR-112 KAVAKDERE 35-14-M00112_956639285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14:20:31</t>
        </is>
      </c>
      <c>
        <is>
          <t>12.07.2020 18:55:40</t>
        </is>
      </c>
      <c>
        <v>4.585833333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4.585833</v>
      </c>
    </row>
    <row>
      <c>
        <is>
          <t>1422448</t>
        </is>
      </c>
      <c>
        <v>1</v>
      </c>
      <c>
        <is>
          <t>MANİSA</t>
        </is>
      </c>
      <c>
        <v>KULA</v>
      </c>
      <c>
        <is>
          <t>KÖREZ TR-3 45-77-L00282_Ayırıcı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10:48:00</t>
        </is>
      </c>
      <c>
        <is>
          <t>16.07.2020 11:43:00</t>
        </is>
      </c>
      <c>
        <v>0.916666666</v>
      </c>
      <c>
        <v>0</v>
      </c>
      <c>
        <v>0</v>
      </c>
      <c>
        <v>2</v>
      </c>
      <c>
        <v>95</v>
      </c>
      <c>
        <v>0</v>
      </c>
      <c>
        <v>0</v>
      </c>
      <c>
        <v>1.833333</v>
      </c>
      <c>
        <v>87.083333</v>
      </c>
    </row>
    <row>
      <c>
        <is>
          <t>1480845</t>
        </is>
      </c>
      <c>
        <v>1</v>
      </c>
      <c>
        <is>
          <t>MANİSA</t>
        </is>
      </c>
      <c>
        <v>KULA</v>
      </c>
      <c>
        <is>
          <t>KÖREZ TR-1 45-77-L00367_Ayırıcı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22:38:48</t>
        </is>
      </c>
      <c>
        <is>
          <t>31.07.2020 02:53:52</t>
        </is>
      </c>
      <c>
        <v>4.251111111</v>
      </c>
      <c>
        <v>0</v>
      </c>
      <c>
        <v>0</v>
      </c>
      <c>
        <v>2</v>
      </c>
      <c>
        <v>23</v>
      </c>
      <c>
        <v>0</v>
      </c>
      <c>
        <v>0</v>
      </c>
      <c>
        <v>8.502222</v>
      </c>
      <c>
        <v>97.775556</v>
      </c>
    </row>
    <row>
      <c>
        <is>
          <t>1410209</t>
        </is>
      </c>
      <c>
        <v>1</v>
      </c>
      <c>
        <is>
          <t>İZMİR</t>
        </is>
      </c>
      <c>
        <v>SEFERİHİSAR</v>
      </c>
      <c>
        <is>
          <t>TR-112 KAVAKDERE 35-14-M00112_956639256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09:43:35</t>
        </is>
      </c>
      <c>
        <is>
          <t>12.07.2020 10:55:53</t>
        </is>
      </c>
      <c>
        <v>1.205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2.41</v>
      </c>
    </row>
    <row>
      <c>
        <is>
          <t>1371706</t>
        </is>
      </c>
      <c>
        <v>1</v>
      </c>
      <c>
        <is>
          <t>İZMİR</t>
        </is>
      </c>
      <c>
        <v>SEFERİHİSAR</v>
      </c>
      <c>
        <is>
          <t>M-113 KAVAKDERE 35-14-M00113_Ayırıcı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12:22:45</t>
        </is>
      </c>
      <c>
        <is>
          <t>01.07.2020 12:44:02</t>
        </is>
      </c>
      <c>
        <v>0.354722222</v>
      </c>
      <c>
        <v>0</v>
      </c>
      <c>
        <v>0</v>
      </c>
      <c>
        <v>1</v>
      </c>
      <c>
        <v>27</v>
      </c>
      <c>
        <v>0</v>
      </c>
      <c>
        <v>0</v>
      </c>
      <c>
        <v>0.354722</v>
      </c>
      <c>
        <v>9.5775</v>
      </c>
    </row>
    <row>
      <c>
        <is>
          <t>1480952</t>
        </is>
      </c>
      <c>
        <v>1</v>
      </c>
      <c>
        <is>
          <t>İZMİR</t>
        </is>
      </c>
      <c>
        <v>SEFERİHİSAR</v>
      </c>
      <c>
        <is>
          <t>M-235 KAVAKDERE CEVİZALTI 35-14-M00235_Ayırıcı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09:24:09</t>
        </is>
      </c>
      <c>
        <is>
          <t>31.07.2020 10:00:21</t>
        </is>
      </c>
      <c>
        <v>0.603333333</v>
      </c>
      <c>
        <v>0</v>
      </c>
      <c>
        <v>0</v>
      </c>
      <c>
        <v>2</v>
      </c>
      <c>
        <v>59</v>
      </c>
      <c>
        <v>0</v>
      </c>
      <c>
        <v>0</v>
      </c>
      <c>
        <v>1.206667</v>
      </c>
      <c>
        <v>35.596667</v>
      </c>
    </row>
    <row>
      <c>
        <is>
          <t>1412075</t>
        </is>
      </c>
      <c>
        <v>1</v>
      </c>
      <c>
        <is>
          <t>İZMİR</t>
        </is>
      </c>
      <c>
        <v>MENEMEN</v>
      </c>
      <c>
        <is>
          <t>SEYREK TR-8 35-28-M00377_953379249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14:16:13</t>
        </is>
      </c>
      <c>
        <is>
          <t>15.07.2020 15:14:46</t>
        </is>
      </c>
      <c>
        <v>0.975833333</v>
      </c>
      <c>
        <v>0</v>
      </c>
      <c>
        <v>32</v>
      </c>
      <c>
        <v>0</v>
      </c>
      <c>
        <v>0</v>
      </c>
      <c>
        <v>0</v>
      </c>
      <c>
        <v>31.226667</v>
      </c>
      <c>
        <v>0</v>
      </c>
      <c>
        <v>0</v>
      </c>
    </row>
    <row>
      <c>
        <is>
          <t>1375260</t>
        </is>
      </c>
      <c>
        <v>1</v>
      </c>
      <c>
        <is>
          <t>MANİSA</t>
        </is>
      </c>
      <c>
        <v>ALAŞEHİR</v>
      </c>
      <c>
        <is>
          <t>KAVAKLIDERE TR-14 45-73-M00317_45-73-M00317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20:24:59</t>
        </is>
      </c>
      <c>
        <is>
          <t>06.07.2020 13:19:27</t>
        </is>
      </c>
      <c>
        <v>16.907777777</v>
      </c>
      <c>
        <v>1</v>
      </c>
      <c>
        <v>46</v>
      </c>
      <c>
        <v>0</v>
      </c>
      <c>
        <v>2</v>
      </c>
      <c>
        <v>16.907778</v>
      </c>
      <c>
        <v>777.757778</v>
      </c>
      <c>
        <v>0</v>
      </c>
      <c>
        <v>33.815556</v>
      </c>
    </row>
    <row>
      <c>
        <is>
          <t>1374507</t>
        </is>
      </c>
      <c>
        <v>1</v>
      </c>
      <c>
        <is>
          <t>MANİSA</t>
        </is>
      </c>
      <c>
        <v>ALAŞEHİR</v>
      </c>
      <c>
        <is>
          <t>KAVAKLIDERE TR-7 45-73-M00304_945659713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05.07.2020 04:02:00</t>
        </is>
      </c>
      <c>
        <is>
          <t>05.07.2020 05:02:11</t>
        </is>
      </c>
      <c>
        <v>1.003055555</v>
      </c>
      <c>
        <v>0</v>
      </c>
      <c>
        <v>1</v>
      </c>
      <c>
        <v>0</v>
      </c>
      <c>
        <v>0</v>
      </c>
      <c>
        <v>0</v>
      </c>
      <c>
        <v>1.003056</v>
      </c>
      <c>
        <v>0</v>
      </c>
      <c>
        <v>0</v>
      </c>
    </row>
    <row>
      <c>
        <is>
          <t>1399137</t>
        </is>
      </c>
      <c>
        <v>1</v>
      </c>
      <c>
        <is>
          <t>MANİSA</t>
        </is>
      </c>
      <c>
        <v>SALİHLİ</v>
      </c>
      <c>
        <is>
          <t>AKÖREN TR-19 KÖK 45-78-M00974_ALAŞEHİR M04</t>
        </is>
      </c>
      <c>
        <v>OG Direk Yıkılması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13:55:56</t>
        </is>
      </c>
      <c>
        <is>
          <t>10.07.2020 17:34:00</t>
        </is>
      </c>
      <c>
        <v>3.634444444</v>
      </c>
      <c>
        <v>0</v>
      </c>
      <c>
        <v>0</v>
      </c>
      <c>
        <v>285</v>
      </c>
      <c>
        <v>849</v>
      </c>
      <c>
        <v>0</v>
      </c>
      <c>
        <v>0</v>
      </c>
      <c>
        <v>1035.816667</v>
      </c>
      <c>
        <v>3085.643333</v>
      </c>
    </row>
    <row>
      <c>
        <is>
          <t>1397383</t>
        </is>
      </c>
      <c>
        <v>1</v>
      </c>
      <c>
        <is>
          <t>MANİSA</t>
        </is>
      </c>
      <c>
        <v>ALAŞEHİR</v>
      </c>
      <c>
        <is>
          <t>UYUM YAPI İNŞAAT TİC. ÖZEL TR 45-73-M01195Ö_45-73-M01195Ö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08:37:00</t>
        </is>
      </c>
      <c>
        <is>
          <t>08.07.2020 13:54:43</t>
        </is>
      </c>
      <c>
        <v>5.295277777</v>
      </c>
      <c>
        <v>0</v>
      </c>
      <c>
        <v>0</v>
      </c>
      <c>
        <v>1</v>
      </c>
      <c>
        <v>0</v>
      </c>
      <c>
        <v>0</v>
      </c>
      <c>
        <v>0</v>
      </c>
      <c>
        <v>5.295278</v>
      </c>
      <c>
        <v>0</v>
      </c>
    </row>
    <row>
      <c>
        <is>
          <t>1423425</t>
        </is>
      </c>
      <c>
        <v>1</v>
      </c>
      <c>
        <is>
          <t>MANİSA</t>
        </is>
      </c>
      <c>
        <v>SOMA</v>
      </c>
      <c>
        <is>
          <t>ÜÇYOL KÖK 45-82-M00128_HatBaşıAyırıcı_53135948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06:59:40</t>
        </is>
      </c>
      <c>
        <is>
          <t>18.07.2020 11:00:55</t>
        </is>
      </c>
      <c>
        <v>4.020833333</v>
      </c>
      <c>
        <v>0</v>
      </c>
      <c>
        <v>0</v>
      </c>
      <c>
        <v>1</v>
      </c>
      <c>
        <v>60</v>
      </c>
      <c>
        <v>0</v>
      </c>
      <c>
        <v>0</v>
      </c>
      <c>
        <v>4.020833</v>
      </c>
      <c>
        <v>241.25</v>
      </c>
    </row>
    <row>
      <c>
        <is>
          <t>1423188</t>
        </is>
      </c>
      <c>
        <v>1</v>
      </c>
      <c>
        <is>
          <t>MANİSA</t>
        </is>
      </c>
      <c>
        <v>SALİHLİ</v>
      </c>
      <c>
        <is>
          <t>YENİKÖY TR-2 45-78-L00305_49337971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16:30:17</t>
        </is>
      </c>
      <c>
        <is>
          <t>17.07.2020 17:36:20</t>
        </is>
      </c>
      <c>
        <v>1.100833333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2.201667</v>
      </c>
    </row>
    <row>
      <c>
        <is>
          <t>1435187</t>
        </is>
      </c>
      <c>
        <v>1</v>
      </c>
      <c>
        <is>
          <t>MANİSA</t>
        </is>
      </c>
      <c>
        <v>SALİHLİ</v>
      </c>
      <c>
        <is>
          <t>YENİKÖY TR-1 45-78-L00306_49337988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13:57:43</t>
        </is>
      </c>
      <c>
        <is>
          <t>21.07.2020 15:47:17</t>
        </is>
      </c>
      <c>
        <v>1.826111111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58.435556</v>
      </c>
    </row>
    <row>
      <c>
        <is>
          <t>1386199</t>
        </is>
      </c>
      <c>
        <v>1</v>
      </c>
      <c>
        <is>
          <t>MANİSA</t>
        </is>
      </c>
      <c>
        <v>SALİHLİ</v>
      </c>
      <c>
        <is>
          <t>YENİKÖY TR-2 45-78-L00305_49337971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22:05:35</t>
        </is>
      </c>
      <c>
        <is>
          <t>06.07.2020 23:49:18</t>
        </is>
      </c>
      <c>
        <v>1.728611111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3.457222</v>
      </c>
    </row>
    <row>
      <c>
        <is>
          <t>1397042</t>
        </is>
      </c>
      <c>
        <v>1</v>
      </c>
      <c>
        <is>
          <t>MANİSA</t>
        </is>
      </c>
      <c>
        <v>ALAŞEHİR</v>
      </c>
      <c>
        <is>
          <t>KAVAKLIDERE TR-16 45-73-M01016_945658211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19:56:42</t>
        </is>
      </c>
      <c>
        <is>
          <t>07.07.2020 23:30:07</t>
        </is>
      </c>
      <c>
        <v>3.556944444</v>
      </c>
      <c>
        <v>0</v>
      </c>
      <c>
        <v>1</v>
      </c>
      <c>
        <v>0</v>
      </c>
      <c>
        <v>0</v>
      </c>
      <c>
        <v>0</v>
      </c>
      <c>
        <v>3.556944</v>
      </c>
      <c>
        <v>0</v>
      </c>
      <c>
        <v>0</v>
      </c>
    </row>
    <row>
      <c>
        <is>
          <t>1424188</t>
        </is>
      </c>
      <c>
        <v>1</v>
      </c>
      <c>
        <is>
          <t>İZMİR</t>
        </is>
      </c>
      <c>
        <v>KEMALPAŞA</v>
      </c>
      <c>
        <is>
          <t>ARMUTLU TR-4 35-27-L00004_912459257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15:48:34</t>
        </is>
      </c>
      <c>
        <is>
          <t>19.07.2020 18:09:16</t>
        </is>
      </c>
      <c>
        <v>2.345</v>
      </c>
      <c>
        <v>0</v>
      </c>
      <c>
        <v>1</v>
      </c>
      <c>
        <v>0</v>
      </c>
      <c>
        <v>0</v>
      </c>
      <c>
        <v>0</v>
      </c>
      <c>
        <v>2.345</v>
      </c>
      <c>
        <v>0</v>
      </c>
      <c>
        <v>0</v>
      </c>
    </row>
    <row>
      <c>
        <is>
          <t>1423607</t>
        </is>
      </c>
      <c>
        <v>1</v>
      </c>
      <c>
        <is>
          <t>İZMİR</t>
        </is>
      </c>
      <c>
        <v>KARABURUN</v>
      </c>
      <c>
        <is>
          <t>KARABURUN TR-4/18 35-21-L00012_953360058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12:52:46</t>
        </is>
      </c>
      <c>
        <is>
          <t>18.07.2020 17:36:23</t>
        </is>
      </c>
      <c>
        <v>4.726944444</v>
      </c>
      <c>
        <v>0</v>
      </c>
      <c>
        <v>1</v>
      </c>
      <c>
        <v>0</v>
      </c>
      <c>
        <v>0</v>
      </c>
      <c>
        <v>0</v>
      </c>
      <c>
        <v>4.726944</v>
      </c>
      <c>
        <v>0</v>
      </c>
      <c>
        <v>0</v>
      </c>
    </row>
    <row>
      <c>
        <is>
          <t>1399537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09:00:26</t>
        </is>
      </c>
      <c>
        <is>
          <t>11.07.2020 09:35:22</t>
        </is>
      </c>
      <c>
        <v>0.582222222</v>
      </c>
      <c>
        <v>0</v>
      </c>
      <c>
        <v>0</v>
      </c>
      <c>
        <v>2</v>
      </c>
      <c>
        <v>41</v>
      </c>
      <c>
        <v>0</v>
      </c>
      <c>
        <v>0</v>
      </c>
      <c>
        <v>1.164444</v>
      </c>
      <c>
        <v>23.871111</v>
      </c>
    </row>
    <row>
      <c>
        <is>
          <t>1399501</t>
        </is>
      </c>
      <c>
        <v>1</v>
      </c>
      <c>
        <is>
          <t>MANİSA</t>
        </is>
      </c>
      <c>
        <v>SELENDİ</v>
      </c>
      <c>
        <is>
          <t>ÇAKALLAR TR-1 45-81-M00135_A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06:52:07</t>
        </is>
      </c>
      <c>
        <is>
          <t>11.07.2020 07:44:54</t>
        </is>
      </c>
      <c>
        <v>0.879722222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8.797222</v>
      </c>
    </row>
    <row>
      <c>
        <is>
          <t>1399476</t>
        </is>
      </c>
      <c>
        <v>1</v>
      </c>
      <c>
        <is>
          <t>MANİSA</t>
        </is>
      </c>
      <c>
        <v>SELENDİ</v>
      </c>
      <c>
        <is>
          <t>KINIK TR-1 45-81-M00139_45-81-M00139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00:54:55</t>
        </is>
      </c>
      <c>
        <is>
          <t>11.07.2020 02:15:21</t>
        </is>
      </c>
      <c>
        <v>1.340555555</v>
      </c>
      <c>
        <v>0</v>
      </c>
      <c>
        <v>0</v>
      </c>
      <c>
        <v>2</v>
      </c>
      <c>
        <v>41</v>
      </c>
      <c>
        <v>0</v>
      </c>
      <c>
        <v>0</v>
      </c>
      <c>
        <v>2.681111</v>
      </c>
      <c>
        <v>54.962778</v>
      </c>
    </row>
    <row>
      <c>
        <is>
          <t>1386534</t>
        </is>
      </c>
      <c>
        <v>1</v>
      </c>
      <c>
        <is>
          <t>MANİSA</t>
        </is>
      </c>
      <c>
        <v>SELENDİ</v>
      </c>
      <c>
        <is>
          <t>RAMAZAN HOCALAR TR-1 45-81-M00134_B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09:50:00</t>
        </is>
      </c>
      <c>
        <is>
          <t>07.07.2020 10:29:20</t>
        </is>
      </c>
      <c>
        <v>0.655555555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17.7</v>
      </c>
    </row>
    <row>
      <c>
        <is>
          <t>1375315</t>
        </is>
      </c>
      <c>
        <v>1</v>
      </c>
      <c>
        <is>
          <t>MANİSA</t>
        </is>
      </c>
      <c>
        <v>SELENDİ</v>
      </c>
      <c>
        <is>
          <t>KINIK TR-1 45-81-M00139_B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22:17:57</t>
        </is>
      </c>
      <c>
        <is>
          <t>06.07.2020 00:33:38</t>
        </is>
      </c>
      <c>
        <v>2.261388888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76.887222</v>
      </c>
    </row>
    <row>
      <c>
        <is>
          <t>1477890</t>
        </is>
      </c>
      <c>
        <v>1</v>
      </c>
      <c>
        <is>
          <t>MANİSA</t>
        </is>
      </c>
      <c>
        <v>SELENDİ</v>
      </c>
      <c>
        <is>
          <t>ÇAKALLAR TR-1 45-81-M00135_A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19:31:23</t>
        </is>
      </c>
      <c>
        <is>
          <t>26.07.2020 20:23:02</t>
        </is>
      </c>
      <c>
        <v>0.860833333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8.608333</v>
      </c>
    </row>
    <row>
      <c>
        <is>
          <t>1477400</t>
        </is>
      </c>
      <c>
        <v>1</v>
      </c>
      <c>
        <is>
          <t>MANİSA</t>
        </is>
      </c>
      <c>
        <v>SELENDİ</v>
      </c>
      <c>
        <is>
          <t>SELENDİ DM 45-81-M00001_KINIK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25.07.2020 17:27:11</t>
        </is>
      </c>
      <c>
        <is>
          <t>25.07.2020 17:27:42</t>
        </is>
      </c>
      <c>
        <v>0.008611111</v>
      </c>
      <c>
        <v>0</v>
      </c>
      <c>
        <v>4</v>
      </c>
      <c>
        <v>35</v>
      </c>
      <c>
        <v>473</v>
      </c>
      <c>
        <v>0</v>
      </c>
      <c>
        <v>0.034444</v>
      </c>
      <c>
        <v>0.301389</v>
      </c>
      <c>
        <v>4.073056</v>
      </c>
    </row>
    <row>
      <c>
        <is>
          <t>1477488</t>
        </is>
      </c>
      <c>
        <v>1</v>
      </c>
      <c>
        <is>
          <t>MANİSA</t>
        </is>
      </c>
      <c>
        <v>SELENDİ</v>
      </c>
      <c>
        <is>
          <t>YILDIZ KUSURU TR-1 45-81-M00040_45-81-M00040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21:19:45</t>
        </is>
      </c>
      <c>
        <is>
          <t>25.07.2020 22:20:40</t>
        </is>
      </c>
      <c>
        <v>1.015277777</v>
      </c>
      <c>
        <v>0</v>
      </c>
      <c>
        <v>0</v>
      </c>
      <c>
        <v>2</v>
      </c>
      <c>
        <v>20</v>
      </c>
      <c>
        <v>0</v>
      </c>
      <c>
        <v>0</v>
      </c>
      <c>
        <v>2.030556</v>
      </c>
      <c>
        <v>20.305556</v>
      </c>
    </row>
    <row>
      <c>
        <is>
          <t>1479349</t>
        </is>
      </c>
      <c>
        <v>1</v>
      </c>
      <c>
        <is>
          <t>MANİSA</t>
        </is>
      </c>
      <c>
        <v>ALAŞEHİR</v>
      </c>
      <c>
        <is>
          <t>KAVAKLIDERE TR-12 45-73-M00145_TR-14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00:06:06</t>
        </is>
      </c>
      <c>
        <is>
          <t>29.07.2020 00:27:00</t>
        </is>
      </c>
      <c>
        <v>0.348333333</v>
      </c>
      <c>
        <v>2</v>
      </c>
      <c>
        <v>47</v>
      </c>
      <c>
        <v>29</v>
      </c>
      <c>
        <v>161</v>
      </c>
      <c>
        <v>0.696667</v>
      </c>
      <c>
        <v>16.371667</v>
      </c>
      <c>
        <v>10.101667</v>
      </c>
      <c>
        <v>56.081667</v>
      </c>
    </row>
    <row>
      <c>
        <is>
          <t>1386444</t>
        </is>
      </c>
      <c>
        <v>1</v>
      </c>
      <c>
        <is>
          <t>MANİSA</t>
        </is>
      </c>
      <c>
        <v>DEMİRCİ</v>
      </c>
      <c>
        <is>
          <t>KULALAR TR-1 45-74-M00208_Ayırıcı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08:46:28</t>
        </is>
      </c>
      <c>
        <is>
          <t>07.07.2020 09:35:58</t>
        </is>
      </c>
      <c>
        <v>0.825</v>
      </c>
      <c>
        <v>0</v>
      </c>
      <c>
        <v>0</v>
      </c>
      <c>
        <v>1</v>
      </c>
      <c>
        <v>281</v>
      </c>
      <c>
        <v>0</v>
      </c>
      <c>
        <v>0</v>
      </c>
      <c>
        <v>0.825</v>
      </c>
      <c>
        <v>231.825</v>
      </c>
    </row>
    <row>
      <c>
        <is>
          <t>1480211</t>
        </is>
      </c>
      <c>
        <v>1</v>
      </c>
      <c>
        <is>
          <t>MANİSA</t>
        </is>
      </c>
      <c>
        <v>ALAŞEHİR</v>
      </c>
      <c>
        <is>
          <t>KAVAKLIDERE TR-13 45-73-M01030_945661263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23:38:49</t>
        </is>
      </c>
      <c>
        <is>
          <t>30.07.2020 01:10:10</t>
        </is>
      </c>
      <c>
        <v>1.5225</v>
      </c>
      <c>
        <v>0</v>
      </c>
      <c>
        <v>1</v>
      </c>
      <c>
        <v>0</v>
      </c>
      <c>
        <v>0</v>
      </c>
      <c>
        <v>0</v>
      </c>
      <c>
        <v>1.5225</v>
      </c>
      <c>
        <v>0</v>
      </c>
      <c>
        <v>0</v>
      </c>
    </row>
    <row>
      <c>
        <is>
          <t>1397775</t>
        </is>
      </c>
      <c>
        <v>1</v>
      </c>
      <c>
        <is>
          <t>MANİSA</t>
        </is>
      </c>
      <c>
        <v>ALAŞEHİR</v>
      </c>
      <c>
        <is>
          <t>KAVAKLIDERE TR-4 45-73-M00142_945661585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16:47:21</t>
        </is>
      </c>
      <c>
        <is>
          <t>09.07.2020 01:40:30</t>
        </is>
      </c>
      <c>
        <v>8.885833333</v>
      </c>
      <c>
        <v>0</v>
      </c>
      <c>
        <v>2</v>
      </c>
      <c>
        <v>0</v>
      </c>
      <c>
        <v>0</v>
      </c>
      <c>
        <v>0</v>
      </c>
      <c>
        <v>17.771667</v>
      </c>
      <c>
        <v>0</v>
      </c>
      <c>
        <v>0</v>
      </c>
    </row>
    <row>
      <c>
        <is>
          <t>1386329</t>
        </is>
      </c>
      <c>
        <v>1</v>
      </c>
      <c>
        <is>
          <t>MANİSA</t>
        </is>
      </c>
      <c>
        <v>SARUHANLI</v>
      </c>
      <c>
        <is>
          <t>MÜTEVELLİ TR-6 45-80-M00105_C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04:41:00</t>
        </is>
      </c>
      <c>
        <is>
          <t>07.07.2020 05:09:47</t>
        </is>
      </c>
      <c>
        <v>0.479722222</v>
      </c>
      <c>
        <v>0</v>
      </c>
      <c>
        <v>64</v>
      </c>
      <c>
        <v>0</v>
      </c>
      <c>
        <v>0</v>
      </c>
      <c>
        <v>0</v>
      </c>
      <c>
        <v>30.702222</v>
      </c>
      <c>
        <v>0</v>
      </c>
      <c>
        <v>0</v>
      </c>
    </row>
    <row>
      <c>
        <is>
          <t>1478287</t>
        </is>
      </c>
      <c>
        <v>1</v>
      </c>
      <c>
        <is>
          <t>MANİSA</t>
        </is>
      </c>
      <c>
        <v>GÖRDES</v>
      </c>
      <c>
        <is>
          <t>KAYACIK ÇATALKAYA TR-1 45-75-M00210_B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15:34:00</t>
        </is>
      </c>
      <c>
        <is>
          <t>27.07.2020 16:25:48</t>
        </is>
      </c>
      <c>
        <v>0.863333333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9.496667</v>
      </c>
    </row>
    <row>
      <c>
        <is>
          <t>1397215</t>
        </is>
      </c>
      <c>
        <v>1</v>
      </c>
      <c>
        <is>
          <t>MANİSA</t>
        </is>
      </c>
      <c>
        <v>GÖRDES</v>
      </c>
      <c>
        <is>
          <t>KAYACIK KÖK 45-75-M00065_DEREMAHALLE-M04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00:18:47</t>
        </is>
      </c>
      <c>
        <is>
          <t>08.07.2020 01:01:18</t>
        </is>
      </c>
      <c>
        <v>0.708611111</v>
      </c>
      <c>
        <v>0</v>
      </c>
      <c>
        <v>0</v>
      </c>
      <c>
        <v>2</v>
      </c>
      <c>
        <v>146</v>
      </c>
      <c>
        <v>0</v>
      </c>
      <c>
        <v>0</v>
      </c>
      <c>
        <v>1.417222</v>
      </c>
      <c>
        <v>103.457222</v>
      </c>
    </row>
    <row>
      <c>
        <is>
          <t>1397207</t>
        </is>
      </c>
      <c>
        <v>1</v>
      </c>
      <c>
        <is>
          <t>MANİSA</t>
        </is>
      </c>
      <c>
        <v>GÖRDES</v>
      </c>
      <c>
        <is>
          <t>KAYACIK KÖK 45-75-M00065_KAYACIK KÖY-M02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00:43:02</t>
        </is>
      </c>
      <c>
        <is>
          <t>08.07.2020 00:57:53</t>
        </is>
      </c>
      <c>
        <v>0.2475</v>
      </c>
      <c>
        <v>2</v>
      </c>
      <c>
        <v>174</v>
      </c>
      <c>
        <v>0</v>
      </c>
      <c>
        <v>0</v>
      </c>
      <c>
        <v>0.495</v>
      </c>
      <c>
        <v>43.065</v>
      </c>
      <c>
        <v>0</v>
      </c>
      <c>
        <v>0</v>
      </c>
    </row>
    <row>
      <c>
        <is>
          <t>1466455</t>
        </is>
      </c>
      <c>
        <v>1</v>
      </c>
      <c>
        <is>
          <t>MANİSA</t>
        </is>
      </c>
      <c>
        <v>GÖRDES</v>
      </c>
      <c>
        <is>
          <t>KAYACIK ÇATALKAYA TR-2 45-75-M00211_C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22:41:37</t>
        </is>
      </c>
      <c>
        <is>
          <t>24.07.2020 04:40:59</t>
        </is>
      </c>
      <c>
        <v>5.989444444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47.915556</v>
      </c>
    </row>
    <row>
      <c>
        <is>
          <t>1398902</t>
        </is>
      </c>
      <c>
        <v>1</v>
      </c>
      <c>
        <is>
          <t>MANİSA</t>
        </is>
      </c>
      <c>
        <v>SARUHANLI</v>
      </c>
      <c>
        <is>
          <t>KAPAKLI DM 45-72-M00309_HatBaşıAyırıcı_53136288 M10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09:48:00</t>
        </is>
      </c>
      <c>
        <is>
          <t>10.07.2020 12:35:02</t>
        </is>
      </c>
      <c>
        <v>2.783888888</v>
      </c>
      <c>
        <v>0</v>
      </c>
      <c>
        <v>0</v>
      </c>
      <c>
        <v>14</v>
      </c>
      <c>
        <v>0</v>
      </c>
      <c>
        <v>0</v>
      </c>
      <c>
        <v>0</v>
      </c>
      <c>
        <v>38.974444</v>
      </c>
      <c>
        <v>0</v>
      </c>
    </row>
    <row>
      <c>
        <is>
          <t>1424796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18:27:36</t>
        </is>
      </c>
      <c>
        <is>
          <t>20.07.2020 19:09:00</t>
        </is>
      </c>
      <c>
        <v>0.69</v>
      </c>
      <c>
        <v>5</v>
      </c>
      <c>
        <v>477</v>
      </c>
      <c>
        <v>0</v>
      </c>
      <c>
        <v>5</v>
      </c>
      <c>
        <v>3.45</v>
      </c>
      <c>
        <v>329.13</v>
      </c>
      <c>
        <v>0</v>
      </c>
      <c>
        <v>3.45</v>
      </c>
    </row>
    <row>
      <c>
        <is>
          <t>1372511</t>
        </is>
      </c>
      <c>
        <v>1</v>
      </c>
      <c>
        <is>
          <t>MANİSA</t>
        </is>
      </c>
      <c>
        <v>SARUHANLI</v>
      </c>
      <c>
        <is>
          <t>TR-48 TARIMSAL SULAMA 45-80-M01048_Ayırıcı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15:06:00</t>
        </is>
      </c>
      <c>
        <is>
          <t>02.07.2020 15:54:14</t>
        </is>
      </c>
      <c>
        <v>0.803888888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4.823333</v>
      </c>
    </row>
    <row>
      <c>
        <is>
          <t>1466404</t>
        </is>
      </c>
      <c>
        <v>1</v>
      </c>
      <c>
        <is>
          <t>MANİSA</t>
        </is>
      </c>
      <c>
        <v>SARUHANLI</v>
      </c>
      <c>
        <is>
          <t>DERİCİ KÖK 45-84-M00003_RAZOĞLU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20:43:12</t>
        </is>
      </c>
      <c>
        <is>
          <t>23.07.2020 22:28:24</t>
        </is>
      </c>
      <c>
        <v>1.753333333</v>
      </c>
      <c>
        <v>0</v>
      </c>
      <c>
        <v>1</v>
      </c>
      <c>
        <v>138</v>
      </c>
      <c>
        <v>3</v>
      </c>
      <c>
        <v>0</v>
      </c>
      <c>
        <v>1.753333</v>
      </c>
      <c>
        <v>241.96</v>
      </c>
      <c>
        <v>5.26</v>
      </c>
    </row>
    <row>
      <c>
        <is>
          <t>1480802</t>
        </is>
      </c>
      <c>
        <v>1</v>
      </c>
      <c>
        <is>
          <t>MANİSA</t>
        </is>
      </c>
      <c>
        <v>SARUHANLI</v>
      </c>
      <c>
        <is>
          <t>MÜTEVELLİ TR-7 45-80-M00104_C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21:25:35</t>
        </is>
      </c>
      <c>
        <is>
          <t>30.07.2020 22:19:29</t>
        </is>
      </c>
      <c>
        <v>0.898333333</v>
      </c>
      <c>
        <v>0</v>
      </c>
      <c>
        <v>85</v>
      </c>
      <c>
        <v>0</v>
      </c>
      <c>
        <v>2</v>
      </c>
      <c>
        <v>0</v>
      </c>
      <c>
        <v>76.358333</v>
      </c>
      <c>
        <v>0</v>
      </c>
      <c>
        <v>1.796667</v>
      </c>
    </row>
    <row>
      <c>
        <is>
          <t>1478202</t>
        </is>
      </c>
      <c>
        <v>1</v>
      </c>
      <c>
        <is>
          <t>MANİSA</t>
        </is>
      </c>
      <c>
        <v>SARUHANLI</v>
      </c>
      <c>
        <is>
          <t>DİLEK ALİRIZA BEY MAH. TR-1 45-80-M00132_A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12:50:08</t>
        </is>
      </c>
      <c>
        <is>
          <t>27.07.2020 14:05:35</t>
        </is>
      </c>
      <c>
        <v>1.2575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12.575</v>
      </c>
    </row>
    <row>
      <c>
        <is>
          <t>1481292</t>
        </is>
      </c>
      <c>
        <v>1</v>
      </c>
      <c>
        <is>
          <t>MANİSA</t>
        </is>
      </c>
      <c>
        <v>SARUHANLI</v>
      </c>
      <c>
        <is>
          <t>MÜTEVELLİ TR-6 45-80-M00105_A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21:04:20</t>
        </is>
      </c>
      <c>
        <is>
          <t>31.07.2020 21:32:01</t>
        </is>
      </c>
      <c>
        <v>0.461388888</v>
      </c>
      <c>
        <v>0</v>
      </c>
      <c>
        <v>43</v>
      </c>
      <c>
        <v>0</v>
      </c>
      <c>
        <v>0</v>
      </c>
      <c>
        <v>0</v>
      </c>
      <c>
        <v>19.839722</v>
      </c>
      <c>
        <v>0</v>
      </c>
      <c>
        <v>0</v>
      </c>
    </row>
    <row>
      <c>
        <is>
          <t>1374660</t>
        </is>
      </c>
      <c>
        <v>1</v>
      </c>
      <c>
        <is>
          <t>MANİSA</t>
        </is>
      </c>
      <c>
        <v>SOMA</v>
      </c>
      <c>
        <is>
          <t>KAYRAKALTI TR-1 45-82-M00353_Ayırıcı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09:36:03</t>
        </is>
      </c>
      <c>
        <is>
          <t>05.07.2020 13:51:58</t>
        </is>
      </c>
      <c>
        <v>4.265277777</v>
      </c>
      <c>
        <v>0</v>
      </c>
      <c>
        <v>0</v>
      </c>
      <c>
        <v>2</v>
      </c>
      <c>
        <v>86</v>
      </c>
      <c>
        <v>0</v>
      </c>
      <c>
        <v>0</v>
      </c>
      <c>
        <v>8.530556</v>
      </c>
      <c>
        <v>366.813889</v>
      </c>
    </row>
    <row>
      <c>
        <is>
          <t>1385472</t>
        </is>
      </c>
      <c>
        <v>1</v>
      </c>
      <c>
        <is>
          <t>MANİSA</t>
        </is>
      </c>
      <c>
        <v>DEMİRCİ</v>
      </c>
      <c>
        <is>
          <t>KAZANCI ARMUTALAN TR 45-74-M00194_A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08:17:18</t>
        </is>
      </c>
      <c>
        <is>
          <t>06.07.2020 08:58:52</t>
        </is>
      </c>
      <c>
        <v>0.692777777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2.078333</v>
      </c>
    </row>
    <row>
      <c>
        <is>
          <t>1410462</t>
        </is>
      </c>
      <c>
        <v>1</v>
      </c>
      <c>
        <is>
          <t>MANİSA</t>
        </is>
      </c>
      <c>
        <v>SARUHANLI</v>
      </c>
      <c>
        <is>
          <t>KUMKUYUCAK KÖK 45-80-M00093_KUMKUYUCAK ŞEHİR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18:51:58</t>
        </is>
      </c>
      <c>
        <is>
          <t>12.07.2020 18:57:00</t>
        </is>
      </c>
      <c>
        <v>0.083888888</v>
      </c>
      <c>
        <v>6</v>
      </c>
      <c>
        <v>323</v>
      </c>
      <c>
        <v>8</v>
      </c>
      <c>
        <v>22</v>
      </c>
      <c>
        <v>0.503333</v>
      </c>
      <c>
        <v>27.096111</v>
      </c>
      <c>
        <v>0.671111</v>
      </c>
      <c>
        <v>1.845556</v>
      </c>
    </row>
    <row>
      <c>
        <is>
          <t>1477375</t>
        </is>
      </c>
      <c>
        <v>1</v>
      </c>
      <c>
        <is>
          <t>MANİSA</t>
        </is>
      </c>
      <c>
        <v>SELENDİ</v>
      </c>
      <c>
        <is>
          <t>KAZIKLI TR-1 45-81-M00200_A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16:25:18</t>
        </is>
      </c>
      <c>
        <is>
          <t>25.07.2020 18:31:01</t>
        </is>
      </c>
      <c>
        <v>2.095277777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62.858333</v>
      </c>
    </row>
    <row>
      <c>
        <is>
          <t>1375212</t>
        </is>
      </c>
      <c>
        <v>1</v>
      </c>
      <c>
        <is>
          <t>MANİSA</t>
        </is>
      </c>
      <c>
        <v>SELENDİ</v>
      </c>
      <c>
        <is>
          <t>MOLLAAHMETLER TR-1 45-81-M00209_Ayırıcı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20:50:08</t>
        </is>
      </c>
      <c>
        <is>
          <t>06.07.2020 02:35:53</t>
        </is>
      </c>
      <c>
        <v>5.7625</v>
      </c>
      <c>
        <v>0</v>
      </c>
      <c>
        <v>0</v>
      </c>
      <c>
        <v>1</v>
      </c>
      <c>
        <v>82</v>
      </c>
      <c>
        <v>0</v>
      </c>
      <c>
        <v>0</v>
      </c>
      <c>
        <v>5.7625</v>
      </c>
      <c>
        <v>472.525</v>
      </c>
    </row>
    <row>
      <c>
        <is>
          <t>1397974</t>
        </is>
      </c>
      <c>
        <v>1</v>
      </c>
      <c>
        <is>
          <t>İZMİR</t>
        </is>
      </c>
      <c>
        <v>FOÇA</v>
      </c>
      <c>
        <is>
          <t>YENİFOÇA TR-38 35-23-M00038_950421444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22:01:05</t>
        </is>
      </c>
      <c>
        <is>
          <t>08.07.2020 22:48:49</t>
        </is>
      </c>
      <c>
        <v>0.795555555</v>
      </c>
      <c>
        <v>0</v>
      </c>
      <c>
        <v>1</v>
      </c>
      <c>
        <v>0</v>
      </c>
      <c>
        <v>0</v>
      </c>
      <c>
        <v>0</v>
      </c>
      <c>
        <v>0.795556</v>
      </c>
      <c>
        <v>0</v>
      </c>
      <c>
        <v>0</v>
      </c>
    </row>
    <row>
      <c>
        <is>
          <t>1398765</t>
        </is>
      </c>
      <c>
        <v>1</v>
      </c>
      <c>
        <is>
          <t>MANİSA</t>
        </is>
      </c>
      <c>
        <v>SARUHANLI</v>
      </c>
      <c>
        <is>
          <t>KUMKUYUCAK KÖK 45-80-M00093_HatBaşıAyırıcı_53136329 M05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06:20:59</t>
        </is>
      </c>
      <c>
        <is>
          <t>10.07.2020 07:47:22</t>
        </is>
      </c>
      <c>
        <v>1.439722222</v>
      </c>
      <c>
        <v>0</v>
      </c>
      <c>
        <v>0</v>
      </c>
      <c>
        <v>3</v>
      </c>
      <c>
        <v>3</v>
      </c>
      <c>
        <v>0</v>
      </c>
      <c>
        <v>0</v>
      </c>
      <c>
        <v>4.319167</v>
      </c>
      <c>
        <v>4.319167</v>
      </c>
    </row>
    <row>
      <c>
        <is>
          <t>1385572</t>
        </is>
      </c>
      <c>
        <v>1</v>
      </c>
      <c>
        <is>
          <t>MANİSA</t>
        </is>
      </c>
      <c>
        <v>SARUHANLI</v>
      </c>
      <c>
        <is>
          <t>TR-11 TARIMSAL SULAMA 45-80-M01011_Ayırıcı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09:46:29</t>
        </is>
      </c>
      <c>
        <is>
          <t>06.07.2020 11:59:40</t>
        </is>
      </c>
      <c>
        <v>2.219722222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6.659167</v>
      </c>
    </row>
    <row>
      <c>
        <is>
          <t>1481204</t>
        </is>
      </c>
      <c>
        <v>1</v>
      </c>
      <c>
        <is>
          <t>İZMİR</t>
        </is>
      </c>
      <c>
        <v>URLA</v>
      </c>
      <c>
        <is>
          <t>TR-131 35-19-L00131_956693509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17:12:44</t>
        </is>
      </c>
      <c>
        <is>
          <t>31.07.2020 19:54:04</t>
        </is>
      </c>
      <c>
        <v>2.688888888</v>
      </c>
      <c>
        <v>0</v>
      </c>
      <c>
        <v>1</v>
      </c>
      <c>
        <v>0</v>
      </c>
      <c>
        <v>0</v>
      </c>
      <c>
        <v>0</v>
      </c>
      <c>
        <v>2.688889</v>
      </c>
      <c>
        <v>0</v>
      </c>
      <c>
        <v>0</v>
      </c>
    </row>
    <row>
      <c>
        <is>
          <t>1398784</t>
        </is>
      </c>
      <c>
        <v>1</v>
      </c>
      <c>
        <is>
          <t>MANİSA</t>
        </is>
      </c>
      <c>
        <v>SARUHANLI</v>
      </c>
      <c>
        <is>
          <t>KUMKUYUCAK KÖK 45-80-M00093_KUMKUYUCAK ŞEHİR-M05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07:25:45</t>
        </is>
      </c>
      <c>
        <is>
          <t>10.07.2020 07:51:37</t>
        </is>
      </c>
      <c>
        <v>0.431111111</v>
      </c>
      <c>
        <v>6</v>
      </c>
      <c>
        <v>323</v>
      </c>
      <c>
        <v>8</v>
      </c>
      <c>
        <v>22</v>
      </c>
      <c>
        <v>2.586667</v>
      </c>
      <c>
        <v>139.248889</v>
      </c>
      <c>
        <v>3.448889</v>
      </c>
      <c>
        <v>9.484444</v>
      </c>
    </row>
    <row>
      <c>
        <is>
          <t>1424071</t>
        </is>
      </c>
      <c>
        <v>1</v>
      </c>
      <c>
        <is>
          <t>MANİSA</t>
        </is>
      </c>
      <c>
        <v>SARUHANLI</v>
      </c>
      <c>
        <is>
          <t>KUMKUYUCAK KÖK 45-80-M00093_ÇİFTLİK-M04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11:38:22</t>
        </is>
      </c>
      <c>
        <is>
          <t>19.07.2020 13:08:23</t>
        </is>
      </c>
      <c>
        <v>1.500277777</v>
      </c>
      <c>
        <v>0</v>
      </c>
      <c>
        <v>0</v>
      </c>
      <c>
        <v>45</v>
      </c>
      <c>
        <v>40</v>
      </c>
      <c>
        <v>0</v>
      </c>
      <c>
        <v>0</v>
      </c>
      <c>
        <v>67.5125</v>
      </c>
      <c>
        <v>60.011111</v>
      </c>
    </row>
    <row>
      <c>
        <is>
          <t>1386527</t>
        </is>
      </c>
      <c>
        <v>1</v>
      </c>
      <c>
        <is>
          <t>İZMİR</t>
        </is>
      </c>
      <c>
        <v>TİRE</v>
      </c>
      <c>
        <is>
          <t>KURŞAK TR-1 35-29-L00185_Ayırıcı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09:34:32</t>
        </is>
      </c>
      <c>
        <is>
          <t>07.07.2020 11:05:52</t>
        </is>
      </c>
      <c>
        <v>1.522222222</v>
      </c>
      <c>
        <v>0</v>
      </c>
      <c>
        <v>0</v>
      </c>
      <c>
        <v>2</v>
      </c>
      <c>
        <v>46</v>
      </c>
      <c>
        <v>0</v>
      </c>
      <c>
        <v>0</v>
      </c>
      <c>
        <v>3.044444</v>
      </c>
      <c>
        <v>70.022222</v>
      </c>
    </row>
    <row>
      <c>
        <is>
          <t>1398980</t>
        </is>
      </c>
      <c>
        <v>1</v>
      </c>
      <c>
        <is>
          <t>İZMİR</t>
        </is>
      </c>
      <c>
        <v>KARŞIYAKA</v>
      </c>
      <c>
        <is>
          <t>K-1990 35-04-K01990_99323010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10:24:20</t>
        </is>
      </c>
      <c>
        <is>
          <t>10.07.2020 11:33:24</t>
        </is>
      </c>
      <c>
        <v>1.151111111</v>
      </c>
      <c>
        <v>0</v>
      </c>
      <c>
        <v>5</v>
      </c>
      <c>
        <v>0</v>
      </c>
      <c>
        <v>0</v>
      </c>
      <c>
        <v>0</v>
      </c>
      <c>
        <v>5.755556</v>
      </c>
      <c>
        <v>0</v>
      </c>
      <c>
        <v>0</v>
      </c>
    </row>
    <row>
      <c>
        <is>
          <t>1398506</t>
        </is>
      </c>
      <c>
        <v>1</v>
      </c>
      <c>
        <is>
          <t>MANİSA</t>
        </is>
      </c>
      <c>
        <v>KÖPRÜBAŞI</v>
      </c>
      <c>
        <is>
          <t>YEŞİLKÖY TR-1 45-86-M00106_A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17:13:42</t>
        </is>
      </c>
      <c>
        <is>
          <t>09.07.2020 20:43:50</t>
        </is>
      </c>
      <c>
        <v>3.502222222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189.12</v>
      </c>
    </row>
    <row>
      <c>
        <is>
          <t>1373996</t>
        </is>
      </c>
      <c>
        <v>1</v>
      </c>
      <c>
        <is>
          <t>MANİSA</t>
        </is>
      </c>
      <c>
        <v>SALİHLİ</v>
      </c>
      <c>
        <is>
          <t>POYRAZDAMLARI TR-11 45-78-M00576_HatBaşıAyırıcı_53138947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10:52:20</t>
        </is>
      </c>
      <c>
        <is>
          <t>04.07.2020 13:08:31</t>
        </is>
      </c>
      <c>
        <v>2.269722222</v>
      </c>
      <c>
        <v>0</v>
      </c>
      <c>
        <v>0</v>
      </c>
      <c>
        <v>3</v>
      </c>
      <c>
        <v>0</v>
      </c>
      <c>
        <v>0</v>
      </c>
      <c>
        <v>0</v>
      </c>
      <c>
        <v>6.809167</v>
      </c>
      <c>
        <v>0</v>
      </c>
    </row>
    <row>
      <c>
        <is>
          <t>1397244</t>
        </is>
      </c>
      <c>
        <v>1</v>
      </c>
      <c>
        <is>
          <t>MANİSA</t>
        </is>
      </c>
      <c>
        <v>AKHİSAR</v>
      </c>
      <c>
        <is>
          <t>KURTULMUŞ KÖK 45-72-L00080_BAŞLAMIŞ ÇIKIŞI-L05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01:43:53</t>
        </is>
      </c>
      <c>
        <is>
          <t>08.07.2020 07:27:27</t>
        </is>
      </c>
      <c>
        <v>5.726111111</v>
      </c>
      <c>
        <v>0</v>
      </c>
      <c>
        <v>0</v>
      </c>
      <c>
        <v>15</v>
      </c>
      <c>
        <v>365</v>
      </c>
      <c>
        <v>0</v>
      </c>
      <c>
        <v>0</v>
      </c>
      <c>
        <v>85.891667</v>
      </c>
      <c>
        <v>2090.030556</v>
      </c>
    </row>
    <row>
      <c>
        <is>
          <t>1399266</t>
        </is>
      </c>
      <c>
        <v>1</v>
      </c>
      <c>
        <is>
          <t>İZMİR</t>
        </is>
      </c>
      <c>
        <v>FOÇA</v>
      </c>
      <c>
        <is>
          <t>YENİFOÇA TR-11 35-23-M00011_950427636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16:45:28</t>
        </is>
      </c>
      <c>
        <is>
          <t>10.07.2020 20:21:09</t>
        </is>
      </c>
      <c>
        <v>3.594722222</v>
      </c>
      <c>
        <v>0</v>
      </c>
      <c>
        <v>4</v>
      </c>
      <c>
        <v>0</v>
      </c>
      <c>
        <v>0</v>
      </c>
      <c>
        <v>0</v>
      </c>
      <c>
        <v>14.378889</v>
      </c>
      <c>
        <v>0</v>
      </c>
      <c>
        <v>0</v>
      </c>
    </row>
    <row>
      <c>
        <is>
          <t>1398554</t>
        </is>
      </c>
      <c>
        <v>1</v>
      </c>
      <c>
        <is>
          <t>MANİSA</t>
        </is>
      </c>
      <c>
        <v>ALAŞEHİR</v>
      </c>
      <c>
        <is>
          <t>KEMALİYE TR-10 45-73-M00156_TR-7 GİRİŞ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18:26:19</t>
        </is>
      </c>
      <c>
        <is>
          <t>10.07.2020 00:49:42</t>
        </is>
      </c>
      <c>
        <v>6.389722222</v>
      </c>
      <c>
        <v>2</v>
      </c>
      <c>
        <v>15</v>
      </c>
      <c>
        <v>13</v>
      </c>
      <c>
        <v>32</v>
      </c>
      <c>
        <v>12.779444</v>
      </c>
      <c>
        <v>95.845833</v>
      </c>
      <c>
        <v>83.066389</v>
      </c>
      <c>
        <v>204.471111</v>
      </c>
    </row>
    <row>
      <c>
        <is>
          <t>1373931</t>
        </is>
      </c>
      <c>
        <v>1</v>
      </c>
      <c>
        <is>
          <t>İZMİR</t>
        </is>
      </c>
      <c>
        <v>BAYINDIR</v>
      </c>
      <c>
        <is>
          <t>HÜSEYİN DAĞLI SULAMA GRUBU 35-29-M00292_A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09:33:57</t>
        </is>
      </c>
      <c>
        <is>
          <t>04.07.2020 11:01:38</t>
        </is>
      </c>
      <c>
        <v>1.461388888</v>
      </c>
      <c>
        <v>0</v>
      </c>
      <c>
        <v>4</v>
      </c>
      <c>
        <v>0</v>
      </c>
      <c>
        <v>2</v>
      </c>
      <c>
        <v>0</v>
      </c>
      <c>
        <v>5.845556</v>
      </c>
      <c>
        <v>0</v>
      </c>
      <c>
        <v>2.922778</v>
      </c>
    </row>
    <row>
      <c>
        <is>
          <t>1374957</t>
        </is>
      </c>
      <c>
        <v>1</v>
      </c>
      <c>
        <is>
          <t>İZMİR</t>
        </is>
      </c>
      <c>
        <v>ÖDEMİŞ</v>
      </c>
      <c>
        <is>
          <t>KURUCUOVA TR-6 35-15-L00250_C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16:10:20</t>
        </is>
      </c>
      <c>
        <is>
          <t>05.07.2020 23:50:33</t>
        </is>
      </c>
      <c>
        <v>7.670277777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191.756944</v>
      </c>
    </row>
    <row>
      <c>
        <is>
          <t>1374688</t>
        </is>
      </c>
      <c>
        <v>1</v>
      </c>
      <c>
        <is>
          <t>İZMİR</t>
        </is>
      </c>
      <c>
        <v>ÖDEMİŞ</v>
      </c>
      <c>
        <is>
          <t>KURUCUOVA TR-6 35-15-L00250_B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10:33:34</t>
        </is>
      </c>
      <c>
        <is>
          <t>05.07.2020 12:58:21</t>
        </is>
      </c>
      <c>
        <v>2.413055555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2.413056</v>
      </c>
    </row>
    <row>
      <c>
        <is>
          <t>1396837</t>
        </is>
      </c>
      <c>
        <v>1</v>
      </c>
      <c>
        <is>
          <t>İZMİR</t>
        </is>
      </c>
      <c>
        <v>ÖDEMİŞ</v>
      </c>
      <c>
        <is>
          <t>KURUCUOVA TR-6 35-15-L00250_35-15-L00250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16:32:38</t>
        </is>
      </c>
      <c>
        <is>
          <t>07.07.2020 16:48:00</t>
        </is>
      </c>
      <c>
        <v>0.256111111</v>
      </c>
      <c>
        <v>0</v>
      </c>
      <c>
        <v>0</v>
      </c>
      <c>
        <v>1</v>
      </c>
      <c>
        <v>59</v>
      </c>
      <c>
        <v>0</v>
      </c>
      <c>
        <v>0</v>
      </c>
      <c>
        <v>0.256111</v>
      </c>
      <c>
        <v>15.110556</v>
      </c>
    </row>
    <row>
      <c>
        <is>
          <t>1386604</t>
        </is>
      </c>
      <c>
        <v>1</v>
      </c>
      <c>
        <is>
          <t>İZMİR</t>
        </is>
      </c>
      <c>
        <v>ÖDEMİŞ</v>
      </c>
      <c>
        <is>
          <t>KURUCUOVA TR-6 35-15-L00250_35-15-L00250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09:37:14</t>
        </is>
      </c>
      <c>
        <is>
          <t>07.07.2020 12:00:54</t>
        </is>
      </c>
      <c>
        <v>2.394444444</v>
      </c>
      <c>
        <v>0</v>
      </c>
      <c>
        <v>0</v>
      </c>
      <c>
        <v>1</v>
      </c>
      <c>
        <v>59</v>
      </c>
      <c>
        <v>0</v>
      </c>
      <c>
        <v>0</v>
      </c>
      <c>
        <v>2.394444</v>
      </c>
      <c>
        <v>141.272222</v>
      </c>
    </row>
    <row>
      <c>
        <is>
          <t>1398357</t>
        </is>
      </c>
      <c>
        <v>1</v>
      </c>
      <c>
        <is>
          <t>İZMİR</t>
        </is>
      </c>
      <c>
        <v>ÖDEMİŞ</v>
      </c>
      <c>
        <is>
          <t>KURUCUOVA TR-6 35-15-L00250_C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13:05:38</t>
        </is>
      </c>
      <c>
        <is>
          <t>09.07.2020 14:06:07</t>
        </is>
      </c>
      <c>
        <v>1.008055555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25.201389</v>
      </c>
    </row>
    <row>
      <c>
        <is>
          <t>1466425</t>
        </is>
      </c>
      <c>
        <v>1</v>
      </c>
      <c>
        <is>
          <t>İZMİR</t>
        </is>
      </c>
      <c>
        <v>ÖDEMİŞ</v>
      </c>
      <c>
        <is>
          <t>KURUCUOVA TR-11 35-15-L01094_A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21:12:33</t>
        </is>
      </c>
      <c>
        <is>
          <t>23.07.2020 22:41:26</t>
        </is>
      </c>
      <c>
        <v>1.481388888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32.590556</v>
      </c>
    </row>
    <row>
      <c>
        <is>
          <t>1424031</t>
        </is>
      </c>
      <c>
        <v>1</v>
      </c>
      <c>
        <is>
          <t>İZMİR</t>
        </is>
      </c>
      <c>
        <v>ÖDEMİŞ</v>
      </c>
      <c>
        <is>
          <t>KURUCUOVA TR-8 35-15-L00249_35-15-L00249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10:33:58</t>
        </is>
      </c>
      <c>
        <is>
          <t>19.07.2020 12:56:22</t>
        </is>
      </c>
      <c>
        <v>2.373333333</v>
      </c>
      <c>
        <v>0</v>
      </c>
      <c>
        <v>0</v>
      </c>
      <c>
        <v>1</v>
      </c>
      <c>
        <v>54</v>
      </c>
      <c>
        <v>0</v>
      </c>
      <c>
        <v>0</v>
      </c>
      <c>
        <v>2.373333</v>
      </c>
      <c>
        <v>128.16</v>
      </c>
    </row>
    <row>
      <c>
        <is>
          <t>1423944</t>
        </is>
      </c>
      <c>
        <v>1</v>
      </c>
      <c>
        <is>
          <t>İZMİR</t>
        </is>
      </c>
      <c>
        <v>ÖDEMİŞ</v>
      </c>
      <c>
        <is>
          <t>KURUCUOVA TR-8 35-15-L00249_35-15-L00249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08:13:39</t>
        </is>
      </c>
      <c>
        <is>
          <t>19.07.2020 09:00:54</t>
        </is>
      </c>
      <c>
        <v>0.7875</v>
      </c>
      <c>
        <v>0</v>
      </c>
      <c>
        <v>0</v>
      </c>
      <c>
        <v>1</v>
      </c>
      <c>
        <v>54</v>
      </c>
      <c>
        <v>0</v>
      </c>
      <c>
        <v>0</v>
      </c>
      <c>
        <v>0.7875</v>
      </c>
      <c>
        <v>42.525</v>
      </c>
    </row>
    <row>
      <c>
        <is>
          <t>1424197</t>
        </is>
      </c>
      <c>
        <v>1</v>
      </c>
      <c>
        <is>
          <t>İZMİR</t>
        </is>
      </c>
      <c>
        <v>ÖDEMİŞ</v>
      </c>
      <c>
        <is>
          <t>KURUCUOVA TR-6 35-15-L00250_35-15-L00250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16:17:09</t>
        </is>
      </c>
      <c>
        <is>
          <t>19.07.2020 17:59:15</t>
        </is>
      </c>
      <c>
        <v>1.701666666</v>
      </c>
      <c>
        <v>0</v>
      </c>
      <c>
        <v>0</v>
      </c>
      <c>
        <v>1</v>
      </c>
      <c>
        <v>58</v>
      </c>
      <c>
        <v>0</v>
      </c>
      <c>
        <v>0</v>
      </c>
      <c>
        <v>1.701667</v>
      </c>
      <c>
        <v>98.696667</v>
      </c>
    </row>
    <row>
      <c>
        <is>
          <t>1423582</t>
        </is>
      </c>
      <c>
        <v>1</v>
      </c>
      <c>
        <is>
          <t>İZMİR</t>
        </is>
      </c>
      <c>
        <v>ÖDEMİŞ</v>
      </c>
      <c>
        <is>
          <t>KURUCUOVA TR-8 35-15-L00249_35-15-L00249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12:05:46</t>
        </is>
      </c>
      <c>
        <is>
          <t>18.07.2020 14:59:11</t>
        </is>
      </c>
      <c>
        <v>2.890277777</v>
      </c>
      <c>
        <v>0</v>
      </c>
      <c>
        <v>0</v>
      </c>
      <c>
        <v>1</v>
      </c>
      <c>
        <v>54</v>
      </c>
      <c>
        <v>0</v>
      </c>
      <c>
        <v>0</v>
      </c>
      <c>
        <v>2.890278</v>
      </c>
      <c>
        <v>156.075</v>
      </c>
    </row>
    <row>
      <c>
        <is>
          <t>1455617</t>
        </is>
      </c>
      <c>
        <v>1</v>
      </c>
      <c>
        <is>
          <t>İZMİR</t>
        </is>
      </c>
      <c>
        <v>ÇEŞME</v>
      </c>
      <c>
        <is>
          <t>L-426 ESKİ GARAJ 35-18-L00426_965304104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12:24:09</t>
        </is>
      </c>
      <c>
        <is>
          <t>22.07.2020 14:29:25</t>
        </is>
      </c>
      <c>
        <v>2.087777777</v>
      </c>
      <c>
        <v>0</v>
      </c>
      <c>
        <v>1</v>
      </c>
      <c>
        <v>0</v>
      </c>
      <c>
        <v>0</v>
      </c>
      <c>
        <v>0</v>
      </c>
      <c>
        <v>2.087778</v>
      </c>
      <c>
        <v>0</v>
      </c>
      <c>
        <v>0</v>
      </c>
    </row>
    <row>
      <c>
        <is>
          <t>1423795</t>
        </is>
      </c>
      <c>
        <v>1</v>
      </c>
      <c>
        <is>
          <t>İZMİR</t>
        </is>
      </c>
      <c>
        <v>ÖDEMİŞ</v>
      </c>
      <c>
        <is>
          <t>KURUCUOVA TR-8 35-15-L00249_35-15-L00249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19:09:55</t>
        </is>
      </c>
      <c>
        <is>
          <t>18.07.2020 20:25:47</t>
        </is>
      </c>
      <c>
        <v>1.264444444</v>
      </c>
      <c>
        <v>0</v>
      </c>
      <c>
        <v>0</v>
      </c>
      <c>
        <v>1</v>
      </c>
      <c>
        <v>54</v>
      </c>
      <c>
        <v>0</v>
      </c>
      <c>
        <v>0</v>
      </c>
      <c>
        <v>1.264444</v>
      </c>
      <c>
        <v>68.28</v>
      </c>
    </row>
    <row>
      <c>
        <is>
          <t>1423207</t>
        </is>
      </c>
      <c>
        <v>1</v>
      </c>
      <c>
        <is>
          <t>İZMİR</t>
        </is>
      </c>
      <c>
        <v>ÖDEMİŞ</v>
      </c>
      <c>
        <is>
          <t>KURUCAOVA TR-1 35-15-L00245_A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17:02:24</t>
        </is>
      </c>
      <c>
        <is>
          <t>17.07.2020 19:08:19</t>
        </is>
      </c>
      <c>
        <v>2.098611111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4.197222</v>
      </c>
    </row>
    <row>
      <c>
        <is>
          <t>1423321</t>
        </is>
      </c>
      <c>
        <v>1</v>
      </c>
      <c>
        <is>
          <t>İZMİR</t>
        </is>
      </c>
      <c>
        <v>ÖDEMİŞ</v>
      </c>
      <c>
        <is>
          <t>KURUCUOVA TR-8 35-15-L00249_35-15-L00249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20:42:53</t>
        </is>
      </c>
      <c>
        <is>
          <t>17.07.2020 22:30:45</t>
        </is>
      </c>
      <c>
        <v>1.797777777</v>
      </c>
      <c>
        <v>0</v>
      </c>
      <c>
        <v>0</v>
      </c>
      <c>
        <v>1</v>
      </c>
      <c>
        <v>54</v>
      </c>
      <c>
        <v>0</v>
      </c>
      <c>
        <v>0</v>
      </c>
      <c>
        <v>1.797778</v>
      </c>
      <c>
        <v>97.08</v>
      </c>
    </row>
    <row>
      <c>
        <is>
          <t>1481129</t>
        </is>
      </c>
      <c>
        <v>1</v>
      </c>
      <c>
        <is>
          <t>MANİSA</t>
        </is>
      </c>
      <c>
        <v>SALİHLİ</v>
      </c>
      <c>
        <is>
          <t>YUKARIKEMER TR-1 45-78-M00621_49211573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16:09:22</t>
        </is>
      </c>
      <c>
        <is>
          <t>31.07.2020 17:28:59</t>
        </is>
      </c>
      <c>
        <v>1.326944444</v>
      </c>
      <c>
        <v>0</v>
      </c>
      <c>
        <v>0</v>
      </c>
      <c>
        <v>0</v>
      </c>
      <c>
        <v>119</v>
      </c>
      <c>
        <v>0</v>
      </c>
      <c>
        <v>0</v>
      </c>
      <c>
        <v>0</v>
      </c>
      <c>
        <v>157.906389</v>
      </c>
    </row>
    <row>
      <c>
        <is>
          <t>1422979</t>
        </is>
      </c>
      <c>
        <v>1</v>
      </c>
      <c>
        <is>
          <t>İZMİR</t>
        </is>
      </c>
      <c>
        <v>ÖDEMİŞ</v>
      </c>
      <c>
        <is>
          <t>KURUCUOVA TR-6 35-15-L00250_C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10:22:45</t>
        </is>
      </c>
      <c>
        <is>
          <t>17.07.2020 12:02:13</t>
        </is>
      </c>
      <c>
        <v>1.657777777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39.786667</v>
      </c>
    </row>
    <row>
      <c>
        <is>
          <t>1410320</t>
        </is>
      </c>
      <c>
        <v>1</v>
      </c>
      <c>
        <is>
          <t>İZMİR</t>
        </is>
      </c>
      <c>
        <v>ÖDEMİŞ</v>
      </c>
      <c>
        <is>
          <t>KURUCUOVA TR-6 35-15-L00250_C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13:18:25</t>
        </is>
      </c>
      <c>
        <is>
          <t>12.07.2020 14:25:41</t>
        </is>
      </c>
      <c>
        <v>1.121111111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28.027778</v>
      </c>
    </row>
    <row>
      <c>
        <is>
          <t>1411897</t>
        </is>
      </c>
      <c>
        <v>1</v>
      </c>
      <c>
        <is>
          <t>İZMİR</t>
        </is>
      </c>
      <c>
        <v>ÖDEMİŞ</v>
      </c>
      <c>
        <is>
          <t>KURUCUOVA TR-7 35-15-L00248_A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07:46:46</t>
        </is>
      </c>
      <c>
        <is>
          <t>15.07.2020 10:11:14</t>
        </is>
      </c>
      <c>
        <v>2.407777777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31.301111</v>
      </c>
    </row>
    <row>
      <c>
        <is>
          <t>1422739</t>
        </is>
      </c>
      <c>
        <v>1</v>
      </c>
      <c>
        <is>
          <t>İZMİR</t>
        </is>
      </c>
      <c>
        <v>ÖDEMİŞ</v>
      </c>
      <c>
        <is>
          <t>KURUCUOVA TR-8 35-15-L00249_B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21:42:03</t>
        </is>
      </c>
      <c>
        <is>
          <t>16.07.2020 22:32:49</t>
        </is>
      </c>
      <c>
        <v>0.846111111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10.153333</v>
      </c>
    </row>
    <row>
      <c>
        <is>
          <t>1422768</t>
        </is>
      </c>
      <c>
        <v>1</v>
      </c>
      <c>
        <is>
          <t>İZMİR</t>
        </is>
      </c>
      <c>
        <v>ÖDEMİŞ</v>
      </c>
      <c>
        <is>
          <t>KURUCUOVA TR-8 35-15-L00249_35-15-L00249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00:07:13</t>
        </is>
      </c>
      <c>
        <is>
          <t>17.07.2020 05:59:37</t>
        </is>
      </c>
      <c>
        <v>5.873333333</v>
      </c>
      <c>
        <v>0</v>
      </c>
      <c>
        <v>0</v>
      </c>
      <c>
        <v>1</v>
      </c>
      <c>
        <v>54</v>
      </c>
      <c>
        <v>0</v>
      </c>
      <c>
        <v>0</v>
      </c>
      <c>
        <v>5.873333</v>
      </c>
      <c>
        <v>317.16</v>
      </c>
    </row>
    <row>
      <c>
        <is>
          <t>1412172</t>
        </is>
      </c>
      <c>
        <v>1</v>
      </c>
      <c>
        <is>
          <t>İZMİR</t>
        </is>
      </c>
      <c>
        <v>ÖDEMİŞ</v>
      </c>
      <c>
        <is>
          <t>KURUCUOVA TR-6 35-15-L00250_35-15-L00250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17:34:31</t>
        </is>
      </c>
      <c>
        <is>
          <t>15.07.2020 18:35:25</t>
        </is>
      </c>
      <c>
        <v>1.015</v>
      </c>
      <c>
        <v>0</v>
      </c>
      <c>
        <v>0</v>
      </c>
      <c>
        <v>1</v>
      </c>
      <c>
        <v>59</v>
      </c>
      <c>
        <v>0</v>
      </c>
      <c>
        <v>0</v>
      </c>
      <c>
        <v>1.015</v>
      </c>
      <c>
        <v>59.885</v>
      </c>
    </row>
    <row>
      <c>
        <is>
          <t>1477359</t>
        </is>
      </c>
      <c>
        <v>1</v>
      </c>
      <c>
        <is>
          <t>İZMİR</t>
        </is>
      </c>
      <c>
        <v>ÖDEMİŞ</v>
      </c>
      <c>
        <is>
          <t>KURUCUOVA TR-6 35-15-L00250_35-15-L00250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15:11:41</t>
        </is>
      </c>
      <c>
        <is>
          <t>25.07.2020 18:01:07</t>
        </is>
      </c>
      <c>
        <v>2.823888888</v>
      </c>
      <c>
        <v>0</v>
      </c>
      <c>
        <v>0</v>
      </c>
      <c>
        <v>1</v>
      </c>
      <c>
        <v>60</v>
      </c>
      <c>
        <v>0</v>
      </c>
      <c>
        <v>0</v>
      </c>
      <c>
        <v>2.823889</v>
      </c>
      <c>
        <v>169.433333</v>
      </c>
    </row>
    <row>
      <c>
        <is>
          <t>1477595</t>
        </is>
      </c>
      <c>
        <v>1</v>
      </c>
      <c>
        <is>
          <t>İZMİR</t>
        </is>
      </c>
      <c>
        <v>ÖDEMİŞ</v>
      </c>
      <c>
        <is>
          <t>KURUCUOVA TR-6 35-15-L00250_C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08:13:40</t>
        </is>
      </c>
      <c>
        <is>
          <t>26.07.2020 10:17:40</t>
        </is>
      </c>
      <c>
        <v>2.066666666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51.666667</v>
      </c>
    </row>
    <row>
      <c>
        <is>
          <t>1477734</t>
        </is>
      </c>
      <c>
        <v>1</v>
      </c>
      <c>
        <is>
          <t>İZMİR</t>
        </is>
      </c>
      <c>
        <v>ÖDEMİŞ</v>
      </c>
      <c>
        <is>
          <t>KURUCUOVA TR-5 35-15-L00247_A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12:31:12</t>
        </is>
      </c>
      <c>
        <is>
          <t>26.07.2020 14:55:58</t>
        </is>
      </c>
      <c>
        <v>2.412777777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21.715</v>
      </c>
    </row>
    <row>
      <c>
        <is>
          <t>1477806</t>
        </is>
      </c>
      <c>
        <v>1</v>
      </c>
      <c>
        <is>
          <t>İZMİR</t>
        </is>
      </c>
      <c>
        <v>ÖDEMİŞ</v>
      </c>
      <c>
        <is>
          <t>KURUCUOVA TR-6 35-15-L00250_35-15-L00250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15:27:06</t>
        </is>
      </c>
      <c>
        <is>
          <t>26.07.2020 18:41:34</t>
        </is>
      </c>
      <c>
        <v>3.241111111</v>
      </c>
      <c>
        <v>0</v>
      </c>
      <c>
        <v>0</v>
      </c>
      <c>
        <v>1</v>
      </c>
      <c>
        <v>60</v>
      </c>
      <c>
        <v>0</v>
      </c>
      <c>
        <v>0</v>
      </c>
      <c>
        <v>3.241111</v>
      </c>
      <c>
        <v>194.466667</v>
      </c>
    </row>
    <row>
      <c>
        <is>
          <t>1410675</t>
        </is>
      </c>
      <c>
        <v>1</v>
      </c>
      <c>
        <is>
          <t>MANİSA</t>
        </is>
      </c>
      <c>
        <v>TURGUTLU</v>
      </c>
      <c>
        <is>
          <t>TR-1/114 45-83-M00114_Ayırıcı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13.07.2020 09:02:40</t>
        </is>
      </c>
      <c>
        <is>
          <t>13.07.2020 09:57:32</t>
        </is>
      </c>
      <c>
        <v>0.914444444</v>
      </c>
      <c>
        <v>0</v>
      </c>
      <c>
        <v>8</v>
      </c>
      <c>
        <v>0</v>
      </c>
      <c>
        <v>0</v>
      </c>
      <c>
        <v>0</v>
      </c>
      <c>
        <v>7.315556</v>
      </c>
      <c>
        <v>0</v>
      </c>
      <c>
        <v>0</v>
      </c>
    </row>
    <row>
      <c>
        <is>
          <t>1424455</t>
        </is>
      </c>
      <c>
        <v>1</v>
      </c>
      <c>
        <is>
          <t>MANİSA</t>
        </is>
      </c>
      <c>
        <v>KÖPRÜBAŞI</v>
      </c>
      <c>
        <is>
          <t>KEMHALLI TR-3 45-86-M00069_Ayırıcı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20.07.2020 09:13:32</t>
        </is>
      </c>
      <c>
        <is>
          <t>20.07.2020 12:22:43</t>
        </is>
      </c>
      <c>
        <v>3.153055555</v>
      </c>
      <c>
        <v>0</v>
      </c>
      <c>
        <v>0</v>
      </c>
      <c>
        <v>1</v>
      </c>
      <c>
        <v>19</v>
      </c>
      <c>
        <v>0</v>
      </c>
      <c>
        <v>0</v>
      </c>
      <c>
        <v>3.153056</v>
      </c>
      <c>
        <v>59.908056</v>
      </c>
    </row>
    <row>
      <c>
        <is>
          <t>1385435</t>
        </is>
      </c>
      <c>
        <v>1</v>
      </c>
      <c>
        <is>
          <t>MANİSA</t>
        </is>
      </c>
      <c>
        <v>TURGUTLU</v>
      </c>
      <c>
        <is>
          <t>İĞNECİ TR-1 45-83-L00421_45-83-L00421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07:22:52</t>
        </is>
      </c>
      <c>
        <is>
          <t>06.07.2020 10:28:27</t>
        </is>
      </c>
      <c>
        <v>3.093055555</v>
      </c>
      <c>
        <v>0</v>
      </c>
      <c>
        <v>39</v>
      </c>
      <c>
        <v>1</v>
      </c>
      <c>
        <v>1</v>
      </c>
      <c>
        <v>0</v>
      </c>
      <c>
        <v>120.629167</v>
      </c>
      <c>
        <v>3.093056</v>
      </c>
      <c>
        <v>3.093056</v>
      </c>
    </row>
    <row>
      <c>
        <is>
          <t>1375252</t>
        </is>
      </c>
      <c>
        <v>1</v>
      </c>
      <c>
        <is>
          <t>MANİSA</t>
        </is>
      </c>
      <c>
        <v>TURGUTLU</v>
      </c>
      <c>
        <is>
          <t>KURUDERE TR-1 45-83-L00419_45-83-L00419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21:31:35</t>
        </is>
      </c>
      <c>
        <is>
          <t>05.07.2020 22:11:26</t>
        </is>
      </c>
      <c>
        <v>0.664166666</v>
      </c>
      <c>
        <v>0</v>
      </c>
      <c>
        <v>74</v>
      </c>
      <c>
        <v>1</v>
      </c>
      <c>
        <v>1</v>
      </c>
      <c>
        <v>0</v>
      </c>
      <c>
        <v>49.148333</v>
      </c>
      <c>
        <v>0.664167</v>
      </c>
      <c>
        <v>0.664167</v>
      </c>
    </row>
    <row>
      <c>
        <is>
          <t>1479400</t>
        </is>
      </c>
      <c>
        <v>1</v>
      </c>
      <c>
        <is>
          <t>MANİSA</t>
        </is>
      </c>
      <c>
        <v>KÖPRÜBAŞI</v>
      </c>
      <c>
        <is>
          <t>KEMHALLI TR-3 45-86-M00069_Ayırıcı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07:37:43</t>
        </is>
      </c>
      <c>
        <is>
          <t>29.07.2020 08:55:45</t>
        </is>
      </c>
      <c>
        <v>1.300555555</v>
      </c>
      <c>
        <v>0</v>
      </c>
      <c>
        <v>0</v>
      </c>
      <c>
        <v>1</v>
      </c>
      <c>
        <v>20</v>
      </c>
      <c>
        <v>0</v>
      </c>
      <c>
        <v>0</v>
      </c>
      <c>
        <v>1.300556</v>
      </c>
      <c>
        <v>26.011111</v>
      </c>
    </row>
    <row>
      <c>
        <is>
          <t>1477221</t>
        </is>
      </c>
      <c>
        <v>1</v>
      </c>
      <c>
        <is>
          <t>İZMİR</t>
        </is>
      </c>
      <c>
        <v>SEFERİHİSAR</v>
      </c>
      <c>
        <is>
          <t>L-16 TEPECİK KAVŞAĞI 35-14-L00016_11133774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11:11:15</t>
        </is>
      </c>
      <c>
        <is>
          <t>25.07.2020 11:47:39</t>
        </is>
      </c>
      <c>
        <v>0.606666666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13.953333</v>
      </c>
    </row>
    <row>
      <c>
        <is>
          <t>1455782</t>
        </is>
      </c>
      <c>
        <v>1</v>
      </c>
      <c>
        <is>
          <t>MANİSA</t>
        </is>
      </c>
      <c>
        <v>SARUHANLI</v>
      </c>
      <c>
        <is>
          <t>KEMİKLİDERE TR-2 45-80-M00133_45-80-M00133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18:08:09</t>
        </is>
      </c>
      <c>
        <is>
          <t>22.07.2020 21:14:00</t>
        </is>
      </c>
      <c>
        <v>3.0975</v>
      </c>
      <c>
        <v>0</v>
      </c>
      <c>
        <v>0</v>
      </c>
      <c>
        <v>2</v>
      </c>
      <c>
        <v>127</v>
      </c>
      <c>
        <v>0</v>
      </c>
      <c>
        <v>0</v>
      </c>
      <c>
        <v>6.195</v>
      </c>
      <c>
        <v>393.3825</v>
      </c>
    </row>
    <row>
      <c>
        <is>
          <t>1423843</t>
        </is>
      </c>
      <c>
        <v>1</v>
      </c>
      <c>
        <is>
          <t>İZMİR</t>
        </is>
      </c>
      <c>
        <v>MENDERES</v>
      </c>
      <c>
        <is>
          <t>TR-48 35-22-M00048_A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20:46:39</t>
        </is>
      </c>
      <c>
        <is>
          <t>18.07.2020 21:41:57</t>
        </is>
      </c>
      <c>
        <v>0.921666666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24.885</v>
      </c>
    </row>
    <row>
      <c>
        <is>
          <t>1477757</t>
        </is>
      </c>
      <c>
        <v>1</v>
      </c>
      <c>
        <is>
          <t>İZMİR</t>
        </is>
      </c>
      <c>
        <v>KARABURUN</v>
      </c>
      <c>
        <is>
          <t>KARABURUN TR-9 35-21-L00027_949715535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13:38:12</t>
        </is>
      </c>
      <c>
        <is>
          <t>26.07.2020 14:52:18</t>
        </is>
      </c>
      <c>
        <v>1.235</v>
      </c>
      <c>
        <v>0</v>
      </c>
      <c>
        <v>1</v>
      </c>
      <c>
        <v>0</v>
      </c>
      <c>
        <v>0</v>
      </c>
      <c>
        <v>0</v>
      </c>
      <c>
        <v>1.235</v>
      </c>
      <c>
        <v>0</v>
      </c>
      <c>
        <v>0</v>
      </c>
    </row>
    <row>
      <c>
        <is>
          <t>1477745</t>
        </is>
      </c>
      <c>
        <v>1</v>
      </c>
      <c>
        <is>
          <t>İZMİR</t>
        </is>
      </c>
      <c>
        <v>KARABURUN</v>
      </c>
      <c>
        <is>
          <t>KARABURUN TR-9 35-21-L00027_953358574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13:08:00</t>
        </is>
      </c>
      <c>
        <is>
          <t>26.07.2020 14:44:05</t>
        </is>
      </c>
      <c>
        <v>1.601388888</v>
      </c>
      <c>
        <v>0</v>
      </c>
      <c>
        <v>1</v>
      </c>
      <c>
        <v>0</v>
      </c>
      <c>
        <v>0</v>
      </c>
      <c>
        <v>0</v>
      </c>
      <c>
        <v>1.601389</v>
      </c>
      <c>
        <v>0</v>
      </c>
      <c>
        <v>0</v>
      </c>
    </row>
    <row>
      <c>
        <is>
          <t>1373266</t>
        </is>
      </c>
      <c>
        <v>1</v>
      </c>
      <c>
        <is>
          <t>MANİSA</t>
        </is>
      </c>
      <c>
        <v>SARUHANLI</v>
      </c>
      <c>
        <is>
          <t>KEPENEKLİ TR-1 45-80-M00169_956567426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12:37:57</t>
        </is>
      </c>
      <c>
        <is>
          <t>03.07.2020 13:47:05</t>
        </is>
      </c>
      <c>
        <v>1.152222222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1.152222</v>
      </c>
    </row>
    <row>
      <c>
        <is>
          <t>1398157</t>
        </is>
      </c>
      <c>
        <v>1</v>
      </c>
      <c>
        <is>
          <t>MANİSA</t>
        </is>
      </c>
      <c>
        <v>GÖRDES</v>
      </c>
      <c>
        <is>
          <t>KUYUCAK KARAPINAR TR-1 45-75-M00091_Ayırıcı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09:36:34</t>
        </is>
      </c>
      <c>
        <is>
          <t>09.07.2020 10:50:00</t>
        </is>
      </c>
      <c>
        <v>1.223888888</v>
      </c>
      <c>
        <v>0</v>
      </c>
      <c>
        <v>0</v>
      </c>
      <c>
        <v>1</v>
      </c>
      <c>
        <v>14</v>
      </c>
      <c>
        <v>0</v>
      </c>
      <c>
        <v>0</v>
      </c>
      <c>
        <v>1.223889</v>
      </c>
      <c>
        <v>17.134444</v>
      </c>
    </row>
    <row>
      <c>
        <is>
          <t>1480547</t>
        </is>
      </c>
      <c>
        <v>1</v>
      </c>
      <c>
        <is>
          <t>MANİSA</t>
        </is>
      </c>
      <c>
        <v>DEMİRCİ</v>
      </c>
      <c>
        <is>
          <t>KADIBOĞAN TR-1 45-74-M00221_A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15:47:32</t>
        </is>
      </c>
      <c>
        <is>
          <t>30.07.2020 16:57:32</t>
        </is>
      </c>
      <c>
        <v>1.166666666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8.166667</v>
      </c>
    </row>
    <row>
      <c>
        <is>
          <t>1411354</t>
        </is>
      </c>
      <c>
        <v>1</v>
      </c>
      <c>
        <is>
          <t>İZMİR</t>
        </is>
      </c>
      <c>
        <v>KARABURUN</v>
      </c>
      <c>
        <is>
          <t>ÖZLEMTUR SAHİL SİTESİ 35-21-L00084_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08:58:07</t>
        </is>
      </c>
      <c>
        <is>
          <t>14.07.2020 13:15:29</t>
        </is>
      </c>
      <c>
        <v>4.289444444</v>
      </c>
      <c>
        <v>0</v>
      </c>
      <c>
        <v>0</v>
      </c>
      <c>
        <v>1</v>
      </c>
      <c>
        <v>147</v>
      </c>
      <c>
        <v>0</v>
      </c>
      <c>
        <v>0</v>
      </c>
      <c>
        <v>4.289444</v>
      </c>
      <c>
        <v>630.548333</v>
      </c>
    </row>
    <row>
      <c>
        <is>
          <t>1397793</t>
        </is>
      </c>
      <c>
        <v>1</v>
      </c>
      <c>
        <is>
          <t>İZMİR</t>
        </is>
      </c>
      <c>
        <v>KONAK</v>
      </c>
      <c>
        <is>
          <t>K-1296 35-01-K01296_D 1D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15:38:06</t>
        </is>
      </c>
      <c>
        <is>
          <t>08.07.2020 17:46:42</t>
        </is>
      </c>
      <c>
        <v>2.143333333</v>
      </c>
      <c>
        <v>0</v>
      </c>
      <c>
        <v>26</v>
      </c>
      <c>
        <v>0</v>
      </c>
      <c>
        <v>0</v>
      </c>
      <c>
        <v>0</v>
      </c>
      <c>
        <v>55.726667</v>
      </c>
      <c>
        <v>0</v>
      </c>
      <c>
        <v>0</v>
      </c>
    </row>
    <row>
      <c>
        <is>
          <t>1397027</t>
        </is>
      </c>
      <c>
        <v>1</v>
      </c>
      <c>
        <is>
          <t>MANİSA</t>
        </is>
      </c>
      <c>
        <v>GÖRDES</v>
      </c>
      <c>
        <is>
          <t>KILCANLAR TR-1 45-75-M00248_945609730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20:00:43</t>
        </is>
      </c>
      <c>
        <is>
          <t>07.07.2020 21:02:24</t>
        </is>
      </c>
      <c>
        <v>1.028055555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1.028056</v>
      </c>
    </row>
    <row>
      <c>
        <is>
          <t>1477161</t>
        </is>
      </c>
      <c>
        <v>1</v>
      </c>
      <c>
        <is>
          <t>İZMİR</t>
        </is>
      </c>
      <c>
        <v>TİRE</v>
      </c>
      <c>
        <is>
          <t>KÜÇÜKKALE KÖK 35-29-L00036_MEHMETLER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25.07.2020 10:01:21</t>
        </is>
      </c>
      <c>
        <is>
          <t>25.07.2020 14:31:00</t>
        </is>
      </c>
      <c>
        <v>4.494166666</v>
      </c>
      <c>
        <v>0</v>
      </c>
      <c>
        <v>0</v>
      </c>
      <c>
        <v>119</v>
      </c>
      <c>
        <v>1022</v>
      </c>
      <c>
        <v>0</v>
      </c>
      <c>
        <v>0</v>
      </c>
      <c>
        <v>534.805833</v>
      </c>
      <c>
        <v>4593.038333</v>
      </c>
    </row>
    <row>
      <c>
        <is>
          <t>1476511</t>
        </is>
      </c>
      <c>
        <v>1</v>
      </c>
      <c>
        <is>
          <t>İZMİR</t>
        </is>
      </c>
      <c>
        <v>TİRE</v>
      </c>
      <c>
        <is>
          <t>KÜÇÜKKALE KÖK 35-29-L00036_HASAN ÇAVUŞLAR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08:14:12</t>
        </is>
      </c>
      <c>
        <is>
          <t>24.07.2020 09:20:24</t>
        </is>
      </c>
      <c>
        <v>1.103333333</v>
      </c>
      <c>
        <v>0</v>
      </c>
      <c>
        <v>0</v>
      </c>
      <c>
        <v>33</v>
      </c>
      <c>
        <v>59</v>
      </c>
      <c>
        <v>0</v>
      </c>
      <c>
        <v>0</v>
      </c>
      <c>
        <v>36.41</v>
      </c>
      <c>
        <v>65.096667</v>
      </c>
    </row>
    <row>
      <c>
        <is>
          <t>1455447</t>
        </is>
      </c>
      <c>
        <v>1</v>
      </c>
      <c>
        <is>
          <t>İZMİR</t>
        </is>
      </c>
      <c>
        <v>TİRE</v>
      </c>
      <c>
        <is>
          <t>HÜSEYİN HACI NEBİOĞLU SULAMA GRUBU 35-29-L00652_A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07:51:11</t>
        </is>
      </c>
      <c>
        <is>
          <t>22.07.2020 09:55:48</t>
        </is>
      </c>
      <c>
        <v>2.076944444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2.076944</v>
      </c>
    </row>
    <row>
      <c>
        <is>
          <t>1479213</t>
        </is>
      </c>
      <c>
        <v>1</v>
      </c>
      <c>
        <is>
          <t>İZMİR</t>
        </is>
      </c>
      <c>
        <v>TİRE</v>
      </c>
      <c>
        <is>
          <t>KÜÇÜKKALE KÖK 35-29-L00036_BÜYÜKKALE-L07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18:39:55</t>
        </is>
      </c>
      <c>
        <is>
          <t>28.07.2020 19:04:05</t>
        </is>
      </c>
      <c>
        <v>0.402777777</v>
      </c>
      <c>
        <v>0</v>
      </c>
      <c>
        <v>0</v>
      </c>
      <c>
        <v>1</v>
      </c>
      <c>
        <v>32</v>
      </c>
      <c>
        <v>0</v>
      </c>
      <c>
        <v>0</v>
      </c>
      <c>
        <v>0.402778</v>
      </c>
      <c>
        <v>12.888889</v>
      </c>
    </row>
    <row>
      <c>
        <is>
          <t>1466409</t>
        </is>
      </c>
      <c>
        <v>1</v>
      </c>
      <c>
        <is>
          <t>MANİSA</t>
        </is>
      </c>
      <c>
        <v>GÖRDES</v>
      </c>
      <c>
        <is>
          <t>KILCANLAR GÖLCÜK TR-1 45-75-M00247_945612783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21:00:07</t>
        </is>
      </c>
      <c>
        <is>
          <t>23.07.2020 23:54:17</t>
        </is>
      </c>
      <c>
        <v>2.902777777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2.902778</v>
      </c>
    </row>
    <row>
      <c>
        <is>
          <t>1424451</t>
        </is>
      </c>
      <c>
        <v>1</v>
      </c>
      <c>
        <is>
          <t>MANİSA</t>
        </is>
      </c>
      <c>
        <v>SELENDİ</v>
      </c>
      <c>
        <is>
          <t>KINIK TR-1 45-81-M00139_A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09:07:48</t>
        </is>
      </c>
      <c>
        <is>
          <t>20.07.2020 10:46:16</t>
        </is>
      </c>
      <c>
        <v>1.641111111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1.641111</v>
      </c>
    </row>
    <row>
      <c>
        <is>
          <t>1396831</t>
        </is>
      </c>
      <c>
        <v>1</v>
      </c>
      <c>
        <is>
          <t>MANİSA</t>
        </is>
      </c>
      <c>
        <v>SELENDİ</v>
      </c>
      <c>
        <is>
          <t>KINIK TR-1 45-81-M00139_Ayırıcı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15:57:46</t>
        </is>
      </c>
      <c>
        <is>
          <t>07.07.2020 16:51:22</t>
        </is>
      </c>
      <c>
        <v>0.893333333</v>
      </c>
      <c>
        <v>0</v>
      </c>
      <c>
        <v>0</v>
      </c>
      <c>
        <v>2</v>
      </c>
      <c>
        <v>41</v>
      </c>
      <c>
        <v>0</v>
      </c>
      <c>
        <v>0</v>
      </c>
      <c>
        <v>1.786667</v>
      </c>
      <c>
        <v>36.626667</v>
      </c>
    </row>
    <row>
      <c>
        <is>
          <t>1478683</t>
        </is>
      </c>
      <c>
        <v>1</v>
      </c>
      <c>
        <is>
          <t>İZMİR</t>
        </is>
      </c>
      <c>
        <v>ÖDEMİŞ</v>
      </c>
      <c>
        <is>
          <t>ÇAYLI TR-8 35-15-L00199_A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11:16:36</t>
        </is>
      </c>
      <c>
        <is>
          <t>28.07.2020 12:01:19</t>
        </is>
      </c>
      <c>
        <v>0.745277777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7.452778</v>
      </c>
    </row>
    <row>
      <c>
        <is>
          <t>1479749</t>
        </is>
      </c>
      <c>
        <v>1</v>
      </c>
      <c>
        <is>
          <t>İZMİR</t>
        </is>
      </c>
      <c>
        <v>MENDERES</v>
      </c>
      <c>
        <is>
          <t>KÜNER TR-11 35-22-M00293_Ayırıcı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11:51:03</t>
        </is>
      </c>
      <c>
        <is>
          <t>29.07.2020 15:35:15</t>
        </is>
      </c>
      <c>
        <v>3.736666666</v>
      </c>
      <c>
        <v>0</v>
      </c>
      <c>
        <v>57</v>
      </c>
      <c>
        <v>1</v>
      </c>
      <c>
        <v>29</v>
      </c>
      <c>
        <v>0</v>
      </c>
      <c>
        <v>212.99</v>
      </c>
      <c>
        <v>3.736667</v>
      </c>
      <c>
        <v>108.363333</v>
      </c>
    </row>
    <row>
      <c>
        <is>
          <t>1480082</t>
        </is>
      </c>
      <c>
        <v>1</v>
      </c>
      <c>
        <is>
          <t>İZMİR</t>
        </is>
      </c>
      <c>
        <v>MENDERES</v>
      </c>
      <c>
        <is>
          <t>KÜNER TR-11 35-22-M00293_A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17:56:37</t>
        </is>
      </c>
      <c>
        <is>
          <t>29.07.2020 19:00:20</t>
        </is>
      </c>
      <c>
        <v>1.061944444</v>
      </c>
      <c>
        <v>0</v>
      </c>
      <c>
        <v>18</v>
      </c>
      <c>
        <v>0</v>
      </c>
      <c>
        <v>5</v>
      </c>
      <c>
        <v>0</v>
      </c>
      <c>
        <v>19.115</v>
      </c>
      <c>
        <v>0</v>
      </c>
      <c>
        <v>5.309722</v>
      </c>
    </row>
    <row>
      <c>
        <is>
          <t>1455274</t>
        </is>
      </c>
      <c>
        <v>1</v>
      </c>
      <c>
        <is>
          <t>İZMİR</t>
        </is>
      </c>
      <c>
        <v>MENDERES</v>
      </c>
      <c>
        <is>
          <t>KÜNER TR-11 35-22-M00293_A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18:41:46</t>
        </is>
      </c>
      <c>
        <is>
          <t>21.07.2020 19:51:05</t>
        </is>
      </c>
      <c>
        <v>1.155277777</v>
      </c>
      <c>
        <v>0</v>
      </c>
      <c>
        <v>18</v>
      </c>
      <c>
        <v>0</v>
      </c>
      <c>
        <v>5</v>
      </c>
      <c>
        <v>0</v>
      </c>
      <c>
        <v>20.795</v>
      </c>
      <c>
        <v>0</v>
      </c>
      <c>
        <v>5.776389</v>
      </c>
    </row>
    <row>
      <c>
        <is>
          <t>1455906</t>
        </is>
      </c>
      <c>
        <v>1</v>
      </c>
      <c>
        <is>
          <t>İZMİR</t>
        </is>
      </c>
      <c>
        <v>MENDERES</v>
      </c>
      <c>
        <is>
          <t>KÜNER TR-1 35-22-M00229_Ayırıcı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00:00:00</t>
        </is>
      </c>
      <c>
        <is>
          <t>23.07.2020 00:16:31</t>
        </is>
      </c>
      <c>
        <v>0.275277777</v>
      </c>
      <c>
        <v>0</v>
      </c>
      <c>
        <v>101</v>
      </c>
      <c>
        <v>1</v>
      </c>
      <c>
        <v>12</v>
      </c>
      <c>
        <v>0</v>
      </c>
      <c>
        <v>27.803055</v>
      </c>
      <c>
        <v>0.275278</v>
      </c>
      <c>
        <v>3.303333</v>
      </c>
    </row>
    <row>
      <c>
        <is>
          <t>1374386</t>
        </is>
      </c>
      <c>
        <v>1</v>
      </c>
      <c>
        <is>
          <t>İZMİR</t>
        </is>
      </c>
      <c>
        <v>MENDERES</v>
      </c>
      <c>
        <is>
          <t>KÜNER TR-2 35-22-M00281_35-22-M00281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20:21:24</t>
        </is>
      </c>
      <c>
        <is>
          <t>04.07.2020 21:18:04</t>
        </is>
      </c>
      <c>
        <v>0.944444444</v>
      </c>
      <c>
        <v>0</v>
      </c>
      <c>
        <v>52</v>
      </c>
      <c>
        <v>1</v>
      </c>
      <c>
        <v>27</v>
      </c>
      <c>
        <v>0</v>
      </c>
      <c>
        <v>49.111111</v>
      </c>
      <c>
        <v>0.944444</v>
      </c>
      <c>
        <v>25.5</v>
      </c>
    </row>
    <row>
      <c>
        <is>
          <t>1386035</t>
        </is>
      </c>
      <c>
        <v>1</v>
      </c>
      <c>
        <is>
          <t>İZMİR</t>
        </is>
      </c>
      <c>
        <v>MENDERES</v>
      </c>
      <c>
        <is>
          <t>KÜNER TR-2 35-22-M00281_35-22-M00281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19:21:16</t>
        </is>
      </c>
      <c>
        <is>
          <t>06.07.2020 19:53:37</t>
        </is>
      </c>
      <c>
        <v>0.539166666</v>
      </c>
      <c>
        <v>0</v>
      </c>
      <c>
        <v>52</v>
      </c>
      <c>
        <v>1</v>
      </c>
      <c>
        <v>27</v>
      </c>
      <c>
        <v>0</v>
      </c>
      <c>
        <v>28.036667</v>
      </c>
      <c>
        <v>0.539167</v>
      </c>
      <c>
        <v>14.5575</v>
      </c>
    </row>
    <row>
      <c>
        <is>
          <t>1479262</t>
        </is>
      </c>
      <c>
        <v>1</v>
      </c>
      <c>
        <is>
          <t>İZMİR</t>
        </is>
      </c>
      <c>
        <v>MENDERES</v>
      </c>
      <c>
        <is>
          <t>KÜNER TR-2 35-22-M00281_35-22-M00281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20:01:38</t>
        </is>
      </c>
      <c>
        <is>
          <t>28.07.2020 20:24:48</t>
        </is>
      </c>
      <c>
        <v>0.386111111</v>
      </c>
      <c>
        <v>0</v>
      </c>
      <c>
        <v>52</v>
      </c>
      <c>
        <v>1</v>
      </c>
      <c>
        <v>27</v>
      </c>
      <c>
        <v>0</v>
      </c>
      <c>
        <v>20.077778</v>
      </c>
      <c>
        <v>0.386111</v>
      </c>
      <c>
        <v>10.425</v>
      </c>
    </row>
    <row>
      <c>
        <is>
          <t>1386245</t>
        </is>
      </c>
      <c>
        <v>1</v>
      </c>
      <c>
        <is>
          <t>MANİSA</t>
        </is>
      </c>
      <c>
        <v>SELENDİ</v>
      </c>
      <c>
        <is>
          <t>KINIK TR-1 45-81-M00139_A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22:41:09</t>
        </is>
      </c>
      <c>
        <is>
          <t>07.07.2020 00:39:48</t>
        </is>
      </c>
      <c>
        <v>1.9775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1.9775</v>
      </c>
    </row>
    <row>
      <c>
        <is>
          <t>1396807</t>
        </is>
      </c>
      <c>
        <v>1</v>
      </c>
      <c>
        <is>
          <t>İZMİR</t>
        </is>
      </c>
      <c>
        <v>TİRE</v>
      </c>
      <c>
        <is>
          <t>CAFER ÇETİNKAYA SULAMA GRUBU 35-29-M00160_B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15:41:21</t>
        </is>
      </c>
      <c>
        <is>
          <t>07.07.2020 17:39:26</t>
        </is>
      </c>
      <c>
        <v>1.968055555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5.904167</v>
      </c>
    </row>
    <row>
      <c>
        <is>
          <t>1375227</t>
        </is>
      </c>
      <c>
        <v>1</v>
      </c>
      <c>
        <is>
          <t>İZMİR</t>
        </is>
      </c>
      <c>
        <v>TİRE</v>
      </c>
      <c>
        <is>
          <t>CAFER ÇETİNKAYA SULAMA GRUBU 35-29-M00160_A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21:14:24</t>
        </is>
      </c>
      <c>
        <is>
          <t>06.07.2020 00:45:51</t>
        </is>
      </c>
      <c>
        <v>3.524166666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17.620833</v>
      </c>
    </row>
    <row>
      <c>
        <is>
          <t>1398560</t>
        </is>
      </c>
      <c>
        <v>1</v>
      </c>
      <c>
        <is>
          <t>İZMİR</t>
        </is>
      </c>
      <c>
        <v>TİRE</v>
      </c>
      <c>
        <is>
          <t>VASFİ ÇALIŞKAN SULAMA GRUBU 35-29-M00161_Ayırıcı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18:07:45</t>
        </is>
      </c>
      <c>
        <is>
          <t>09.07.2020 20:22:17</t>
        </is>
      </c>
      <c>
        <v>2.242222222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51.571111</v>
      </c>
    </row>
    <row>
      <c>
        <is>
          <t>1477423</t>
        </is>
      </c>
      <c>
        <v>1</v>
      </c>
      <c>
        <is>
          <t>İZMİR</t>
        </is>
      </c>
      <c>
        <v>ÖDEMİŞ</v>
      </c>
      <c>
        <is>
          <t>KÜRE TR-1 35-29-L00483_D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17:49:54</t>
        </is>
      </c>
      <c>
        <is>
          <t>25.07.2020 20:11:45</t>
        </is>
      </c>
      <c>
        <v>2.364166666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61.468333</v>
      </c>
    </row>
    <row>
      <c>
        <is>
          <t>1476679</t>
        </is>
      </c>
      <c>
        <v>1</v>
      </c>
      <c>
        <is>
          <t>MANİSA</t>
        </is>
      </c>
      <c>
        <v>GÖRDES</v>
      </c>
      <c>
        <is>
          <t>KIRANKÖY ALANYAKA TR-1 45-75-M00189_945610670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11:51:49</t>
        </is>
      </c>
      <c>
        <is>
          <t>24.07.2020 14:22:02</t>
        </is>
      </c>
      <c>
        <v>2.503611111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2.503611</v>
      </c>
    </row>
    <row>
      <c>
        <is>
          <t>1477041</t>
        </is>
      </c>
      <c>
        <v>1</v>
      </c>
      <c>
        <is>
          <t>İZMİR</t>
        </is>
      </c>
      <c>
        <v>DİKİLİ</v>
      </c>
      <c>
        <is>
          <t>TR-79 35-30-L00079_955331470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23:23:28</t>
        </is>
      </c>
      <c>
        <is>
          <t>24.07.2020 23:56:31</t>
        </is>
      </c>
      <c>
        <v>0.550833333</v>
      </c>
      <c>
        <v>0</v>
      </c>
      <c>
        <v>1</v>
      </c>
      <c>
        <v>0</v>
      </c>
      <c>
        <v>0</v>
      </c>
      <c>
        <v>0</v>
      </c>
      <c>
        <v>0.550833</v>
      </c>
      <c>
        <v>0</v>
      </c>
      <c>
        <v>0</v>
      </c>
    </row>
    <row>
      <c>
        <is>
          <t>1396856</t>
        </is>
      </c>
      <c>
        <v>1</v>
      </c>
      <c>
        <is>
          <t>MANİSA</t>
        </is>
      </c>
      <c>
        <v>SALİHLİ</v>
      </c>
      <c>
        <is>
          <t>KIRDAMLARI TR-1 45-78-M00504_953287856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16:32:52</t>
        </is>
      </c>
      <c>
        <is>
          <t>07.07.2020 17:52:04</t>
        </is>
      </c>
      <c>
        <v>1.32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1.32</v>
      </c>
    </row>
    <row>
      <c>
        <is>
          <t>1397456</t>
        </is>
      </c>
      <c>
        <v>1</v>
      </c>
      <c>
        <is>
          <t>İZMİR</t>
        </is>
      </c>
      <c>
        <v>BERGAMA</v>
      </c>
      <c>
        <is>
          <t>TR-39 35-16-L00039_953318776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09:41:32</t>
        </is>
      </c>
      <c>
        <is>
          <t>08.07.2020 20:13:32</t>
        </is>
      </c>
      <c>
        <v>10.533333333</v>
      </c>
      <c>
        <v>0</v>
      </c>
      <c>
        <v>12</v>
      </c>
      <c>
        <v>0</v>
      </c>
      <c>
        <v>0</v>
      </c>
      <c>
        <v>0</v>
      </c>
      <c>
        <v>126.4</v>
      </c>
      <c>
        <v>0</v>
      </c>
      <c>
        <v>0</v>
      </c>
    </row>
    <row>
      <c>
        <is>
          <t>1445280</t>
        </is>
      </c>
      <c>
        <v>1</v>
      </c>
      <c>
        <is>
          <t>MANİSA</t>
        </is>
      </c>
      <c>
        <v>KIRKAĞAÇ</v>
      </c>
      <c>
        <is>
          <t>GELENBE TR-4 45-76-L00065_93550468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18:11:30</t>
        </is>
      </c>
      <c>
        <is>
          <t>21.07.2020 18:50:10</t>
        </is>
      </c>
      <c>
        <v>0.644444444</v>
      </c>
      <c>
        <v>1</v>
      </c>
      <c>
        <v>0</v>
      </c>
      <c>
        <v>0</v>
      </c>
      <c>
        <v>0</v>
      </c>
      <c>
        <v>0.644444</v>
      </c>
      <c>
        <v>0</v>
      </c>
      <c>
        <v>0</v>
      </c>
      <c>
        <v>0</v>
      </c>
    </row>
    <row>
      <c>
        <is>
          <t>1466438</t>
        </is>
      </c>
      <c>
        <v>1</v>
      </c>
      <c>
        <is>
          <t>MANİSA</t>
        </is>
      </c>
      <c>
        <v>KIRKAĞAÇ</v>
      </c>
      <c>
        <is>
          <t>GELENBE İM 45-76-A00001_ÇALTICAK(KARAKURT-İLYASLAR)-L18 L18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22:00:14</t>
        </is>
      </c>
      <c>
        <is>
          <t>23.07.2020 22:26:03</t>
        </is>
      </c>
      <c>
        <v>0.430277777</v>
      </c>
      <c>
        <v>0</v>
      </c>
      <c>
        <v>1252</v>
      </c>
      <c>
        <v>149</v>
      </c>
      <c>
        <v>52</v>
      </c>
      <c>
        <v>0</v>
      </c>
      <c>
        <v>538.707777</v>
      </c>
      <c>
        <v>64.111389</v>
      </c>
      <c>
        <v>22.374444</v>
      </c>
    </row>
    <row>
      <c>
        <is>
          <t>1477545</t>
        </is>
      </c>
      <c>
        <v>1</v>
      </c>
      <c>
        <is>
          <t>İZMİR</t>
        </is>
      </c>
      <c>
        <v>KEMALPAŞA</v>
      </c>
      <c>
        <is>
          <t>HALİLBEYLİ TR-5 35-27-M01054_35-27-M01054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01:43:21</t>
        </is>
      </c>
      <c>
        <is>
          <t>26.07.2020 07:07:00</t>
        </is>
      </c>
      <c>
        <v>5.394166666</v>
      </c>
      <c>
        <v>0</v>
      </c>
      <c>
        <v>0</v>
      </c>
      <c>
        <v>2</v>
      </c>
      <c>
        <v>498</v>
      </c>
      <c>
        <v>0</v>
      </c>
      <c>
        <v>0</v>
      </c>
      <c>
        <v>10.788333</v>
      </c>
      <c>
        <v>2686.295</v>
      </c>
    </row>
    <row>
      <c>
        <is>
          <t>1477391</t>
        </is>
      </c>
      <c>
        <v>1</v>
      </c>
      <c>
        <is>
          <t>İZMİR</t>
        </is>
      </c>
      <c>
        <v>KARABURUN</v>
      </c>
      <c>
        <is>
          <t>KARABURUN TR-4 35-21-L00145_Ayırıcı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16:50:03</t>
        </is>
      </c>
      <c>
        <is>
          <t>25.07.2020 20:28:20</t>
        </is>
      </c>
      <c>
        <v>3.638055555</v>
      </c>
      <c>
        <v>1</v>
      </c>
      <c>
        <v>125</v>
      </c>
      <c>
        <v>0</v>
      </c>
      <c>
        <v>0</v>
      </c>
      <c>
        <v>3.638056</v>
      </c>
      <c>
        <v>454.756944</v>
      </c>
      <c>
        <v>0</v>
      </c>
      <c>
        <v>0</v>
      </c>
    </row>
    <row>
      <c>
        <is>
          <t>1372551</t>
        </is>
      </c>
      <c>
        <v>1</v>
      </c>
      <c>
        <is>
          <t>MANİSA</t>
        </is>
      </c>
      <c>
        <v>KIRKAĞAÇ</v>
      </c>
      <c>
        <is>
          <t>GELENBE İM 45-76-A00001_GEBELER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16:01:17</t>
        </is>
      </c>
      <c>
        <is>
          <t>02.07.2020 16:05:27</t>
        </is>
      </c>
      <c>
        <v>0.069444444</v>
      </c>
      <c>
        <v>0</v>
      </c>
      <c>
        <v>804</v>
      </c>
      <c>
        <v>65</v>
      </c>
      <c>
        <v>9</v>
      </c>
      <c>
        <v>0</v>
      </c>
      <c>
        <v>55.833333</v>
      </c>
      <c>
        <v>4.513889</v>
      </c>
      <c>
        <v>0.625</v>
      </c>
    </row>
    <row>
      <c>
        <is>
          <t>1399491</t>
        </is>
      </c>
      <c>
        <v>1</v>
      </c>
      <c>
        <is>
          <t>İZMİR</t>
        </is>
      </c>
      <c>
        <v>KEMALPAŞA</v>
      </c>
      <c>
        <is>
          <t>ÖREN TOPRAK SU KÖK 35-27-M00760_ÖREN TOPRAK SULAMA KOOP.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05:16:35</t>
        </is>
      </c>
      <c>
        <is>
          <t>11.07.2020 06:50:52</t>
        </is>
      </c>
      <c>
        <v>1.571388888</v>
      </c>
      <c>
        <v>0</v>
      </c>
      <c>
        <v>0</v>
      </c>
      <c>
        <v>61</v>
      </c>
      <c>
        <v>112</v>
      </c>
      <c>
        <v>0</v>
      </c>
      <c>
        <v>0</v>
      </c>
      <c>
        <v>95.854722</v>
      </c>
      <c>
        <v>175.995555</v>
      </c>
    </row>
    <row>
      <c>
        <is>
          <t>1480469</t>
        </is>
      </c>
      <c>
        <v>1</v>
      </c>
      <c>
        <is>
          <t>İZMİR</t>
        </is>
      </c>
      <c>
        <v>KEMALPAŞA</v>
      </c>
      <c>
        <is>
          <t>ÖREN TOPRAK SU KÖK 35-27-M00760_ÖREN TOPRAK SULAMA KOOP.-M01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12:44:35</t>
        </is>
      </c>
      <c>
        <is>
          <t>30.07.2020 15:37:11</t>
        </is>
      </c>
      <c>
        <v>2.876666666</v>
      </c>
      <c>
        <v>0</v>
      </c>
      <c>
        <v>0</v>
      </c>
      <c>
        <v>61</v>
      </c>
      <c>
        <v>112</v>
      </c>
      <c>
        <v>0</v>
      </c>
      <c>
        <v>0</v>
      </c>
      <c>
        <v>175.476667</v>
      </c>
      <c>
        <v>322.186667</v>
      </c>
    </row>
    <row>
      <c>
        <is>
          <t>1435279</t>
        </is>
      </c>
      <c>
        <v>1</v>
      </c>
      <c>
        <is>
          <t>İZMİR</t>
        </is>
      </c>
      <c>
        <v>BAYINDIR</v>
      </c>
      <c>
        <is>
          <t>ÇIRPI TR-1/1 35-20-M00001_35-20-M00001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16:48:08</t>
        </is>
      </c>
      <c>
        <is>
          <t>21.07.2020 19:14:12</t>
        </is>
      </c>
      <c>
        <v>2.434444444</v>
      </c>
      <c>
        <v>2</v>
      </c>
      <c>
        <v>180</v>
      </c>
      <c>
        <v>0</v>
      </c>
      <c>
        <v>0</v>
      </c>
      <c>
        <v>4.868889</v>
      </c>
      <c>
        <v>438.2</v>
      </c>
      <c>
        <v>0</v>
      </c>
      <c>
        <v>0</v>
      </c>
    </row>
    <row>
      <c>
        <is>
          <t>1423174</t>
        </is>
      </c>
      <c>
        <v>1</v>
      </c>
      <c>
        <is>
          <t>İZMİR</t>
        </is>
      </c>
      <c>
        <v>MENEMEN</v>
      </c>
      <c>
        <is>
          <t>EMİRALEM TR-12 35-28-M00271_953374055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15:45:42</t>
        </is>
      </c>
      <c>
        <is>
          <t>17.07.2020 20:18:17</t>
        </is>
      </c>
      <c>
        <v>4.543055555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13.629167</v>
      </c>
    </row>
    <row>
      <c>
        <is>
          <t>1476624</t>
        </is>
      </c>
      <c>
        <v>1</v>
      </c>
      <c>
        <is>
          <t>İZMİR</t>
        </is>
      </c>
      <c>
        <v>MENDERES</v>
      </c>
      <c>
        <is>
          <t>KISIK TR-1 (M-135) 35-22-M00135_955256876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10:20:15</t>
        </is>
      </c>
      <c>
        <is>
          <t>24.07.2020 17:21:57</t>
        </is>
      </c>
      <c>
        <v>7.028333333</v>
      </c>
      <c>
        <v>0</v>
      </c>
      <c>
        <v>1</v>
      </c>
      <c>
        <v>0</v>
      </c>
      <c>
        <v>0</v>
      </c>
      <c>
        <v>0</v>
      </c>
      <c>
        <v>7.028333</v>
      </c>
      <c>
        <v>0</v>
      </c>
      <c>
        <v>0</v>
      </c>
    </row>
    <row>
      <c>
        <is>
          <t>1478137</t>
        </is>
      </c>
      <c>
        <v>1</v>
      </c>
      <c>
        <is>
          <t>İZMİR</t>
        </is>
      </c>
      <c>
        <v>ALİAĞA</v>
      </c>
      <c>
        <is>
          <t>TR-62 35-17-M00062_11469107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10:46:00</t>
        </is>
      </c>
      <c>
        <is>
          <t>27.07.2020 11:07:27</t>
        </is>
      </c>
      <c>
        <v>0.3575</v>
      </c>
      <c>
        <v>0</v>
      </c>
      <c>
        <v>207</v>
      </c>
      <c>
        <v>0</v>
      </c>
      <c>
        <v>0</v>
      </c>
      <c>
        <v>0</v>
      </c>
      <c>
        <v>74.0025</v>
      </c>
      <c>
        <v>0</v>
      </c>
      <c>
        <v>0</v>
      </c>
    </row>
    <row>
      <c>
        <is>
          <t>1424946</t>
        </is>
      </c>
      <c>
        <v>1</v>
      </c>
      <c>
        <is>
          <t>MANİSA</t>
        </is>
      </c>
      <c>
        <v>SARUHANLI</v>
      </c>
      <c>
        <is>
          <t>NURİYE DM 45-80-M00090_HatBaşıAyırıcı_53136895 M01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06:11:00</t>
        </is>
      </c>
      <c>
        <is>
          <t>21.07.2020 07:05:03</t>
        </is>
      </c>
      <c>
        <v>0.900833333</v>
      </c>
      <c>
        <v>0</v>
      </c>
      <c>
        <v>0</v>
      </c>
      <c>
        <v>4</v>
      </c>
      <c>
        <v>0</v>
      </c>
      <c>
        <v>0</v>
      </c>
      <c>
        <v>0</v>
      </c>
      <c>
        <v>3.603333</v>
      </c>
      <c>
        <v>0</v>
      </c>
    </row>
    <row>
      <c>
        <is>
          <t>1371506</t>
        </is>
      </c>
      <c>
        <v>1</v>
      </c>
      <c>
        <is>
          <t>İZMİR</t>
        </is>
      </c>
      <c>
        <v>ÖDEMİŞ</v>
      </c>
      <c>
        <is>
          <t>KIZILCAAVLU T.ÖZÇELİK GRUBU TR-4 35-15-L00186_Ayırıcı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07:03:06</t>
        </is>
      </c>
      <c>
        <is>
          <t>01.07.2020 08:22:45</t>
        </is>
      </c>
      <c>
        <v>1.3275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22.5675</v>
      </c>
    </row>
    <row>
      <c>
        <is>
          <t>1399520</t>
        </is>
      </c>
      <c>
        <v>1</v>
      </c>
      <c>
        <is>
          <t>İZMİR</t>
        </is>
      </c>
      <c>
        <v>TİRE</v>
      </c>
      <c>
        <is>
          <t>DM-1/33 35-29-M00033_DM-1/31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08:23:31</t>
        </is>
      </c>
      <c>
        <is>
          <t>11.07.2020 08:28:00</t>
        </is>
      </c>
      <c>
        <v>0.074722222</v>
      </c>
      <c>
        <v>2</v>
      </c>
      <c>
        <v>723</v>
      </c>
      <c>
        <v>0</v>
      </c>
      <c>
        <v>0</v>
      </c>
      <c>
        <v>0.149444</v>
      </c>
      <c>
        <v>54.024167</v>
      </c>
      <c>
        <v>0</v>
      </c>
      <c>
        <v>0</v>
      </c>
    </row>
    <row>
      <c>
        <is>
          <t>1455519</t>
        </is>
      </c>
      <c>
        <v>1</v>
      </c>
      <c>
        <is>
          <t>İZMİR</t>
        </is>
      </c>
      <c>
        <v>TİRE</v>
      </c>
      <c>
        <is>
          <t>HİLMİ DİRLİK SULAMA GRUBU 35-29-M00212_Ayırıcı H01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09:46:23</t>
        </is>
      </c>
      <c>
        <is>
          <t>22.07.2020 11:37:27</t>
        </is>
      </c>
      <c>
        <v>1.851111111</v>
      </c>
      <c>
        <v>0</v>
      </c>
      <c>
        <v>8</v>
      </c>
      <c>
        <v>0</v>
      </c>
      <c>
        <v>1</v>
      </c>
      <c>
        <v>0</v>
      </c>
      <c>
        <v>14.808889</v>
      </c>
      <c>
        <v>0</v>
      </c>
      <c>
        <v>1.851111</v>
      </c>
    </row>
    <row>
      <c>
        <is>
          <t>1371669</t>
        </is>
      </c>
      <c>
        <v>1</v>
      </c>
      <c>
        <is>
          <t>İZMİR</t>
        </is>
      </c>
      <c>
        <v>TİRE</v>
      </c>
      <c>
        <is>
          <t>YENİOBA KÖK 35-29-M00125_YENİOBA-M013 M013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11:01:01</t>
        </is>
      </c>
      <c>
        <is>
          <t>01.07.2020 12:38:15</t>
        </is>
      </c>
      <c>
        <v>1.620555555</v>
      </c>
      <c>
        <v>0</v>
      </c>
      <c>
        <v>0</v>
      </c>
      <c>
        <v>48</v>
      </c>
      <c>
        <v>107</v>
      </c>
      <c>
        <v>0</v>
      </c>
      <c>
        <v>0</v>
      </c>
      <c>
        <v>77.786667</v>
      </c>
      <c>
        <v>173.399444</v>
      </c>
    </row>
    <row>
      <c>
        <is>
          <t>1375348</t>
        </is>
      </c>
      <c>
        <v>1</v>
      </c>
      <c>
        <is>
          <t>İZMİR</t>
        </is>
      </c>
      <c>
        <v>TİRE</v>
      </c>
      <c>
        <is>
          <t>ÜNAL ŞARLIOĞLU-1 SULAMA GRUBU 35-29-M00209_35-29-M00209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00:12:33</t>
        </is>
      </c>
      <c>
        <is>
          <t>06.07.2020 02:41:38</t>
        </is>
      </c>
      <c>
        <v>2.484722222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24.847222</v>
      </c>
    </row>
    <row>
      <c>
        <is>
          <t>1371924</t>
        </is>
      </c>
      <c>
        <v>1</v>
      </c>
      <c>
        <is>
          <t>İZMİR</t>
        </is>
      </c>
      <c>
        <v>TİRE</v>
      </c>
      <c>
        <is>
          <t>SAFFET KARADİŞ SULAMA GRUBU 35-29-M00218_A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18:22:12</t>
        </is>
      </c>
      <c>
        <is>
          <t>01.07.2020 19:28:02</t>
        </is>
      </c>
      <c>
        <v>1.097222222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1.097222</v>
      </c>
    </row>
    <row>
      <c>
        <is>
          <t>1477130</t>
        </is>
      </c>
      <c>
        <v>1</v>
      </c>
      <c>
        <is>
          <t>İZMİR</t>
        </is>
      </c>
      <c>
        <v>TİRE</v>
      </c>
      <c>
        <is>
          <t>YENİOBA KÖK 35-29-M00125_YENİOBA M013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09:15:00</t>
        </is>
      </c>
      <c>
        <is>
          <t>25.07.2020 09:56:48</t>
        </is>
      </c>
      <c>
        <v>0.696666666</v>
      </c>
      <c>
        <v>0</v>
      </c>
      <c>
        <v>0</v>
      </c>
      <c>
        <v>48</v>
      </c>
      <c>
        <v>107</v>
      </c>
      <c>
        <v>0</v>
      </c>
      <c>
        <v>0</v>
      </c>
      <c>
        <v>33.44</v>
      </c>
      <c>
        <v>74.543333</v>
      </c>
    </row>
    <row>
      <c>
        <is>
          <t>1375142</t>
        </is>
      </c>
      <c>
        <v>1</v>
      </c>
      <c>
        <is>
          <t>MANİSA</t>
        </is>
      </c>
      <c>
        <v>GÖRDES</v>
      </c>
      <c>
        <is>
          <t>MALAZ BAĞBAŞI TR-1 45-75-M00289_C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20:06:51</t>
        </is>
      </c>
      <c>
        <is>
          <t>05.07.2020 22:09:06</t>
        </is>
      </c>
      <c>
        <v>2.0375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8.15</v>
      </c>
    </row>
    <row>
      <c>
        <is>
          <t>1385916</t>
        </is>
      </c>
      <c>
        <v>1</v>
      </c>
      <c>
        <is>
          <t>MANİSA</t>
        </is>
      </c>
      <c>
        <v>GÖRDES</v>
      </c>
      <c>
        <is>
          <t>MALAZ BAĞBAŞI TR-1 45-75-M00289_A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16:56:41</t>
        </is>
      </c>
      <c>
        <is>
          <t>06.07.2020 19:32:53</t>
        </is>
      </c>
      <c>
        <v>2.603333333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15.62</v>
      </c>
    </row>
    <row>
      <c>
        <is>
          <t>1398527</t>
        </is>
      </c>
      <c>
        <v>1</v>
      </c>
      <c>
        <is>
          <t>MANİSA</t>
        </is>
      </c>
      <c>
        <v>GÖRDES</v>
      </c>
      <c>
        <is>
          <t>MALAZ BAĞBAŞI TR-1 45-75-M00289_A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17:36:52</t>
        </is>
      </c>
      <c>
        <is>
          <t>09.07.2020 21:59:41</t>
        </is>
      </c>
      <c>
        <v>4.380277777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26.281667</v>
      </c>
    </row>
    <row>
      <c>
        <is>
          <t>1455353</t>
        </is>
      </c>
      <c>
        <v>1</v>
      </c>
      <c>
        <is>
          <t>MANİSA</t>
        </is>
      </c>
      <c>
        <v>GÖRDES</v>
      </c>
      <c>
        <is>
          <t>MALAZ BAĞBAŞI TR-1 45-75-M00289_B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21:03:31</t>
        </is>
      </c>
      <c>
        <is>
          <t>22.07.2020 01:35:10</t>
        </is>
      </c>
      <c>
        <v>4.5275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27.165</v>
      </c>
    </row>
    <row>
      <c>
        <is>
          <t>1422805</t>
        </is>
      </c>
      <c>
        <v>1</v>
      </c>
      <c>
        <is>
          <t>MANİSA</t>
        </is>
      </c>
      <c>
        <v>GÖRDES</v>
      </c>
      <c>
        <is>
          <t>MALAZ BAĞBAŞI TR-1 45-75-M00289_A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06:43:37</t>
        </is>
      </c>
      <c>
        <is>
          <t>17.07.2020 07:47:26</t>
        </is>
      </c>
      <c>
        <v>1.063611111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6.381667</v>
      </c>
    </row>
    <row>
      <c>
        <is>
          <t>1411229</t>
        </is>
      </c>
      <c>
        <v>1</v>
      </c>
      <c>
        <is>
          <t>MANİSA</t>
        </is>
      </c>
      <c>
        <v>GÖRDES</v>
      </c>
      <c>
        <is>
          <t>MALAZ BAĞBAŞI TR-1 45-75-M00289_B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06:23:27</t>
        </is>
      </c>
      <c>
        <is>
          <t>14.07.2020 07:52:27</t>
        </is>
      </c>
      <c>
        <v>1.483333333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8.9</v>
      </c>
    </row>
    <row>
      <c>
        <is>
          <t>1386384</t>
        </is>
      </c>
      <c>
        <v>1</v>
      </c>
      <c>
        <is>
          <t>MANİSA</t>
        </is>
      </c>
      <c>
        <v>GÖRDES</v>
      </c>
      <c>
        <is>
          <t>CABARLAR KÖK 45-75-M00053_CABARLAR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07:19:17</t>
        </is>
      </c>
      <c>
        <is>
          <t>07.07.2020 07:42:00</t>
        </is>
      </c>
      <c>
        <v>0.378611111</v>
      </c>
      <c>
        <v>0</v>
      </c>
      <c>
        <v>0</v>
      </c>
      <c>
        <v>1</v>
      </c>
      <c>
        <v>45</v>
      </c>
      <c>
        <v>0</v>
      </c>
      <c>
        <v>0</v>
      </c>
      <c>
        <v>0.378611</v>
      </c>
      <c>
        <v>17.0375</v>
      </c>
    </row>
    <row>
      <c>
        <is>
          <t>1372070</t>
        </is>
      </c>
      <c>
        <v>1</v>
      </c>
      <c>
        <is>
          <t>İZMİR</t>
        </is>
      </c>
      <c>
        <v>NARLIDERE</v>
      </c>
      <c>
        <is>
          <t>K-2846 35-07-K02846_913222940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22:47:45</t>
        </is>
      </c>
      <c>
        <is>
          <t>01.07.2020 23:26:22</t>
        </is>
      </c>
      <c>
        <v>0.643611111</v>
      </c>
      <c>
        <v>0</v>
      </c>
      <c>
        <v>5</v>
      </c>
      <c>
        <v>0</v>
      </c>
      <c>
        <v>0</v>
      </c>
      <c>
        <v>0</v>
      </c>
      <c>
        <v>3.218056</v>
      </c>
      <c>
        <v>0</v>
      </c>
      <c>
        <v>0</v>
      </c>
    </row>
    <row>
      <c>
        <is>
          <t>1477645</t>
        </is>
      </c>
      <c>
        <v>1</v>
      </c>
      <c>
        <is>
          <t>MANİSA</t>
        </is>
      </c>
      <c>
        <v>YUNUSEMRE</v>
      </c>
      <c>
        <is>
          <t>MALDAN KÖYÜ TR-1 45-71-M01666_45-71-M01666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09:33:48</t>
        </is>
      </c>
      <c>
        <is>
          <t>26.07.2020 13:24:59</t>
        </is>
      </c>
      <c>
        <v>3.853055555</v>
      </c>
      <c>
        <v>0</v>
      </c>
      <c>
        <v>0</v>
      </c>
      <c>
        <v>1</v>
      </c>
      <c>
        <v>141</v>
      </c>
      <c>
        <v>0</v>
      </c>
      <c>
        <v>0</v>
      </c>
      <c>
        <v>3.853056</v>
      </c>
      <c>
        <v>543.280833</v>
      </c>
    </row>
    <row>
      <c>
        <is>
          <t>1399344</t>
        </is>
      </c>
      <c>
        <v>1</v>
      </c>
      <c>
        <is>
          <t>İZMİR</t>
        </is>
      </c>
      <c>
        <v>TİRE</v>
      </c>
      <c>
        <is>
          <t>KIZILCAAVLU KÖK 35-29-L00056_GÖKÇEN İM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17:26:45</t>
        </is>
      </c>
      <c>
        <is>
          <t>11.07.2020 00:46:41</t>
        </is>
      </c>
      <c>
        <v>7.332222222</v>
      </c>
      <c>
        <v>0</v>
      </c>
      <c>
        <v>0</v>
      </c>
      <c>
        <v>66</v>
      </c>
      <c>
        <v>424</v>
      </c>
      <c>
        <v>0</v>
      </c>
      <c>
        <v>0</v>
      </c>
      <c>
        <v>483.926667</v>
      </c>
      <c>
        <v>3108.862222</v>
      </c>
    </row>
    <row>
      <c>
        <is>
          <t>1478342</t>
        </is>
      </c>
      <c>
        <v>1</v>
      </c>
      <c>
        <is>
          <t>MANİSA</t>
        </is>
      </c>
      <c>
        <v>AHMETLİ</v>
      </c>
      <c>
        <is>
          <t>RAZOĞLU MAH.TR-1 45-80-M00176_5996034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16:44:52</t>
        </is>
      </c>
      <c>
        <is>
          <t>27.07.2020 19:27:45</t>
        </is>
      </c>
      <c>
        <v>2.714722222</v>
      </c>
      <c>
        <v>0</v>
      </c>
      <c>
        <v>1</v>
      </c>
      <c>
        <v>0</v>
      </c>
      <c>
        <v>1</v>
      </c>
      <c>
        <v>0</v>
      </c>
      <c>
        <v>2.714722</v>
      </c>
      <c>
        <v>0</v>
      </c>
      <c>
        <v>2.714722</v>
      </c>
    </row>
    <row>
      <c>
        <is>
          <t>1375235</t>
        </is>
      </c>
      <c>
        <v>1</v>
      </c>
      <c>
        <is>
          <t>MANİSA</t>
        </is>
      </c>
      <c>
        <v>SARUHANLI</v>
      </c>
      <c>
        <is>
          <t>HACIRAHMANLI TR-3 45-80-M00075_HACIRAHMANLI TR-5-M04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21:23:16</t>
        </is>
      </c>
      <c>
        <is>
          <t>05.07.2020 23:04:23</t>
        </is>
      </c>
      <c>
        <v>1.685277777</v>
      </c>
      <c>
        <v>2</v>
      </c>
      <c>
        <v>229</v>
      </c>
      <c>
        <v>0</v>
      </c>
      <c>
        <v>0</v>
      </c>
      <c>
        <v>3.370556</v>
      </c>
      <c>
        <v>385.928611</v>
      </c>
      <c>
        <v>0</v>
      </c>
      <c>
        <v>0</v>
      </c>
    </row>
    <row>
      <c>
        <is>
          <t>1386408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07:35:34</t>
        </is>
      </c>
      <c>
        <is>
          <t>07.07.2020 08:49:42</t>
        </is>
      </c>
      <c>
        <v>1.235555555</v>
      </c>
      <c>
        <v>0</v>
      </c>
      <c>
        <v>0</v>
      </c>
      <c>
        <v>49</v>
      </c>
      <c>
        <v>0</v>
      </c>
      <c>
        <v>0</v>
      </c>
      <c>
        <v>0</v>
      </c>
      <c>
        <v>60.542222</v>
      </c>
      <c>
        <v>0</v>
      </c>
    </row>
    <row>
      <c>
        <is>
          <t>1397270</t>
        </is>
      </c>
      <c>
        <v>1</v>
      </c>
      <c>
        <is>
          <t>MANİSA</t>
        </is>
      </c>
      <c>
        <v>SARUHANLI</v>
      </c>
      <c>
        <is>
          <t>SARUHANLI DM 45-80-M00001_SARUHANLI ŞEHİR-1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03:59:33</t>
        </is>
      </c>
      <c>
        <is>
          <t>08.07.2020 04:36:00</t>
        </is>
      </c>
      <c>
        <v>0.6075</v>
      </c>
      <c>
        <v>1</v>
      </c>
      <c>
        <v>111</v>
      </c>
      <c>
        <v>0</v>
      </c>
      <c>
        <v>0</v>
      </c>
      <c>
        <v>0.6075</v>
      </c>
      <c>
        <v>67.4325</v>
      </c>
      <c>
        <v>0</v>
      </c>
      <c>
        <v>0</v>
      </c>
    </row>
    <row>
      <c>
        <is>
          <t>1410579</t>
        </is>
      </c>
      <c>
        <v>1</v>
      </c>
      <c>
        <is>
          <t>İZMİR</t>
        </is>
      </c>
      <c>
        <v>TİRE</v>
      </c>
      <c>
        <is>
          <t>KIZILCAAVLU KÖK 35-29-L00056_KIZILCAAVLU ENH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03:00:34</t>
        </is>
      </c>
      <c>
        <is>
          <t>13.07.2020 03:36:15</t>
        </is>
      </c>
      <c>
        <v>0.594722222</v>
      </c>
      <c>
        <v>0</v>
      </c>
      <c>
        <v>0</v>
      </c>
      <c>
        <v>22</v>
      </c>
      <c>
        <v>424</v>
      </c>
      <c>
        <v>0</v>
      </c>
      <c>
        <v>0</v>
      </c>
      <c>
        <v>13.083889</v>
      </c>
      <c>
        <v>252.162222</v>
      </c>
    </row>
    <row>
      <c>
        <is>
          <t>1455644</t>
        </is>
      </c>
      <c>
        <v>1</v>
      </c>
      <c>
        <is>
          <t>MANİSA</t>
        </is>
      </c>
      <c>
        <v>AKHİSAR</v>
      </c>
      <c>
        <is>
          <t>KESKİNOĞLU KESİMHANE KÖK 45-72-M00096_KESKİNOĞLU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13:25:15</t>
        </is>
      </c>
      <c>
        <is>
          <t>22.07.2020 14:07:17</t>
        </is>
      </c>
      <c>
        <v>0.700555555</v>
      </c>
      <c>
        <v>0</v>
      </c>
      <c>
        <v>0</v>
      </c>
      <c>
        <v>2</v>
      </c>
      <c>
        <v>0</v>
      </c>
      <c>
        <v>0</v>
      </c>
      <c>
        <v>0</v>
      </c>
      <c>
        <v>1.401111</v>
      </c>
      <c>
        <v>0</v>
      </c>
    </row>
    <row>
      <c>
        <is>
          <t>1477849</t>
        </is>
      </c>
      <c>
        <v>1</v>
      </c>
      <c>
        <is>
          <t>MANİSA</t>
        </is>
      </c>
      <c>
        <v>AKHİSAR</v>
      </c>
      <c>
        <is>
          <t>KAPAKLI DM 45-72-M00309_KAYIŞLAR-M10 M10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26.07.2020 17:45:43</t>
        </is>
      </c>
      <c>
        <is>
          <t>26.07.2020 17:46:03</t>
        </is>
      </c>
      <c>
        <v>0.005555555</v>
      </c>
      <c>
        <v>5</v>
      </c>
      <c>
        <v>525</v>
      </c>
      <c>
        <v>106</v>
      </c>
      <c>
        <v>564</v>
      </c>
      <c>
        <v>0.027778</v>
      </c>
      <c>
        <v>2.916666</v>
      </c>
      <c>
        <v>0.588889</v>
      </c>
      <c>
        <v>3.133333</v>
      </c>
    </row>
    <row>
      <c>
        <is>
          <t>1422986</t>
        </is>
      </c>
      <c>
        <v>1</v>
      </c>
      <c>
        <is>
          <t>İZMİR</t>
        </is>
      </c>
      <c>
        <v>TİRE</v>
      </c>
      <c>
        <is>
          <t>KIZILCAAVLU KÖK 35-29-L00056_ŞAKİR PALA ENH-L02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11:00:07</t>
        </is>
      </c>
      <c>
        <is>
          <t>17.07.2020 15:26:00</t>
        </is>
      </c>
      <c>
        <v>4.431252777</v>
      </c>
      <c>
        <v>0</v>
      </c>
      <c>
        <v>0</v>
      </c>
      <c>
        <v>13</v>
      </c>
      <c>
        <v>0</v>
      </c>
      <c>
        <v>0</v>
      </c>
      <c>
        <v>0</v>
      </c>
      <c>
        <v>57.606286</v>
      </c>
      <c>
        <v>0</v>
      </c>
    </row>
    <row>
      <c>
        <is>
          <t>1422965</t>
        </is>
      </c>
      <c>
        <v>1</v>
      </c>
      <c>
        <is>
          <t>İZMİR</t>
        </is>
      </c>
      <c>
        <v>TİRE</v>
      </c>
      <c>
        <is>
          <t>KIZILCAAVLU TR-4 35-29-L00574_950347087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10:20:35</t>
        </is>
      </c>
      <c>
        <is>
          <t>17.07.2020 11:26:01</t>
        </is>
      </c>
      <c>
        <v>1.090555555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1.090556</v>
      </c>
    </row>
    <row>
      <c>
        <is>
          <t>1476613</t>
        </is>
      </c>
      <c>
        <v>1</v>
      </c>
      <c>
        <is>
          <t>İZMİR</t>
        </is>
      </c>
      <c>
        <v>TİRE</v>
      </c>
      <c>
        <is>
          <t>KIZILCAAVLU KÖK 35-29-L00056_AYHAN GÜLCÜOĞLU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10:14:00</t>
        </is>
      </c>
      <c>
        <is>
          <t>24.07.2020 20:11:33</t>
        </is>
      </c>
      <c>
        <v>9.959166666</v>
      </c>
      <c>
        <v>0</v>
      </c>
      <c>
        <v>0</v>
      </c>
      <c>
        <v>8</v>
      </c>
      <c>
        <v>0</v>
      </c>
      <c>
        <v>0</v>
      </c>
      <c>
        <v>0</v>
      </c>
      <c>
        <v>79.673333</v>
      </c>
      <c>
        <v>0</v>
      </c>
    </row>
    <row>
      <c>
        <is>
          <t>1385461</t>
        </is>
      </c>
      <c>
        <v>1</v>
      </c>
      <c>
        <is>
          <t>MANİSA</t>
        </is>
      </c>
      <c>
        <v>ŞEHZADELER</v>
      </c>
      <c>
        <is>
          <t>GÜZELKÖY KÖK 45-71-M00123_HAŞİM AKCURA ENH-M03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07:58:55</t>
        </is>
      </c>
      <c>
        <is>
          <t>06.07.2020 08:53:14</t>
        </is>
      </c>
      <c>
        <v>0.905277777</v>
      </c>
      <c>
        <v>0</v>
      </c>
      <c>
        <v>0</v>
      </c>
      <c>
        <v>231</v>
      </c>
      <c>
        <v>115</v>
      </c>
      <c>
        <v>0</v>
      </c>
      <c>
        <v>0</v>
      </c>
      <c>
        <v>209.119166</v>
      </c>
      <c>
        <v>104.106944</v>
      </c>
    </row>
    <row>
      <c>
        <is>
          <t>1386706</t>
        </is>
      </c>
      <c>
        <v>1</v>
      </c>
      <c>
        <is>
          <t>MANİSA</t>
        </is>
      </c>
      <c>
        <v>ŞEHZADELER</v>
      </c>
      <c>
        <is>
          <t>GÜZELKÖY KÖK 45-71-M00123_GÜZELKÖY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13:08:37</t>
        </is>
      </c>
      <c>
        <is>
          <t>07.07.2020 13:32:00</t>
        </is>
      </c>
      <c>
        <v>0.389722222</v>
      </c>
      <c>
        <v>0</v>
      </c>
      <c>
        <v>0</v>
      </c>
      <c>
        <v>2</v>
      </c>
      <c>
        <v>111</v>
      </c>
      <c>
        <v>0</v>
      </c>
      <c>
        <v>0</v>
      </c>
      <c>
        <v>0.779444</v>
      </c>
      <c>
        <v>43.259167</v>
      </c>
    </row>
    <row>
      <c>
        <is>
          <t>1397550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11:13:13</t>
        </is>
      </c>
      <c>
        <is>
          <t>08.07.2020 13:31:28</t>
        </is>
      </c>
      <c>
        <v>2.304166666</v>
      </c>
      <c>
        <v>0</v>
      </c>
      <c>
        <v>0</v>
      </c>
      <c>
        <v>230</v>
      </c>
      <c>
        <v>100</v>
      </c>
      <c>
        <v>0</v>
      </c>
      <c>
        <v>0</v>
      </c>
      <c>
        <v>529.958333</v>
      </c>
      <c>
        <v>230.416667</v>
      </c>
    </row>
    <row>
      <c>
        <is>
          <t>1424647</t>
        </is>
      </c>
      <c>
        <v>1</v>
      </c>
      <c>
        <is>
          <t>MANİSA</t>
        </is>
      </c>
      <c>
        <v>SARIGÖL</v>
      </c>
      <c>
        <is>
          <t>KIZILÇUKUR TR-2 45-79-M00472_945570140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13:59:28</t>
        </is>
      </c>
      <c>
        <is>
          <t>20.07.2020 14:57:48</t>
        </is>
      </c>
      <c>
        <v>0.972222222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0.972222</v>
      </c>
    </row>
    <row>
      <c>
        <is>
          <t>1410872</t>
        </is>
      </c>
      <c>
        <v>1</v>
      </c>
      <c>
        <is>
          <t>MANİSA</t>
        </is>
      </c>
      <c>
        <v>ŞEHZADELER</v>
      </c>
      <c>
        <is>
          <t>İBRAHİM DEMİRDEN TR-1 45-71-M00967_45-71-M00967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13:19:35</t>
        </is>
      </c>
      <c>
        <is>
          <t>13.07.2020 14:31:04</t>
        </is>
      </c>
      <c>
        <v>1.191388888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23.827778</v>
      </c>
    </row>
    <row>
      <c>
        <is>
          <t>1477188</t>
        </is>
      </c>
      <c>
        <v>1</v>
      </c>
      <c>
        <is>
          <t>MANİSA</t>
        </is>
      </c>
      <c>
        <v>ŞEHZADELER</v>
      </c>
      <c>
        <is>
          <t>GÜZELKÖY KÖK 45-71-M00123_GÜZELKÖY-M07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10:31:57</t>
        </is>
      </c>
      <c>
        <is>
          <t>25.07.2020 11:36:00</t>
        </is>
      </c>
      <c>
        <v>1.0675</v>
      </c>
      <c>
        <v>16</v>
      </c>
      <c>
        <v>2</v>
      </c>
      <c>
        <v>91</v>
      </c>
      <c>
        <v>287</v>
      </c>
      <c>
        <v>17.08</v>
      </c>
      <c>
        <v>2.135</v>
      </c>
      <c>
        <v>97.1425</v>
      </c>
      <c>
        <v>306.3725</v>
      </c>
    </row>
    <row>
      <c>
        <is>
          <t>1477204</t>
        </is>
      </c>
      <c>
        <v>1</v>
      </c>
      <c>
        <is>
          <t>MANİSA</t>
        </is>
      </c>
      <c>
        <v>ŞEHZADELER</v>
      </c>
      <c>
        <is>
          <t>GÜZELKÖY KÖK 45-71-M00123_GÜZELKÖY-M07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12:47:43</t>
        </is>
      </c>
      <c>
        <is>
          <t>25.07.2020 13:13:37</t>
        </is>
      </c>
      <c>
        <v>0.431666666</v>
      </c>
      <c>
        <v>16</v>
      </c>
      <c>
        <v>2</v>
      </c>
      <c>
        <v>91</v>
      </c>
      <c>
        <v>287</v>
      </c>
      <c>
        <v>6.906667</v>
      </c>
      <c>
        <v>0.863333</v>
      </c>
      <c>
        <v>39.281667</v>
      </c>
      <c>
        <v>123.888333</v>
      </c>
    </row>
    <row>
      <c>
        <is>
          <t>1477393</t>
        </is>
      </c>
      <c>
        <v>1</v>
      </c>
      <c>
        <is>
          <t>MANİSA</t>
        </is>
      </c>
      <c>
        <v>ŞEHZADELER</v>
      </c>
      <c>
        <is>
          <t>İBRAHİM DEMİRDEN TR-1 45-71-M00967_45-71-M00967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16:58:41</t>
        </is>
      </c>
      <c>
        <is>
          <t>25.07.2020 20:34:22</t>
        </is>
      </c>
      <c>
        <v>3.594722222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71.894444</v>
      </c>
    </row>
    <row>
      <c>
        <is>
          <t>1399497</t>
        </is>
      </c>
      <c>
        <v>1</v>
      </c>
      <c>
        <is>
          <t>MANİSA</t>
        </is>
      </c>
      <c>
        <v>SARIGÖL</v>
      </c>
      <c>
        <is>
          <t>KIZILÇUKUR TR-3 45-79-M00473_945570981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06:26:00</t>
        </is>
      </c>
      <c>
        <is>
          <t>11.07.2020 07:27:22</t>
        </is>
      </c>
      <c>
        <v>1.022777777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2.045556</v>
      </c>
    </row>
    <row>
      <c>
        <is>
          <t>1424155</t>
        </is>
      </c>
      <c>
        <v>1</v>
      </c>
      <c>
        <is>
          <t>İZMİR</t>
        </is>
      </c>
      <c>
        <v>MENEMEN</v>
      </c>
      <c>
        <is>
          <t>EMİRALEM TR-3 35-28-M00503_Ayırıcı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13:54:38</t>
        </is>
      </c>
      <c>
        <is>
          <t>19.07.2020 16:45:31</t>
        </is>
      </c>
      <c>
        <v>2.848055555</v>
      </c>
      <c>
        <v>0</v>
      </c>
      <c>
        <v>0</v>
      </c>
      <c>
        <v>2</v>
      </c>
      <c>
        <v>96</v>
      </c>
      <c>
        <v>0</v>
      </c>
      <c>
        <v>0</v>
      </c>
      <c>
        <v>5.696111</v>
      </c>
      <c>
        <v>273.413333</v>
      </c>
    </row>
    <row>
      <c>
        <is>
          <t>1424979</t>
        </is>
      </c>
      <c>
        <v>1</v>
      </c>
      <c>
        <is>
          <t>İZMİR</t>
        </is>
      </c>
      <c>
        <v>MENEMEN</v>
      </c>
      <c>
        <is>
          <t>SÜLEYMANLI KÖK 35-28-M00606_GÖRECE-2 GES-M09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08:55:09</t>
        </is>
      </c>
      <c>
        <is>
          <t>21.07.2020 10:04:56</t>
        </is>
      </c>
      <c>
        <v>1.163055555</v>
      </c>
      <c>
        <v>0</v>
      </c>
      <c>
        <v>0</v>
      </c>
      <c>
        <v>3</v>
      </c>
      <c>
        <v>0</v>
      </c>
      <c>
        <v>0</v>
      </c>
      <c>
        <v>0</v>
      </c>
      <c>
        <v>3.489167</v>
      </c>
      <c>
        <v>0</v>
      </c>
    </row>
    <row>
      <c>
        <is>
          <t>1385786</t>
        </is>
      </c>
      <c>
        <v>1</v>
      </c>
      <c>
        <is>
          <t>MANİSA</t>
        </is>
      </c>
      <c>
        <v>YUNUSEMRE</v>
      </c>
      <c>
        <is>
          <t>AKGEDİK TR-1 45-71-M01047_45-71-M01047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14:09:24</t>
        </is>
      </c>
      <c>
        <is>
          <t>06.07.2020 15:10:54</t>
        </is>
      </c>
      <c>
        <v>1.025</v>
      </c>
      <c>
        <v>0</v>
      </c>
      <c>
        <v>0</v>
      </c>
      <c>
        <v>2</v>
      </c>
      <c>
        <v>169</v>
      </c>
      <c>
        <v>0</v>
      </c>
      <c>
        <v>0</v>
      </c>
      <c>
        <v>2.05</v>
      </c>
      <c>
        <v>173.225</v>
      </c>
    </row>
    <row>
      <c>
        <is>
          <t>1397804</t>
        </is>
      </c>
      <c>
        <v>1</v>
      </c>
      <c>
        <is>
          <t>MANİSA</t>
        </is>
      </c>
      <c>
        <v>ŞEHZADELER</v>
      </c>
      <c>
        <is>
          <t>GÜZELKÖY KÖK 45-71-M00123_GÜZELKÖY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17:30:00</t>
        </is>
      </c>
      <c>
        <is>
          <t>08.07.2020 17:52:37</t>
        </is>
      </c>
      <c>
        <v>0.376944444</v>
      </c>
      <c>
        <v>16</v>
      </c>
      <c>
        <v>2</v>
      </c>
      <c>
        <v>90</v>
      </c>
      <c>
        <v>285</v>
      </c>
      <c>
        <v>6.031111</v>
      </c>
      <c>
        <v>0.753889</v>
      </c>
      <c>
        <v>33.925</v>
      </c>
      <c>
        <v>107.429167</v>
      </c>
    </row>
    <row>
      <c>
        <is>
          <t>1374178</t>
        </is>
      </c>
      <c>
        <v>1</v>
      </c>
      <c>
        <is>
          <t>MANİSA</t>
        </is>
      </c>
      <c>
        <v>ŞEHZADELER</v>
      </c>
      <c>
        <is>
          <t>GÜZELKÖY KÖK 45-71-M00123_VEZİROĞLU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15:40:33</t>
        </is>
      </c>
      <c>
        <is>
          <t>04.07.2020 16:48:22</t>
        </is>
      </c>
      <c>
        <v>1.130277777</v>
      </c>
      <c>
        <v>0</v>
      </c>
      <c>
        <v>0</v>
      </c>
      <c>
        <v>29</v>
      </c>
      <c>
        <v>194</v>
      </c>
      <c>
        <v>0</v>
      </c>
      <c>
        <v>0</v>
      </c>
      <c>
        <v>32.778056</v>
      </c>
      <c>
        <v>219.273889</v>
      </c>
    </row>
    <row>
      <c>
        <is>
          <t>1372535</t>
        </is>
      </c>
      <c>
        <v>1</v>
      </c>
      <c>
        <is>
          <t>MANİSA</t>
        </is>
      </c>
      <c>
        <v>ŞEHZADELER</v>
      </c>
      <c>
        <is>
          <t>GÜZELKÖY KÖK 45-71-M00123_GÜZELKÖY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15:09:27</t>
        </is>
      </c>
      <c>
        <is>
          <t>02.07.2020 18:19:24</t>
        </is>
      </c>
      <c>
        <v>3.165833333</v>
      </c>
      <c>
        <v>16</v>
      </c>
      <c>
        <v>2</v>
      </c>
      <c>
        <v>90</v>
      </c>
      <c>
        <v>285</v>
      </c>
      <c>
        <v>50.653333</v>
      </c>
      <c>
        <v>6.331667</v>
      </c>
      <c>
        <v>284.925</v>
      </c>
      <c>
        <v>902.2625</v>
      </c>
    </row>
    <row>
      <c>
        <is>
          <t>1424279</t>
        </is>
      </c>
      <c>
        <v>1</v>
      </c>
      <c>
        <is>
          <t>MANİSA</t>
        </is>
      </c>
      <c>
        <v>ŞEHZADELER</v>
      </c>
      <c>
        <is>
          <t>GÜZELKÖY KÖK 45-71-M00123_GÜZELKÖY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19:51:06</t>
        </is>
      </c>
      <c>
        <is>
          <t>19.07.2020 19:56:00</t>
        </is>
      </c>
      <c>
        <v>0.081666666</v>
      </c>
      <c>
        <v>16</v>
      </c>
      <c>
        <v>2</v>
      </c>
      <c>
        <v>91</v>
      </c>
      <c>
        <v>286</v>
      </c>
      <c>
        <v>1.306667</v>
      </c>
      <c>
        <v>0.163333</v>
      </c>
      <c>
        <v>7.431667</v>
      </c>
      <c>
        <v>23.356666</v>
      </c>
    </row>
    <row>
      <c>
        <is>
          <t>1411104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20:12:10</t>
        </is>
      </c>
      <c>
        <is>
          <t>13.07.2020 20:47:07</t>
        </is>
      </c>
      <c>
        <v>0.5825</v>
      </c>
      <c>
        <v>0</v>
      </c>
      <c>
        <v>0</v>
      </c>
      <c>
        <v>231</v>
      </c>
      <c>
        <v>115</v>
      </c>
      <c>
        <v>0</v>
      </c>
      <c>
        <v>0</v>
      </c>
      <c>
        <v>134.5575</v>
      </c>
      <c>
        <v>66.9875</v>
      </c>
    </row>
    <row>
      <c>
        <is>
          <t>1481102</t>
        </is>
      </c>
      <c>
        <v>1</v>
      </c>
      <c>
        <is>
          <t>MANİSA</t>
        </is>
      </c>
      <c>
        <v>ŞEHZADELER</v>
      </c>
      <c>
        <is>
          <t>YUKARI ÇOBANİSA ŞİRİN MAHALLE 45-71-M00622_45-71-M00622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14:42:21</t>
        </is>
      </c>
      <c>
        <is>
          <t>31.07.2020 15:44:55</t>
        </is>
      </c>
      <c>
        <v>1.042777777</v>
      </c>
      <c>
        <v>0</v>
      </c>
      <c>
        <v>0</v>
      </c>
      <c>
        <v>1</v>
      </c>
      <c>
        <v>100</v>
      </c>
      <c>
        <v>0</v>
      </c>
      <c>
        <v>0</v>
      </c>
      <c>
        <v>1.042778</v>
      </c>
      <c>
        <v>104.277778</v>
      </c>
    </row>
    <row>
      <c>
        <is>
          <t>1411877</t>
        </is>
      </c>
      <c>
        <v>1</v>
      </c>
      <c>
        <is>
          <t>MANİSA</t>
        </is>
      </c>
      <c>
        <v>TURGUTLU</v>
      </c>
      <c>
        <is>
          <t>IRLAMAZ KÖK 45-83-L00153_IRLAMAZ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06:26:06</t>
        </is>
      </c>
      <c>
        <is>
          <t>15.07.2020 07:13:56</t>
        </is>
      </c>
      <c>
        <v>0.797222222</v>
      </c>
      <c>
        <v>1</v>
      </c>
      <c>
        <v>110</v>
      </c>
      <c>
        <v>0</v>
      </c>
      <c>
        <v>0</v>
      </c>
      <c>
        <v>0.797222</v>
      </c>
      <c>
        <v>87.694444</v>
      </c>
      <c>
        <v>0</v>
      </c>
      <c>
        <v>0</v>
      </c>
    </row>
    <row>
      <c>
        <is>
          <t>1397515</t>
        </is>
      </c>
      <c>
        <v>1</v>
      </c>
      <c>
        <is>
          <t>MANİSA</t>
        </is>
      </c>
      <c>
        <v>SARIGÖL</v>
      </c>
      <c>
        <is>
          <t>KIZILÇUKUR TR-6(YATIRIM REZERVE) 45-79-M00531_972269511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10:38:55</t>
        </is>
      </c>
      <c>
        <is>
          <t>08.07.2020 18:52:12</t>
        </is>
      </c>
      <c>
        <v>8.221388888</v>
      </c>
      <c>
        <v>0</v>
      </c>
      <c>
        <v>0</v>
      </c>
      <c>
        <v>1</v>
      </c>
      <c>
        <v>0</v>
      </c>
      <c>
        <v>0</v>
      </c>
      <c>
        <v>0</v>
      </c>
      <c>
        <v>8.221389</v>
      </c>
      <c>
        <v>0</v>
      </c>
    </row>
    <row>
      <c>
        <is>
          <t>1399685</t>
        </is>
      </c>
      <c>
        <v>1</v>
      </c>
      <c>
        <is>
          <t>MANİSA</t>
        </is>
      </c>
      <c>
        <v>SARIGÖL</v>
      </c>
      <c>
        <is>
          <t>KIZILÇUKUR TR-2 45-79-M00472_945570642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12:03:48</t>
        </is>
      </c>
      <c>
        <is>
          <t>11.07.2020 13:33:01</t>
        </is>
      </c>
      <c>
        <v>1.486944444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1.486944</v>
      </c>
    </row>
    <row>
      <c>
        <is>
          <t>1386312</t>
        </is>
      </c>
      <c>
        <v>1</v>
      </c>
      <c>
        <is>
          <t>İZMİR</t>
        </is>
      </c>
      <c>
        <v>KEMALPAŞA</v>
      </c>
      <c>
        <is>
          <t>KIZILÜZÜM TR-1 35-27-M00080_B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01:42:31</t>
        </is>
      </c>
      <c>
        <is>
          <t>07.07.2020 03:52:28</t>
        </is>
      </c>
      <c>
        <v>2.165833333</v>
      </c>
      <c>
        <v>0</v>
      </c>
      <c>
        <v>0</v>
      </c>
      <c>
        <v>0</v>
      </c>
      <c>
        <v>103</v>
      </c>
      <c>
        <v>0</v>
      </c>
      <c>
        <v>0</v>
      </c>
      <c>
        <v>0</v>
      </c>
      <c>
        <v>223.080833</v>
      </c>
    </row>
    <row>
      <c>
        <is>
          <t>1423624</t>
        </is>
      </c>
      <c>
        <v>1</v>
      </c>
      <c>
        <is>
          <t>MANİSA</t>
        </is>
      </c>
      <c>
        <v>AKHİSAR</v>
      </c>
      <c>
        <is>
          <t>KIZLARALANI TR-2 45-72-L00713_956488877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13:32:56</t>
        </is>
      </c>
      <c>
        <is>
          <t>18.07.2020 15:30:51</t>
        </is>
      </c>
      <c>
        <v>1.965277777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1.965278</v>
      </c>
    </row>
    <row>
      <c>
        <is>
          <t>1399771</t>
        </is>
      </c>
      <c>
        <v>1</v>
      </c>
      <c>
        <is>
          <t>MANİSA</t>
        </is>
      </c>
      <c>
        <v>AKHİSAR</v>
      </c>
      <c>
        <is>
          <t>REMZİ KAYA-2 TARIMSAL SULAMA 45-72-L00751_45-72-L00751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14:17:04</t>
        </is>
      </c>
      <c>
        <is>
          <t>11.07.2020 15:12:54</t>
        </is>
      </c>
      <c>
        <v>0.930555555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6.513889</v>
      </c>
    </row>
    <row>
      <c>
        <is>
          <t>1386442</t>
        </is>
      </c>
      <c>
        <v>1</v>
      </c>
      <c>
        <is>
          <t>MANİSA</t>
        </is>
      </c>
      <c>
        <v>ALAŞEHİR</v>
      </c>
      <c>
        <is>
          <t>KİLLİK TR-10 45-73-M00850_A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07:55:21</t>
        </is>
      </c>
      <c>
        <is>
          <t>07.07.2020 21:41:03</t>
        </is>
      </c>
      <c>
        <v>13.761666666</v>
      </c>
      <c>
        <v>0</v>
      </c>
      <c>
        <v>36</v>
      </c>
      <c>
        <v>0</v>
      </c>
      <c>
        <v>0</v>
      </c>
      <c>
        <v>0</v>
      </c>
      <c>
        <v>495.42</v>
      </c>
      <c>
        <v>0</v>
      </c>
      <c>
        <v>0</v>
      </c>
    </row>
    <row>
      <c>
        <is>
          <t>1372598</t>
        </is>
      </c>
      <c>
        <v>1</v>
      </c>
      <c>
        <is>
          <t>MANİSA</t>
        </is>
      </c>
      <c>
        <v>ALAŞEHİR</v>
      </c>
      <c>
        <is>
          <t>KİLLİK KÖK (TR-1) 45-73-M00342_TR-2 KİLLİK KÖK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17:12:47</t>
        </is>
      </c>
      <c>
        <is>
          <t>02.07.2020 17:23:00</t>
        </is>
      </c>
      <c>
        <v>0.170277777</v>
      </c>
      <c>
        <v>20</v>
      </c>
      <c>
        <v>1052</v>
      </c>
      <c>
        <v>39</v>
      </c>
      <c>
        <v>246</v>
      </c>
      <c>
        <v>3.405556</v>
      </c>
      <c>
        <v>179.132221</v>
      </c>
      <c>
        <v>6.640833</v>
      </c>
      <c>
        <v>41.888333</v>
      </c>
    </row>
    <row>
      <c>
        <is>
          <t>1399831</t>
        </is>
      </c>
      <c>
        <v>1</v>
      </c>
      <c>
        <is>
          <t>İZMİR</t>
        </is>
      </c>
      <c>
        <v>URLA</v>
      </c>
      <c>
        <is>
          <t>ZEYTİNALANI TR-118 35-19-L00118_956670622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16:04:05</t>
        </is>
      </c>
      <c>
        <is>
          <t>11.07.2020 18:12:52</t>
        </is>
      </c>
      <c>
        <v>2.146388888</v>
      </c>
      <c>
        <v>0</v>
      </c>
      <c>
        <v>1</v>
      </c>
      <c>
        <v>0</v>
      </c>
      <c>
        <v>0</v>
      </c>
      <c>
        <v>0</v>
      </c>
      <c>
        <v>2.146389</v>
      </c>
      <c>
        <v>0</v>
      </c>
      <c>
        <v>0</v>
      </c>
    </row>
    <row>
      <c>
        <is>
          <t>1422620</t>
        </is>
      </c>
      <c>
        <v>1</v>
      </c>
      <c>
        <is>
          <t>İZMİR</t>
        </is>
      </c>
      <c>
        <v>URLA</v>
      </c>
      <c>
        <is>
          <t>TR-121 ZEYTİNALANI 35-19-L00121_A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17:00:00</t>
        </is>
      </c>
      <c>
        <is>
          <t>16.07.2020 19:23:00</t>
        </is>
      </c>
      <c>
        <v>2.383333333</v>
      </c>
      <c>
        <v>0</v>
      </c>
      <c>
        <v>33</v>
      </c>
      <c>
        <v>0</v>
      </c>
      <c>
        <v>0</v>
      </c>
      <c>
        <v>0</v>
      </c>
      <c>
        <v>78.65</v>
      </c>
      <c>
        <v>0</v>
      </c>
      <c>
        <v>0</v>
      </c>
    </row>
    <row>
      <c>
        <is>
          <t>1410295</t>
        </is>
      </c>
      <c>
        <v>1</v>
      </c>
      <c>
        <is>
          <t>MANİSA</t>
        </is>
      </c>
      <c>
        <v>ALAŞEHİR</v>
      </c>
      <c>
        <is>
          <t>MASKİ KİLLİK İÇME SUYU TR (KURUM) 45-73-M00871_45-73-M00871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12:20:07</t>
        </is>
      </c>
      <c>
        <is>
          <t>12.07.2020 15:50:41</t>
        </is>
      </c>
      <c>
        <v>3.509444444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133.358889</v>
      </c>
    </row>
    <row>
      <c>
        <is>
          <t>1375030</t>
        </is>
      </c>
      <c>
        <v>1</v>
      </c>
      <c>
        <is>
          <t>İZMİR</t>
        </is>
      </c>
      <c>
        <v>URLA</v>
      </c>
      <c>
        <is>
          <t>TR-111 ZEYTİNALANI 35-19-L00111_95000080188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17:57:32</t>
        </is>
      </c>
      <c>
        <is>
          <t>05.07.2020 19:52:16</t>
        </is>
      </c>
      <c>
        <v>1.912222222</v>
      </c>
      <c>
        <v>0</v>
      </c>
      <c>
        <v>3</v>
      </c>
      <c>
        <v>0</v>
      </c>
      <c>
        <v>0</v>
      </c>
      <c>
        <v>0</v>
      </c>
      <c>
        <v>5.736667</v>
      </c>
      <c>
        <v>0</v>
      </c>
      <c>
        <v>0</v>
      </c>
    </row>
    <row>
      <c>
        <is>
          <t>1410253</t>
        </is>
      </c>
      <c>
        <v>1</v>
      </c>
      <c>
        <is>
          <t>MANİSA</t>
        </is>
      </c>
      <c>
        <v>ALAŞEHİR</v>
      </c>
      <c>
        <is>
          <t>KİLLİK TR-1 45-73-M00349_945638916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10:47:03</t>
        </is>
      </c>
      <c>
        <is>
          <t>12.07.2020 11:41:45</t>
        </is>
      </c>
      <c>
        <v>0.911666666</v>
      </c>
      <c>
        <v>0</v>
      </c>
      <c>
        <v>1</v>
      </c>
      <c>
        <v>0</v>
      </c>
      <c>
        <v>0</v>
      </c>
      <c>
        <v>0</v>
      </c>
      <c>
        <v>0.911667</v>
      </c>
      <c>
        <v>0</v>
      </c>
      <c>
        <v>0</v>
      </c>
    </row>
    <row>
      <c>
        <is>
          <t>1477290</t>
        </is>
      </c>
      <c>
        <v>1</v>
      </c>
      <c>
        <is>
          <t>İZMİR</t>
        </is>
      </c>
      <c>
        <v>KİRAZ</v>
      </c>
      <c>
        <is>
          <t>KIRKÖY TOPRAKLIK TR-10 35-31-L00472_956597245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13:32:00</t>
        </is>
      </c>
      <c>
        <is>
          <t>25.07.2020 14:10:02</t>
        </is>
      </c>
      <c>
        <v>0.633888888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0.633889</v>
      </c>
    </row>
    <row>
      <c>
        <is>
          <t>1373644</t>
        </is>
      </c>
      <c>
        <v>1</v>
      </c>
      <c>
        <is>
          <t>İZMİR</t>
        </is>
      </c>
      <c>
        <v>TİRE</v>
      </c>
      <c>
        <is>
          <t>KİRELİ TR-2 35-29-L00455_950333072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19:49:39</t>
        </is>
      </c>
      <c>
        <is>
          <t>03.07.2020 20:32:30</t>
        </is>
      </c>
      <c>
        <v>0.714166666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0.714167</v>
      </c>
    </row>
    <row>
      <c>
        <is>
          <t>1399533</t>
        </is>
      </c>
      <c>
        <v>1</v>
      </c>
      <c>
        <is>
          <t>İZMİR</t>
        </is>
      </c>
      <c>
        <v>TİRE</v>
      </c>
      <c>
        <is>
          <t>KİRELLİ KÖK 35-29-L00054_KÜRDÜLLÜ-DERELİ-KİRELLİKÖY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11.07.2020 08:55:00</t>
        </is>
      </c>
      <c>
        <is>
          <t>11.07.2020 14:51:38</t>
        </is>
      </c>
      <c>
        <v>5.943888888</v>
      </c>
      <c>
        <v>0</v>
      </c>
      <c>
        <v>0</v>
      </c>
      <c>
        <v>13</v>
      </c>
      <c>
        <v>563</v>
      </c>
      <c>
        <v>0</v>
      </c>
      <c>
        <v>0</v>
      </c>
      <c>
        <v>77.270556</v>
      </c>
      <c>
        <v>3346.409444</v>
      </c>
    </row>
    <row>
      <c>
        <is>
          <t>1374899</t>
        </is>
      </c>
      <c>
        <v>1</v>
      </c>
      <c>
        <is>
          <t>İZMİR</t>
        </is>
      </c>
      <c>
        <v>BERGAMA</v>
      </c>
      <c>
        <is>
          <t>MARUFLAR KÖK 35-16-M00262_İSMAİLLİ KÖK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15:29:05</t>
        </is>
      </c>
      <c>
        <is>
          <t>05.07.2020 16:12:52</t>
        </is>
      </c>
      <c>
        <v>0.729722222</v>
      </c>
      <c>
        <v>0</v>
      </c>
      <c>
        <v>0</v>
      </c>
      <c>
        <v>36</v>
      </c>
      <c>
        <v>1013</v>
      </c>
      <c>
        <v>0</v>
      </c>
      <c>
        <v>0</v>
      </c>
      <c>
        <v>26.27</v>
      </c>
      <c>
        <v>739.208611</v>
      </c>
    </row>
    <row>
      <c>
        <is>
          <t>1373554</t>
        </is>
      </c>
      <c>
        <v>1</v>
      </c>
      <c>
        <is>
          <t>İZMİR</t>
        </is>
      </c>
      <c>
        <v>BERGAMA</v>
      </c>
      <c>
        <is>
          <t>MARUFLAR KÖK 35-16-M00262_İSMAİLLİ KÖK-M04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18:26:32</t>
        </is>
      </c>
      <c>
        <is>
          <t>03.07.2020 19:07:00</t>
        </is>
      </c>
      <c>
        <v>0.674444444</v>
      </c>
      <c>
        <v>0</v>
      </c>
      <c>
        <v>0</v>
      </c>
      <c>
        <v>36</v>
      </c>
      <c>
        <v>1013</v>
      </c>
      <c>
        <v>0</v>
      </c>
      <c>
        <v>0</v>
      </c>
      <c>
        <v>24.28</v>
      </c>
      <c>
        <v>683.212222</v>
      </c>
    </row>
    <row>
      <c>
        <is>
          <t>1398528</t>
        </is>
      </c>
      <c>
        <v>1</v>
      </c>
      <c>
        <is>
          <t>İZMİR</t>
        </is>
      </c>
      <c>
        <v>URLA</v>
      </c>
      <c>
        <is>
          <t>TR-7 DEPREM KONUTLARI 35-19-L00007_7528498 b1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16:51:23</t>
        </is>
      </c>
      <c>
        <is>
          <t>09.07.2020 22:09:47</t>
        </is>
      </c>
      <c>
        <v>5.306666666</v>
      </c>
      <c>
        <v>0</v>
      </c>
      <c>
        <v>42</v>
      </c>
      <c>
        <v>0</v>
      </c>
      <c>
        <v>0</v>
      </c>
      <c>
        <v>0</v>
      </c>
      <c>
        <v>222.88</v>
      </c>
      <c>
        <v>0</v>
      </c>
      <c>
        <v>0</v>
      </c>
    </row>
    <row>
      <c>
        <is>
          <t>1424792</t>
        </is>
      </c>
      <c>
        <v>1</v>
      </c>
      <c>
        <is>
          <t>MANİSA</t>
        </is>
      </c>
      <c>
        <v>ALAŞEHİR</v>
      </c>
      <c>
        <is>
          <t>TÜRKMENKÖY TR-1 45-73-M00327_45-73-M00327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18:11:51</t>
        </is>
      </c>
      <c>
        <is>
          <t>20.07.2020 19:28:50</t>
        </is>
      </c>
      <c>
        <v>1.283055555</v>
      </c>
      <c>
        <v>0</v>
      </c>
      <c>
        <v>0</v>
      </c>
      <c>
        <v>1</v>
      </c>
      <c>
        <v>97</v>
      </c>
      <c>
        <v>0</v>
      </c>
      <c>
        <v>0</v>
      </c>
      <c>
        <v>1.283056</v>
      </c>
      <c>
        <v>124.456389</v>
      </c>
    </row>
    <row>
      <c>
        <is>
          <t>1374991</t>
        </is>
      </c>
      <c>
        <v>1</v>
      </c>
      <c>
        <is>
          <t>MANİSA</t>
        </is>
      </c>
      <c>
        <v>YUNUSEMRE</v>
      </c>
      <c>
        <is>
          <t>KARAKILIÇLI TR-1 45-71-M01555_Ayırıcı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17:31:47</t>
        </is>
      </c>
      <c>
        <is>
          <t>05.07.2020 20:46:06</t>
        </is>
      </c>
      <c>
        <v>3.238611111</v>
      </c>
      <c>
        <v>0</v>
      </c>
      <c>
        <v>0</v>
      </c>
      <c>
        <v>1</v>
      </c>
      <c>
        <v>137</v>
      </c>
      <c>
        <v>0</v>
      </c>
      <c>
        <v>0</v>
      </c>
      <c>
        <v>3.238611</v>
      </c>
      <c>
        <v>443.689722</v>
      </c>
    </row>
    <row>
      <c>
        <is>
          <t>1480437</t>
        </is>
      </c>
      <c>
        <v>1</v>
      </c>
      <c>
        <is>
          <t>İZMİR</t>
        </is>
      </c>
      <c>
        <v>TORBALI</v>
      </c>
      <c>
        <is>
          <t>KARAKUYU-9 35-26-M00223_8097974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12:11:11</t>
        </is>
      </c>
      <c>
        <is>
          <t>30.07.2020 12:30:43</t>
        </is>
      </c>
      <c>
        <v>0.325555555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10.417778</v>
      </c>
    </row>
    <row>
      <c>
        <is>
          <t>1455788</t>
        </is>
      </c>
      <c>
        <v>1</v>
      </c>
      <c>
        <is>
          <t>İZMİR</t>
        </is>
      </c>
      <c>
        <v>KİRAZ</v>
      </c>
      <c>
        <is>
          <t>MAVİDERE TR-4 35-31-L00213_47875644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18:27:01</t>
        </is>
      </c>
      <c>
        <is>
          <t>22.07.2020 20:38:01</t>
        </is>
      </c>
      <c>
        <v>2.183333333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32.75</v>
      </c>
    </row>
    <row>
      <c>
        <is>
          <t>1423770</t>
        </is>
      </c>
      <c>
        <v>1</v>
      </c>
      <c>
        <is>
          <t>MANİSA</t>
        </is>
      </c>
      <c>
        <v>KIRKAĞAÇ</v>
      </c>
      <c>
        <is>
          <t>YAĞMURLU TARIMSAL SULAMA TR-6 45-76-L00162_Ayırıcı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18:15:55</t>
        </is>
      </c>
      <c>
        <is>
          <t>18.07.2020 20:03:47</t>
        </is>
      </c>
      <c>
        <v>1.797777777</v>
      </c>
      <c>
        <v>0</v>
      </c>
      <c>
        <v>26</v>
      </c>
      <c>
        <v>0</v>
      </c>
      <c>
        <v>0</v>
      </c>
      <c>
        <v>0</v>
      </c>
      <c>
        <v>46.742222</v>
      </c>
      <c>
        <v>0</v>
      </c>
      <c>
        <v>0</v>
      </c>
    </row>
    <row>
      <c>
        <is>
          <t>1423353</t>
        </is>
      </c>
      <c>
        <v>1</v>
      </c>
      <c>
        <is>
          <t>MANİSA</t>
        </is>
      </c>
      <c>
        <v>KIRKAĞAÇ</v>
      </c>
      <c>
        <is>
          <t>KARAKURT HAYVANCILIK TR-5 45-76-L00035_B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22:40:55</t>
        </is>
      </c>
      <c>
        <is>
          <t>17.07.2020 23:25:26</t>
        </is>
      </c>
      <c>
        <v>0.741944444</v>
      </c>
      <c>
        <v>0</v>
      </c>
      <c>
        <v>13</v>
      </c>
      <c>
        <v>0</v>
      </c>
      <c>
        <v>1</v>
      </c>
      <c>
        <v>0</v>
      </c>
      <c>
        <v>9.645278</v>
      </c>
      <c>
        <v>0</v>
      </c>
      <c>
        <v>0.741944</v>
      </c>
    </row>
    <row>
      <c>
        <is>
          <t>1399785</t>
        </is>
      </c>
      <c>
        <v>1</v>
      </c>
      <c>
        <is>
          <t>İZMİR</t>
        </is>
      </c>
      <c>
        <v>MENDERES</v>
      </c>
      <c>
        <is>
          <t>KARAKUYU TR-1 35-22-M00289_955259326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14:10:39</t>
        </is>
      </c>
      <c>
        <is>
          <t>11.07.2020 17:39:56</t>
        </is>
      </c>
      <c>
        <v>3.488055555</v>
      </c>
      <c>
        <v>0</v>
      </c>
      <c>
        <v>1</v>
      </c>
      <c>
        <v>0</v>
      </c>
      <c>
        <v>0</v>
      </c>
      <c>
        <v>0</v>
      </c>
      <c>
        <v>3.488056</v>
      </c>
      <c>
        <v>0</v>
      </c>
      <c>
        <v>0</v>
      </c>
    </row>
    <row>
      <c>
        <is>
          <t>1386731</t>
        </is>
      </c>
      <c>
        <v>1</v>
      </c>
      <c>
        <is>
          <t>İZMİR</t>
        </is>
      </c>
      <c>
        <v>KINIK</v>
      </c>
      <c>
        <is>
          <t>İZZET ÇİMEN VE ARKADAŞLARI 35-24-M00234_Ayırıcı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13:42:00</t>
        </is>
      </c>
      <c>
        <is>
          <t>07.07.2020 14:15:04</t>
        </is>
      </c>
      <c>
        <v>0.551111111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2.204444</v>
      </c>
    </row>
    <row>
      <c>
        <is>
          <t>1423138</t>
        </is>
      </c>
      <c>
        <v>1</v>
      </c>
      <c>
        <is>
          <t>İZMİR</t>
        </is>
      </c>
      <c>
        <v>KINIK</v>
      </c>
      <c>
        <is>
          <t>İZZET ÇİMEN VE ARKADAŞLARI 35-24-M00234_Ayırıcı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14:57:51</t>
        </is>
      </c>
      <c>
        <is>
          <t>17.07.2020 16:54:46</t>
        </is>
      </c>
      <c>
        <v>1.948611111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7.794444</v>
      </c>
    </row>
    <row>
      <c>
        <is>
          <t>1435316</t>
        </is>
      </c>
      <c>
        <v>1</v>
      </c>
      <c>
        <is>
          <t>İZMİR</t>
        </is>
      </c>
      <c>
        <v>TİRE</v>
      </c>
      <c>
        <is>
          <t>ÇUKURKÖY KÖK 35-29-L00034_HALİM İNMEZ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17:26:57</t>
        </is>
      </c>
      <c>
        <is>
          <t>21.07.2020 19:19:04</t>
        </is>
      </c>
      <c>
        <v>1.868611111</v>
      </c>
      <c>
        <v>0</v>
      </c>
      <c>
        <v>1</v>
      </c>
      <c>
        <v>24</v>
      </c>
      <c>
        <v>65</v>
      </c>
      <c>
        <v>0</v>
      </c>
      <c>
        <v>1.868611</v>
      </c>
      <c>
        <v>44.846667</v>
      </c>
      <c>
        <v>121.459722</v>
      </c>
    </row>
    <row>
      <c>
        <is>
          <t>1465926</t>
        </is>
      </c>
      <c>
        <v>1</v>
      </c>
      <c>
        <is>
          <t>İZMİR</t>
        </is>
      </c>
      <c>
        <v>GÜZELBAHÇE</v>
      </c>
      <c>
        <is>
          <t>K-3027 35-10-K03027_D k3027d1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09:06:59</t>
        </is>
      </c>
      <c>
        <is>
          <t>23.07.2020 10:52:31</t>
        </is>
      </c>
      <c>
        <v>1.758888888</v>
      </c>
      <c>
        <v>0</v>
      </c>
      <c>
        <v>21</v>
      </c>
      <c>
        <v>0</v>
      </c>
      <c>
        <v>0</v>
      </c>
      <c>
        <v>0</v>
      </c>
      <c>
        <v>36.936667</v>
      </c>
      <c>
        <v>0</v>
      </c>
      <c>
        <v>0</v>
      </c>
    </row>
    <row>
      <c>
        <is>
          <t>1423187</t>
        </is>
      </c>
      <c>
        <v>1</v>
      </c>
      <c>
        <is>
          <t>MANİSA</t>
        </is>
      </c>
      <c>
        <v>SARUHANLI</v>
      </c>
      <c>
        <is>
          <t>KOLDERE TR-10 (6/B) 45-80-M01202_956539467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16:27:57</t>
        </is>
      </c>
      <c>
        <is>
          <t>17.07.2020 17:17:18</t>
        </is>
      </c>
      <c>
        <v>0.8225</v>
      </c>
      <c>
        <v>0</v>
      </c>
      <c>
        <v>1</v>
      </c>
      <c>
        <v>0</v>
      </c>
      <c>
        <v>0</v>
      </c>
      <c>
        <v>0</v>
      </c>
      <c>
        <v>0.8225</v>
      </c>
      <c>
        <v>0</v>
      </c>
      <c>
        <v>0</v>
      </c>
    </row>
    <row>
      <c>
        <is>
          <t>1374401</t>
        </is>
      </c>
      <c>
        <v>1</v>
      </c>
      <c>
        <is>
          <t>İZMİR</t>
        </is>
      </c>
      <c>
        <v>TİRE</v>
      </c>
      <c>
        <is>
          <t>RAMAZAN YETİŞMİŞ TR-2 SULAMA GRUBU 35-29-L00647_35-29-L00647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20:49:05</t>
        </is>
      </c>
      <c>
        <is>
          <t>04.07.2020 21:44:33</t>
        </is>
      </c>
      <c>
        <v>0.924444444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4.622222</v>
      </c>
    </row>
    <row>
      <c>
        <is>
          <t>1398794</t>
        </is>
      </c>
      <c>
        <v>1</v>
      </c>
      <c>
        <is>
          <t>İZMİR</t>
        </is>
      </c>
      <c>
        <v>SEFERİHİSAR</v>
      </c>
      <c>
        <is>
          <t>TEPECİK KÖPRÜ DM 35-14-M00332_TEPECİK ÇIKIŞI (M-78)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07:24:00</t>
        </is>
      </c>
      <c>
        <is>
          <t>10.07.2020 08:12:20</t>
        </is>
      </c>
      <c>
        <v>0.805555555</v>
      </c>
      <c>
        <v>0</v>
      </c>
      <c>
        <v>0</v>
      </c>
      <c>
        <v>10</v>
      </c>
      <c>
        <v>286</v>
      </c>
      <c>
        <v>0</v>
      </c>
      <c>
        <v>0</v>
      </c>
      <c>
        <v>8.055556</v>
      </c>
      <c>
        <v>230.388889</v>
      </c>
    </row>
    <row>
      <c>
        <is>
          <t>1397499</t>
        </is>
      </c>
      <c>
        <v>1</v>
      </c>
      <c>
        <is>
          <t>MANİSA</t>
        </is>
      </c>
      <c>
        <v>SARUHANLI</v>
      </c>
      <c>
        <is>
          <t>TR-88 TARIMSAL SULAMA 45-80-M01088_956568130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10:24:17</t>
        </is>
      </c>
      <c>
        <is>
          <t>08.07.2020 14:57:37</t>
        </is>
      </c>
      <c>
        <v>4.555555555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45.555556</v>
      </c>
    </row>
    <row>
      <c>
        <is>
          <t>1424483</t>
        </is>
      </c>
      <c>
        <v>1</v>
      </c>
      <c>
        <is>
          <t>İZMİR</t>
        </is>
      </c>
      <c>
        <v>SEFERİHİSAR</v>
      </c>
      <c>
        <is>
          <t>DM-1/TR-16 SEFERİHİSAR 35-14-M00328_956658304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09:39:10</t>
        </is>
      </c>
      <c>
        <is>
          <t>20.07.2020 18:01:50</t>
        </is>
      </c>
      <c>
        <v>8.377777777</v>
      </c>
      <c>
        <v>0</v>
      </c>
      <c>
        <v>8</v>
      </c>
      <c>
        <v>0</v>
      </c>
      <c>
        <v>0</v>
      </c>
      <c>
        <v>0</v>
      </c>
      <c>
        <v>67.022222</v>
      </c>
      <c>
        <v>0</v>
      </c>
      <c>
        <v>0</v>
      </c>
    </row>
    <row>
      <c>
        <is>
          <t>1480486</t>
        </is>
      </c>
      <c>
        <v>1</v>
      </c>
      <c>
        <is>
          <t>MANİSA</t>
        </is>
      </c>
      <c>
        <v>SARUHANLI</v>
      </c>
      <c>
        <is>
          <t>KOLDERE TR-5 45-80-M00116_956557976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13:41:06</t>
        </is>
      </c>
      <c>
        <is>
          <t>30.07.2020 14:19:33</t>
        </is>
      </c>
      <c>
        <v>0.640833333</v>
      </c>
      <c>
        <v>0</v>
      </c>
      <c>
        <v>1</v>
      </c>
      <c>
        <v>0</v>
      </c>
      <c>
        <v>0</v>
      </c>
      <c>
        <v>0</v>
      </c>
      <c>
        <v>0.640833</v>
      </c>
      <c>
        <v>0</v>
      </c>
      <c>
        <v>0</v>
      </c>
    </row>
    <row>
      <c>
        <is>
          <t>1478231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13:43:41</t>
        </is>
      </c>
      <c>
        <is>
          <t>27.07.2020 14:18:11</t>
        </is>
      </c>
      <c>
        <v>0.575</v>
      </c>
      <c>
        <v>0</v>
      </c>
      <c>
        <v>0</v>
      </c>
      <c>
        <v>80</v>
      </c>
      <c>
        <v>91</v>
      </c>
      <c>
        <v>0</v>
      </c>
      <c>
        <v>0</v>
      </c>
      <c>
        <v>46</v>
      </c>
      <c>
        <v>52.325</v>
      </c>
    </row>
    <row>
      <c>
        <is>
          <t>1372724</t>
        </is>
      </c>
      <c>
        <v>1</v>
      </c>
      <c>
        <is>
          <t>MANİSA</t>
        </is>
      </c>
      <c>
        <v>SARUHANLI</v>
      </c>
      <c>
        <is>
          <t>KOLDERE TR-2 45-80-M00114_956564344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18:56:30</t>
        </is>
      </c>
      <c>
        <is>
          <t>02.07.2020 19:57:35</t>
        </is>
      </c>
      <c>
        <v>1.018055555</v>
      </c>
      <c>
        <v>0</v>
      </c>
      <c>
        <v>2</v>
      </c>
      <c>
        <v>0</v>
      </c>
      <c>
        <v>0</v>
      </c>
      <c>
        <v>0</v>
      </c>
      <c>
        <v>2.036111</v>
      </c>
      <c>
        <v>0</v>
      </c>
      <c>
        <v>0</v>
      </c>
    </row>
    <row>
      <c>
        <is>
          <t>1410856</t>
        </is>
      </c>
      <c>
        <v>1</v>
      </c>
      <c>
        <is>
          <t>MANİSA</t>
        </is>
      </c>
      <c>
        <v>SALİHLİ</v>
      </c>
      <c>
        <is>
          <t>KORDON TR-2 45-78-M00760_953287356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12:53:21</t>
        </is>
      </c>
      <c>
        <is>
          <t>13.07.2020 17:57:33</t>
        </is>
      </c>
      <c>
        <v>5.07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5.07</v>
      </c>
    </row>
    <row>
      <c>
        <is>
          <t>1480815</t>
        </is>
      </c>
      <c>
        <v>1</v>
      </c>
      <c>
        <is>
          <t>MANİSA</t>
        </is>
      </c>
      <c>
        <v>GÖRDES</v>
      </c>
      <c>
        <is>
          <t>YAKAKÖY KÖK 45-75-M00067_HatBaşıAyırıcı_66088693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21:50:05</t>
        </is>
      </c>
      <c>
        <is>
          <t>31.07.2020 01:31:32</t>
        </is>
      </c>
      <c>
        <v>3.690833333</v>
      </c>
      <c>
        <v>0</v>
      </c>
      <c>
        <v>0</v>
      </c>
      <c>
        <v>1</v>
      </c>
      <c>
        <v>20</v>
      </c>
      <c>
        <v>0</v>
      </c>
      <c>
        <v>0</v>
      </c>
      <c>
        <v>3.690833</v>
      </c>
      <c>
        <v>73.816667</v>
      </c>
    </row>
    <row>
      <c>
        <is>
          <t>1372415</t>
        </is>
      </c>
      <c>
        <v>1</v>
      </c>
      <c>
        <is>
          <t>MANİSA</t>
        </is>
      </c>
      <c>
        <v>YUNUSEMRE</v>
      </c>
      <c>
        <is>
          <t>KORUKÖY KÖYÜ TR-1 45-71-M01683_Ayırıcı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12:28:21</t>
        </is>
      </c>
      <c>
        <is>
          <t>02.07.2020 14:44:00</t>
        </is>
      </c>
      <c>
        <v>2.260833333</v>
      </c>
      <c>
        <v>0</v>
      </c>
      <c>
        <v>0</v>
      </c>
      <c>
        <v>1</v>
      </c>
      <c>
        <v>80</v>
      </c>
      <c>
        <v>0</v>
      </c>
      <c>
        <v>0</v>
      </c>
      <c>
        <v>2.260833</v>
      </c>
      <c>
        <v>180.866667</v>
      </c>
    </row>
    <row>
      <c>
        <is>
          <t>1480380</t>
        </is>
      </c>
      <c>
        <v>1</v>
      </c>
      <c>
        <is>
          <t>İZMİR</t>
        </is>
      </c>
      <c>
        <v>ÖDEMİŞ</v>
      </c>
      <c>
        <is>
          <t>ÇAYLI TR-8 35-15-L00199_950406655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10:24:06</t>
        </is>
      </c>
      <c>
        <is>
          <t>30.07.2020 13:54:25</t>
        </is>
      </c>
      <c>
        <v>3.505277777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3.505278</v>
      </c>
    </row>
    <row>
      <c>
        <is>
          <t>1411605</t>
        </is>
      </c>
      <c>
        <v>1</v>
      </c>
      <c>
        <is>
          <t>İZMİR</t>
        </is>
      </c>
      <c>
        <v>FOÇA</v>
      </c>
      <c>
        <is>
          <t>KOZBEYLİ TR-1 35-23-M00070_950415348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15:59:35</t>
        </is>
      </c>
      <c>
        <is>
          <t>14.07.2020 18:16:07</t>
        </is>
      </c>
      <c>
        <v>2.275555555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2.275556</v>
      </c>
    </row>
    <row>
      <c>
        <is>
          <t>1479303</t>
        </is>
      </c>
      <c>
        <v>1</v>
      </c>
      <c>
        <is>
          <t>İZMİR</t>
        </is>
      </c>
      <c>
        <v>FOÇA</v>
      </c>
      <c>
        <is>
          <t>MEHMET AKİF BİLİR TR 35-17-M00496_957967582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19:27:16</t>
        </is>
      </c>
      <c>
        <is>
          <t>28.07.2020 22:04:28</t>
        </is>
      </c>
      <c>
        <v>2.62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83.84</v>
      </c>
    </row>
    <row>
      <c>
        <is>
          <t>1480629</t>
        </is>
      </c>
      <c>
        <v>1</v>
      </c>
      <c>
        <is>
          <t>İZMİR</t>
        </is>
      </c>
      <c>
        <v>FOÇA</v>
      </c>
      <c>
        <is>
          <t>KOZBEYLİ TR-2 35-23-M00071_950424902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17:30:21</t>
        </is>
      </c>
      <c>
        <is>
          <t>30.07.2020 18:29:20</t>
        </is>
      </c>
      <c>
        <v>0.983055555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0.983056</v>
      </c>
    </row>
    <row>
      <c>
        <is>
          <t>1465931</t>
        </is>
      </c>
      <c>
        <v>1</v>
      </c>
      <c>
        <is>
          <t>İZMİR</t>
        </is>
      </c>
      <c>
        <v>ÖDEMİŞ</v>
      </c>
      <c>
        <is>
          <t>TR-59 KAVUKÇU MEVKİİ 35-15-L00059_Ayırıcı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06:49:09</t>
        </is>
      </c>
      <c>
        <is>
          <t>23.07.2020 09:40:07</t>
        </is>
      </c>
      <c>
        <v>2.849444444</v>
      </c>
      <c>
        <v>0</v>
      </c>
      <c>
        <v>0</v>
      </c>
      <c>
        <v>1</v>
      </c>
      <c>
        <v>74</v>
      </c>
      <c>
        <v>0</v>
      </c>
      <c>
        <v>0</v>
      </c>
      <c>
        <v>2.849444</v>
      </c>
      <c>
        <v>210.858889</v>
      </c>
    </row>
    <row>
      <c>
        <is>
          <t>1411014</t>
        </is>
      </c>
      <c>
        <v>1</v>
      </c>
      <c>
        <is>
          <t>İZMİR</t>
        </is>
      </c>
      <c>
        <v>BERGAMA</v>
      </c>
      <c>
        <is>
          <t>KOZLUCA TR1 35-16-M00149_953325673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17:47:49</t>
        </is>
      </c>
      <c>
        <is>
          <t>13.07.2020 19:43:06</t>
        </is>
      </c>
      <c>
        <v>1.921388888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1.921389</v>
      </c>
    </row>
    <row>
      <c>
        <is>
          <t>1477464</t>
        </is>
      </c>
      <c>
        <v>1</v>
      </c>
      <c>
        <is>
          <t>İZMİR</t>
        </is>
      </c>
      <c>
        <v>MENDERES</v>
      </c>
      <c>
        <is>
          <t>KÜNER TR-2 35-22-M00227_35-22-M00227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19:55:42</t>
        </is>
      </c>
      <c>
        <is>
          <t>25.07.2020 20:44:27</t>
        </is>
      </c>
      <c>
        <v>0.8125</v>
      </c>
      <c>
        <v>0</v>
      </c>
      <c>
        <v>204</v>
      </c>
      <c>
        <v>1</v>
      </c>
      <c>
        <v>3</v>
      </c>
      <c>
        <v>0</v>
      </c>
      <c>
        <v>165.75</v>
      </c>
      <c>
        <v>0.8125</v>
      </c>
      <c>
        <v>2.4375</v>
      </c>
    </row>
    <row>
      <c>
        <is>
          <t>1374600</t>
        </is>
      </c>
      <c>
        <v>1</v>
      </c>
      <c>
        <is>
          <t>İZMİR</t>
        </is>
      </c>
      <c>
        <v>TORBALI</v>
      </c>
      <c>
        <is>
          <t>PANCAR KÖK 35-26-M00891_KARAKUYU-M02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08:47:10</t>
        </is>
      </c>
      <c>
        <is>
          <t>05.07.2020 10:09:56</t>
        </is>
      </c>
      <c>
        <v>1.379444444</v>
      </c>
      <c>
        <v>0</v>
      </c>
      <c>
        <v>0</v>
      </c>
      <c>
        <v>30</v>
      </c>
      <c>
        <v>624</v>
      </c>
      <c>
        <v>0</v>
      </c>
      <c>
        <v>0</v>
      </c>
      <c>
        <v>41.383333</v>
      </c>
      <c>
        <v>860.773333</v>
      </c>
    </row>
    <row>
      <c>
        <is>
          <t>1476610</t>
        </is>
      </c>
      <c>
        <v>1</v>
      </c>
      <c>
        <is>
          <t>İZMİR</t>
        </is>
      </c>
      <c>
        <v>DİKİLİ</v>
      </c>
      <c>
        <is>
          <t>MERDİVENLİ TR-1 35-30-M00161_35-30-M00161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24.07.2020 10:11:02</t>
        </is>
      </c>
      <c>
        <is>
          <t>24.07.2020 13:03:00</t>
        </is>
      </c>
      <c>
        <v>2.866081388</v>
      </c>
      <c>
        <v>0</v>
      </c>
      <c>
        <v>101</v>
      </c>
      <c>
        <v>1</v>
      </c>
      <c>
        <v>3</v>
      </c>
      <c>
        <v>0</v>
      </c>
      <c>
        <v>289.47422</v>
      </c>
      <c>
        <v>2.866081</v>
      </c>
      <c>
        <v>8.598244</v>
      </c>
    </row>
    <row>
      <c>
        <is>
          <t>1422902</t>
        </is>
      </c>
      <c>
        <v>1</v>
      </c>
      <c>
        <is>
          <t>MANİSA</t>
        </is>
      </c>
      <c>
        <v>SOMA</v>
      </c>
      <c>
        <is>
          <t>KOZLUÖREN TR-1 45-82-M00309_Ayırıcı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09:31:16</t>
        </is>
      </c>
      <c>
        <is>
          <t>17.07.2020 15:36:00</t>
        </is>
      </c>
      <c>
        <v>6.078747222</v>
      </c>
      <c>
        <v>0</v>
      </c>
      <c>
        <v>0</v>
      </c>
      <c>
        <v>2</v>
      </c>
      <c>
        <v>116</v>
      </c>
      <c>
        <v>0</v>
      </c>
      <c>
        <v>0</v>
      </c>
      <c>
        <v>12.157494</v>
      </c>
      <c>
        <v>705.134678</v>
      </c>
    </row>
    <row>
      <c>
        <is>
          <t>1374534</t>
        </is>
      </c>
      <c>
        <v>1</v>
      </c>
      <c>
        <is>
          <t>MANİSA</t>
        </is>
      </c>
      <c>
        <v>SALİHLİ</v>
      </c>
      <c>
        <is>
          <t>MASKİ MERSİNDERE İÇME SUYU ÖZEL TR 45-78-L00370Ö_Ayırıcı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06:58:58</t>
        </is>
      </c>
      <c>
        <is>
          <t>05.07.2020 08:15:19</t>
        </is>
      </c>
      <c>
        <v>1.2725</v>
      </c>
      <c>
        <v>0</v>
      </c>
      <c>
        <v>0</v>
      </c>
      <c>
        <v>1</v>
      </c>
      <c>
        <v>0</v>
      </c>
      <c>
        <v>0</v>
      </c>
      <c>
        <v>0</v>
      </c>
      <c>
        <v>1.2725</v>
      </c>
      <c>
        <v>0</v>
      </c>
    </row>
    <row>
      <c>
        <is>
          <t>1455471</t>
        </is>
      </c>
      <c>
        <v>1</v>
      </c>
      <c>
        <is>
          <t>MANİSA</t>
        </is>
      </c>
      <c>
        <v>AKHİSAR</v>
      </c>
      <c>
        <is>
          <t>DÜBEKALAN TR-1 45-72-M00196_45-72-M00196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08:50:00</t>
        </is>
      </c>
      <c>
        <is>
          <t>22.07.2020 12:31:36</t>
        </is>
      </c>
      <c>
        <v>3.693333333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136.653333</v>
      </c>
    </row>
    <row>
      <c>
        <is>
          <t>1423661</t>
        </is>
      </c>
      <c>
        <v>1</v>
      </c>
      <c>
        <is>
          <t>MANİSA</t>
        </is>
      </c>
      <c>
        <v>SALİHLİ</v>
      </c>
      <c>
        <is>
          <t>MERSİNLİ TR-1 45-78-M00935_49342716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14:54:36</t>
        </is>
      </c>
      <c>
        <is>
          <t>18.07.2020 16:59:21</t>
        </is>
      </c>
      <c>
        <v>2.079166666</v>
      </c>
      <c>
        <v>0</v>
      </c>
      <c>
        <v>36</v>
      </c>
      <c>
        <v>0</v>
      </c>
      <c>
        <v>3</v>
      </c>
      <c>
        <v>0</v>
      </c>
      <c>
        <v>74.85</v>
      </c>
      <c>
        <v>0</v>
      </c>
      <c>
        <v>6.2375</v>
      </c>
    </row>
    <row>
      <c>
        <is>
          <t>1373580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45-78-A00005_HatBaşıAyırıcı_53139583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18:45:22</t>
        </is>
      </c>
      <c>
        <is>
          <t>03.07.2020 19:42:40</t>
        </is>
      </c>
      <c>
        <v>0.955</v>
      </c>
      <c>
        <v>0</v>
      </c>
      <c>
        <v>0</v>
      </c>
      <c>
        <v>11</v>
      </c>
      <c>
        <v>0</v>
      </c>
      <c>
        <v>0</v>
      </c>
      <c>
        <v>0</v>
      </c>
      <c>
        <v>10.505</v>
      </c>
      <c>
        <v>0</v>
      </c>
    </row>
    <row>
      <c>
        <is>
          <t>1371903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45-78-M00974_HatBaşıAyırıcı_53139360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17:50:54</t>
        </is>
      </c>
      <c>
        <is>
          <t>01.07.2020 18:46:44</t>
        </is>
      </c>
      <c>
        <v>0.930555555</v>
      </c>
      <c>
        <v>0</v>
      </c>
      <c>
        <v>0</v>
      </c>
      <c>
        <v>7</v>
      </c>
      <c>
        <v>0</v>
      </c>
      <c>
        <v>0</v>
      </c>
      <c>
        <v>0</v>
      </c>
      <c>
        <v>6.513889</v>
      </c>
      <c>
        <v>0</v>
      </c>
    </row>
    <row>
      <c>
        <is>
          <t>1479454</t>
        </is>
      </c>
      <c>
        <v>1</v>
      </c>
      <c>
        <is>
          <t>MANİSA</t>
        </is>
      </c>
      <c>
        <v>SALİHLİ</v>
      </c>
      <c>
        <is>
          <t>DERBENT TR-1 45-78-M00947_49343675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09:11:00</t>
        </is>
      </c>
      <c>
        <is>
          <t>29.07.2020 11:10:34</t>
        </is>
      </c>
      <c>
        <v>1.992777777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63.768889</v>
      </c>
    </row>
    <row>
      <c>
        <is>
          <t>1478606</t>
        </is>
      </c>
      <c>
        <v>1</v>
      </c>
      <c>
        <is>
          <t>MANİSA</t>
        </is>
      </c>
      <c>
        <v>AKHİSAR</v>
      </c>
      <c>
        <is>
          <t>DÜBEKALAN TR-1 45-72-M00196_45-72-M00196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09:19:43</t>
        </is>
      </c>
      <c>
        <is>
          <t>28.07.2020 12:45:57</t>
        </is>
      </c>
      <c>
        <v>3.437222222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127.177222</v>
      </c>
    </row>
    <row>
      <c>
        <is>
          <t>1412098</t>
        </is>
      </c>
      <c>
        <v>1</v>
      </c>
      <c>
        <is>
          <t>İZMİR</t>
        </is>
      </c>
      <c>
        <v>ÖDEMİŞ</v>
      </c>
      <c>
        <is>
          <t>TR-171 35-15-M00404_950363134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14:52:58</t>
        </is>
      </c>
      <c>
        <is>
          <t>15.07.2020 23:29:10</t>
        </is>
      </c>
      <c>
        <v>8.603333333</v>
      </c>
      <c>
        <v>0</v>
      </c>
      <c>
        <v>1</v>
      </c>
      <c>
        <v>0</v>
      </c>
      <c>
        <v>0</v>
      </c>
      <c>
        <v>0</v>
      </c>
      <c>
        <v>8.603333</v>
      </c>
      <c>
        <v>0</v>
      </c>
      <c>
        <v>0</v>
      </c>
    </row>
    <row>
      <c>
        <is>
          <t>1373691</t>
        </is>
      </c>
      <c>
        <v>1</v>
      </c>
      <c>
        <is>
          <t>İZMİR</t>
        </is>
      </c>
      <c>
        <v>BEYDAĞ</v>
      </c>
      <c>
        <is>
          <t>TR-3 (KÖPRÜBAŞI KABİN) 35-32-L00003_A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20:53:34</t>
        </is>
      </c>
      <c>
        <is>
          <t>03.07.2020 21:40:38</t>
        </is>
      </c>
      <c>
        <v>0.784444444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26.671111</v>
      </c>
    </row>
    <row>
      <c>
        <is>
          <t>1477889</t>
        </is>
      </c>
      <c>
        <v>1</v>
      </c>
      <c>
        <is>
          <t>İZMİR</t>
        </is>
      </c>
      <c>
        <v>ÖDEMİŞ</v>
      </c>
      <c>
        <is>
          <t>MESCİTLİ TR-4 35-15-L01016_35-15-L01016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19:24:25</t>
        </is>
      </c>
      <c>
        <is>
          <t>26.07.2020 20:46:19</t>
        </is>
      </c>
      <c>
        <v>1.365</v>
      </c>
      <c>
        <v>0</v>
      </c>
      <c>
        <v>0</v>
      </c>
      <c>
        <v>1</v>
      </c>
      <c>
        <v>71</v>
      </c>
      <c>
        <v>0</v>
      </c>
      <c>
        <v>0</v>
      </c>
      <c>
        <v>1.365</v>
      </c>
      <c>
        <v>96.915</v>
      </c>
    </row>
    <row>
      <c>
        <is>
          <t>1477926</t>
        </is>
      </c>
      <c>
        <v>1</v>
      </c>
      <c>
        <is>
          <t>İZMİR</t>
        </is>
      </c>
      <c>
        <v>ÖDEMİŞ</v>
      </c>
      <c>
        <is>
          <t>MESCİTLİ TR-4 35-15-L01016_D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21:10:26</t>
        </is>
      </c>
      <c>
        <is>
          <t>26.07.2020 21:33:49</t>
        </is>
      </c>
      <c>
        <v>0.389722222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8.184167</v>
      </c>
    </row>
    <row>
      <c>
        <is>
          <t>1373152</t>
        </is>
      </c>
      <c>
        <v>1</v>
      </c>
      <c>
        <is>
          <t>İZMİR</t>
        </is>
      </c>
      <c>
        <v>BEYDAĞ</v>
      </c>
      <c>
        <is>
          <t>TR-3 (KÖPRÜBAŞI KABİN) 35-32-L00003_946410989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10:12:36</t>
        </is>
      </c>
      <c>
        <is>
          <t>03.07.2020 11:32:34</t>
        </is>
      </c>
      <c>
        <v>1.332777777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2.665556</v>
      </c>
    </row>
    <row>
      <c>
        <is>
          <t>1374378</t>
        </is>
      </c>
      <c>
        <v>1</v>
      </c>
      <c>
        <is>
          <t>İZMİR</t>
        </is>
      </c>
      <c>
        <v>ÖDEMİŞ</v>
      </c>
      <c>
        <is>
          <t>MESCİTLİ TR-4 35-15-L01016_35-15-L01016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20:15:26</t>
        </is>
      </c>
      <c>
        <is>
          <t>04.07.2020 23:01:19</t>
        </is>
      </c>
      <c>
        <v>2.764722222</v>
      </c>
      <c>
        <v>0</v>
      </c>
      <c>
        <v>0</v>
      </c>
      <c>
        <v>1</v>
      </c>
      <c>
        <v>70</v>
      </c>
      <c>
        <v>0</v>
      </c>
      <c>
        <v>0</v>
      </c>
      <c>
        <v>2.764722</v>
      </c>
      <c>
        <v>193.530556</v>
      </c>
    </row>
    <row>
      <c>
        <is>
          <t>1386085</t>
        </is>
      </c>
      <c>
        <v>1</v>
      </c>
      <c>
        <is>
          <t>İZMİR</t>
        </is>
      </c>
      <c>
        <v>ÖDEMİŞ</v>
      </c>
      <c>
        <is>
          <t>MESCİTLİ TR-4 35-15-L01016_35-15-L01016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20:17:36</t>
        </is>
      </c>
      <c>
        <is>
          <t>06.07.2020 21:05:11</t>
        </is>
      </c>
      <c>
        <v>0.793055555</v>
      </c>
      <c>
        <v>0</v>
      </c>
      <c>
        <v>0</v>
      </c>
      <c>
        <v>1</v>
      </c>
      <c>
        <v>70</v>
      </c>
      <c>
        <v>0</v>
      </c>
      <c>
        <v>0</v>
      </c>
      <c>
        <v>0.793056</v>
      </c>
      <c>
        <v>55.513889</v>
      </c>
    </row>
    <row>
      <c>
        <is>
          <t>1385611</t>
        </is>
      </c>
      <c>
        <v>1</v>
      </c>
      <c>
        <is>
          <t>İZMİR</t>
        </is>
      </c>
      <c>
        <v>ÖDEMİŞ</v>
      </c>
      <c>
        <is>
          <t>MESCİTLİ TR-4 35-15-L01016_B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10:16:45</t>
        </is>
      </c>
      <c>
        <is>
          <t>06.07.2020 13:12:39</t>
        </is>
      </c>
      <c>
        <v>2.931666666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76.223333</v>
      </c>
    </row>
    <row>
      <c>
        <is>
          <t>1398823</t>
        </is>
      </c>
      <c>
        <v>1</v>
      </c>
      <c>
        <is>
          <t>İZMİR</t>
        </is>
      </c>
      <c>
        <v>ÖDEMİŞ</v>
      </c>
      <c>
        <is>
          <t>MESCİTLİ TR-4 35-15-L01016_35-15-L01016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09:45:10</t>
        </is>
      </c>
      <c>
        <is>
          <t>10.07.2020 12:43:59</t>
        </is>
      </c>
      <c>
        <v>2.980277777</v>
      </c>
      <c>
        <v>0</v>
      </c>
      <c>
        <v>0</v>
      </c>
      <c>
        <v>1</v>
      </c>
      <c>
        <v>70</v>
      </c>
      <c>
        <v>0</v>
      </c>
      <c>
        <v>0</v>
      </c>
      <c>
        <v>2.980278</v>
      </c>
      <c>
        <v>208.619444</v>
      </c>
    </row>
    <row>
      <c>
        <is>
          <t>1398651</t>
        </is>
      </c>
      <c>
        <v>1</v>
      </c>
      <c>
        <is>
          <t>İZMİR</t>
        </is>
      </c>
      <c>
        <v>ÖDEMİŞ</v>
      </c>
      <c>
        <is>
          <t>MESCİTLİ TR-4 35-15-L01016_35-15-L01016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20:39:36</t>
        </is>
      </c>
      <c>
        <is>
          <t>09.07.2020 22:46:43</t>
        </is>
      </c>
      <c>
        <v>2.118611111</v>
      </c>
      <c>
        <v>0</v>
      </c>
      <c>
        <v>0</v>
      </c>
      <c>
        <v>1</v>
      </c>
      <c>
        <v>70</v>
      </c>
      <c>
        <v>0</v>
      </c>
      <c>
        <v>0</v>
      </c>
      <c>
        <v>2.118611</v>
      </c>
      <c>
        <v>148.302778</v>
      </c>
    </row>
    <row>
      <c>
        <is>
          <t>1477303</t>
        </is>
      </c>
      <c>
        <v>1</v>
      </c>
      <c>
        <is>
          <t>İZMİR</t>
        </is>
      </c>
      <c>
        <v>KARABURUN</v>
      </c>
      <c>
        <is>
          <t>KÖSEDERE TR-2 35-21-L00125_953359295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13:48:59</t>
        </is>
      </c>
      <c>
        <is>
          <t>25.07.2020 18:21:45</t>
        </is>
      </c>
      <c>
        <v>4.546111111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4.546111</v>
      </c>
    </row>
    <row>
      <c>
        <is>
          <t>1466372</t>
        </is>
      </c>
      <c>
        <v>1</v>
      </c>
      <c>
        <is>
          <t>İZMİR</t>
        </is>
      </c>
      <c>
        <v>BUCA</v>
      </c>
      <c>
        <is>
          <t>M-2196 KARAAĞAÇ TR-3 35-03-M02196_Ayırıcı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19:42:24</t>
        </is>
      </c>
      <c>
        <is>
          <t>23.07.2020 22:09:51</t>
        </is>
      </c>
      <c>
        <v>2.4575</v>
      </c>
      <c>
        <v>0</v>
      </c>
      <c>
        <v>0</v>
      </c>
      <c>
        <v>2</v>
      </c>
      <c>
        <v>78</v>
      </c>
      <c>
        <v>0</v>
      </c>
      <c>
        <v>0</v>
      </c>
      <c>
        <v>4.915</v>
      </c>
      <c>
        <v>191.685</v>
      </c>
    </row>
    <row>
      <c>
        <is>
          <t>1411561</t>
        </is>
      </c>
      <c>
        <v>1</v>
      </c>
      <c>
        <is>
          <t>İZMİR</t>
        </is>
      </c>
      <c>
        <v>KARABURUN</v>
      </c>
      <c>
        <is>
          <t>KÖSEDERE TR-1 35-21-L00124_953359145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14:47:23</t>
        </is>
      </c>
      <c>
        <is>
          <t>14.07.2020 18:27:18</t>
        </is>
      </c>
      <c>
        <v>3.665277777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3.665278</v>
      </c>
    </row>
    <row>
      <c>
        <is>
          <t>1480102</t>
        </is>
      </c>
      <c>
        <v>1</v>
      </c>
      <c>
        <is>
          <t>İZMİR</t>
        </is>
      </c>
      <c>
        <v>TORBALI</v>
      </c>
      <c>
        <is>
          <t>TR-61 35-26-M00061_56360105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18:44:19</t>
        </is>
      </c>
      <c>
        <is>
          <t>29.07.2020 20:10:38</t>
        </is>
      </c>
      <c>
        <v>1.438611111</v>
      </c>
      <c>
        <v>0</v>
      </c>
      <c>
        <v>161</v>
      </c>
      <c>
        <v>0</v>
      </c>
      <c>
        <v>0</v>
      </c>
      <c>
        <v>0</v>
      </c>
      <c>
        <v>231.616389</v>
      </c>
      <c>
        <v>0</v>
      </c>
      <c>
        <v>0</v>
      </c>
    </row>
    <row>
      <c>
        <is>
          <t>1374445</t>
        </is>
      </c>
      <c>
        <v>1</v>
      </c>
      <c>
        <is>
          <t>İZMİR</t>
        </is>
      </c>
      <c>
        <v>TORBALI</v>
      </c>
      <c>
        <is>
          <t>YENİKÖY-2 35-26-L00141_956600232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21:18:46</t>
        </is>
      </c>
      <c>
        <is>
          <t>04.07.2020 23:34:59</t>
        </is>
      </c>
      <c>
        <v>2.270277777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2.270278</v>
      </c>
    </row>
    <row>
      <c>
        <is>
          <t>1385832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45-78-M00974_HatBaşıAyırıcı_53139585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15:21:18</t>
        </is>
      </c>
      <c>
        <is>
          <t>06.07.2020 17:15:28</t>
        </is>
      </c>
      <c>
        <v>1.902777777</v>
      </c>
      <c>
        <v>0</v>
      </c>
      <c>
        <v>0</v>
      </c>
      <c>
        <v>84</v>
      </c>
      <c>
        <v>22</v>
      </c>
      <c>
        <v>0</v>
      </c>
      <c>
        <v>0</v>
      </c>
      <c>
        <v>159.833333</v>
      </c>
      <c>
        <v>41.861111</v>
      </c>
    </row>
    <row>
      <c>
        <is>
          <t>1423067</t>
        </is>
      </c>
      <c>
        <v>1</v>
      </c>
      <c>
        <is>
          <t>İZMİR</t>
        </is>
      </c>
      <c>
        <v>KINIK</v>
      </c>
      <c>
        <is>
          <t>KÖSELER TR-1 35-24-M00100_Ayırıcı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13:15:33</t>
        </is>
      </c>
      <c>
        <is>
          <t>17.07.2020 15:52:37</t>
        </is>
      </c>
      <c>
        <v>2.617777777</v>
      </c>
      <c>
        <v>0</v>
      </c>
      <c>
        <v>124</v>
      </c>
      <c>
        <v>1</v>
      </c>
      <c>
        <v>1</v>
      </c>
      <c>
        <v>0</v>
      </c>
      <c>
        <v>324.604444</v>
      </c>
      <c>
        <v>2.617778</v>
      </c>
      <c>
        <v>2.617778</v>
      </c>
    </row>
    <row>
      <c>
        <is>
          <t>1397999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22:58:04</t>
        </is>
      </c>
      <c>
        <is>
          <t>08.07.2020 23:15:39</t>
        </is>
      </c>
      <c>
        <v>0.293055555</v>
      </c>
      <c>
        <v>0</v>
      </c>
      <c>
        <v>0</v>
      </c>
      <c>
        <v>27</v>
      </c>
      <c>
        <v>343</v>
      </c>
      <c>
        <v>0</v>
      </c>
      <c>
        <v>0</v>
      </c>
      <c>
        <v>7.9125</v>
      </c>
      <c>
        <v>100.518055</v>
      </c>
    </row>
    <row>
      <c>
        <is>
          <t>1386367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06:44:41</t>
        </is>
      </c>
      <c>
        <is>
          <t>07.07.2020 07:35:16</t>
        </is>
      </c>
      <c>
        <v>0.843055555</v>
      </c>
      <c>
        <v>0</v>
      </c>
      <c>
        <v>0</v>
      </c>
      <c>
        <v>27</v>
      </c>
      <c>
        <v>343</v>
      </c>
      <c>
        <v>0</v>
      </c>
      <c>
        <v>0</v>
      </c>
      <c>
        <v>22.7625</v>
      </c>
      <c>
        <v>289.168055</v>
      </c>
    </row>
    <row>
      <c>
        <is>
          <t>1371836</t>
        </is>
      </c>
      <c>
        <v>1</v>
      </c>
      <c>
        <is>
          <t>MANİSA</t>
        </is>
      </c>
      <c>
        <v>SELENDİ</v>
      </c>
      <c>
        <is>
          <t>MIDIKLI İNCELER TR-2 45-81-M00253_72373960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16:13:17</t>
        </is>
      </c>
      <c>
        <is>
          <t>01.07.2020 17:11:58</t>
        </is>
      </c>
      <c>
        <v>0.978055555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2.934167</v>
      </c>
    </row>
    <row>
      <c>
        <is>
          <t>1455663</t>
        </is>
      </c>
      <c>
        <v>1</v>
      </c>
      <c>
        <is>
          <t>İZMİR</t>
        </is>
      </c>
      <c>
        <v>ÖDEMİŞ</v>
      </c>
      <c>
        <is>
          <t>KÖSELER TR-1 35-15-L00471_950376747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14:19:38</t>
        </is>
      </c>
      <c>
        <is>
          <t>22.07.2020 18:24:58</t>
        </is>
      </c>
      <c>
        <v>4.088888888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4.088889</v>
      </c>
    </row>
    <row>
      <c>
        <is>
          <t>1372148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06:39:22</t>
        </is>
      </c>
      <c>
        <is>
          <t>02.07.2020 07:12:40</t>
        </is>
      </c>
      <c>
        <v>0.555</v>
      </c>
      <c>
        <v>0</v>
      </c>
      <c>
        <v>0</v>
      </c>
      <c>
        <v>27</v>
      </c>
      <c>
        <v>343</v>
      </c>
      <c>
        <v>0</v>
      </c>
      <c>
        <v>0</v>
      </c>
      <c>
        <v>14.985</v>
      </c>
      <c>
        <v>190.365</v>
      </c>
    </row>
    <row>
      <c>
        <is>
          <t>1375230</t>
        </is>
      </c>
      <c>
        <v>1</v>
      </c>
      <c>
        <is>
          <t>MANİSA</t>
        </is>
      </c>
      <c>
        <v>GÖRDES</v>
      </c>
      <c>
        <is>
          <t>KÖSELER DAMDERESİ TR-1 45-75-M00173_72373224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21:23:38</t>
        </is>
      </c>
      <c>
        <is>
          <t>05.07.2020 23:54:03</t>
        </is>
      </c>
      <c>
        <v>2.506944444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10.027778</v>
      </c>
    </row>
    <row>
      <c>
        <is>
          <t>1398596</t>
        </is>
      </c>
      <c>
        <v>1</v>
      </c>
      <c>
        <is>
          <t>MANİSA</t>
        </is>
      </c>
      <c>
        <v>GÖRDES</v>
      </c>
      <c>
        <is>
          <t>KÖSELER TR-2 45-75-M00171_945601588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19:37:00</t>
        </is>
      </c>
      <c>
        <is>
          <t>09.07.2020 20:12:06</t>
        </is>
      </c>
      <c>
        <v>0.585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0.585</v>
      </c>
    </row>
    <row>
      <c>
        <is>
          <t>1386587</t>
        </is>
      </c>
      <c>
        <v>1</v>
      </c>
      <c>
        <is>
          <t>MANİSA</t>
        </is>
      </c>
      <c>
        <v>SALİHLİ</v>
      </c>
      <c>
        <is>
          <t>POYRAZ TR-1 45-78-M00653_49210180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10:28:02</t>
        </is>
      </c>
      <c>
        <is>
          <t>07.07.2020 15:37:53</t>
        </is>
      </c>
      <c>
        <v>5.164166666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149.760833</v>
      </c>
    </row>
    <row>
      <c>
        <is>
          <t>1398654</t>
        </is>
      </c>
      <c>
        <v>1</v>
      </c>
      <c>
        <is>
          <t>MANİSA</t>
        </is>
      </c>
      <c>
        <v>SALİHLİ</v>
      </c>
      <c>
        <is>
          <t>YENİKÖY TR-1 45-78-L00306_Ayırıcı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20:57:43</t>
        </is>
      </c>
      <c>
        <is>
          <t>10.07.2020 00:05:19</t>
        </is>
      </c>
      <c>
        <v>3.126666666</v>
      </c>
      <c>
        <v>0</v>
      </c>
      <c>
        <v>0</v>
      </c>
      <c>
        <v>1</v>
      </c>
      <c>
        <v>86</v>
      </c>
      <c>
        <v>0</v>
      </c>
      <c>
        <v>0</v>
      </c>
      <c>
        <v>3.126667</v>
      </c>
      <c>
        <v>268.893333</v>
      </c>
    </row>
    <row>
      <c>
        <is>
          <t>1372467</t>
        </is>
      </c>
      <c>
        <v>1</v>
      </c>
      <c>
        <is>
          <t>MANİSA</t>
        </is>
      </c>
      <c>
        <v>SELENDİ</v>
      </c>
      <c>
        <is>
          <t>SELENDİ TR-33 (KASAP HÜSEYİN) 45-81-M00033_B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14:01:48</t>
        </is>
      </c>
      <c>
        <is>
          <t>02.07.2020 15:00:26</t>
        </is>
      </c>
      <c>
        <v>0.977222222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16.612778</v>
      </c>
    </row>
    <row>
      <c>
        <is>
          <t>1397423</t>
        </is>
      </c>
      <c>
        <v>1</v>
      </c>
      <c>
        <is>
          <t>İZMİR</t>
        </is>
      </c>
      <c>
        <v>TORBALI</v>
      </c>
      <c>
        <is>
          <t>MEVLÜT ŞEN SLM TR 35-26-L00352_Ayırıcı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09:11:23</t>
        </is>
      </c>
      <c>
        <is>
          <t>08.07.2020 11:57:06</t>
        </is>
      </c>
      <c>
        <v>2.761944444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38.667222</v>
      </c>
    </row>
    <row>
      <c>
        <is>
          <t>1477447</t>
        </is>
      </c>
      <c>
        <v>1</v>
      </c>
      <c>
        <is>
          <t>MANİSA</t>
        </is>
      </c>
      <c>
        <v>DEMİRCİ</v>
      </c>
      <c>
        <is>
          <t>KULALAR TR-1 45-74-M00208_945595919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19:38:00</t>
        </is>
      </c>
      <c>
        <is>
          <t>25.07.2020 20:36:58</t>
        </is>
      </c>
      <c>
        <v>0.982777777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0.982778</v>
      </c>
    </row>
    <row>
      <c>
        <is>
          <t>1375192</t>
        </is>
      </c>
      <c>
        <v>1</v>
      </c>
      <c>
        <is>
          <t>İZMİR</t>
        </is>
      </c>
      <c>
        <v>BALÇOVA</v>
      </c>
      <c>
        <is>
          <t>M-2530 35-07-M02530_56379382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20:32:21</t>
        </is>
      </c>
      <c>
        <is>
          <t>05.07.2020 21:15:47</t>
        </is>
      </c>
      <c>
        <v>0.723888888</v>
      </c>
      <c>
        <v>0</v>
      </c>
      <c>
        <v>168</v>
      </c>
      <c>
        <v>0</v>
      </c>
      <c>
        <v>0</v>
      </c>
      <c>
        <v>0</v>
      </c>
      <c>
        <v>121.613333</v>
      </c>
      <c>
        <v>0</v>
      </c>
      <c>
        <v>0</v>
      </c>
    </row>
    <row>
      <c>
        <is>
          <t>1398184</t>
        </is>
      </c>
      <c>
        <v>1</v>
      </c>
      <c>
        <is>
          <t>İZMİR</t>
        </is>
      </c>
      <c>
        <v>TORBALI</v>
      </c>
      <c>
        <is>
          <t>CENGİZ ŞENTÜRK SLM 35-26-L00246_Ayırıcı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09:15:00</t>
        </is>
      </c>
      <c>
        <is>
          <t>09.07.2020 10:49:35</t>
        </is>
      </c>
      <c>
        <v>1.576388888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9.458333</v>
      </c>
    </row>
    <row>
      <c>
        <is>
          <t>1372187</t>
        </is>
      </c>
      <c>
        <v>1</v>
      </c>
      <c>
        <is>
          <t>İZMİR</t>
        </is>
      </c>
      <c>
        <v>BAYINDIR</v>
      </c>
      <c>
        <is>
          <t>YEŞİLOVA ÇAYIR TR-6 35-20-L00131_8543445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08:25:00</t>
        </is>
      </c>
      <c>
        <is>
          <t>02.07.2020 11:04:25</t>
        </is>
      </c>
      <c>
        <v>2.656944444</v>
      </c>
      <c>
        <v>0</v>
      </c>
      <c>
        <v>21</v>
      </c>
      <c>
        <v>0</v>
      </c>
      <c>
        <v>0</v>
      </c>
      <c>
        <v>0</v>
      </c>
      <c>
        <v>55.795833</v>
      </c>
      <c>
        <v>0</v>
      </c>
      <c>
        <v>0</v>
      </c>
    </row>
    <row>
      <c>
        <is>
          <t>1396896</t>
        </is>
      </c>
      <c>
        <v>1</v>
      </c>
      <c>
        <is>
          <t>MANİSA</t>
        </is>
      </c>
      <c>
        <v>SOMA</v>
      </c>
      <c>
        <is>
          <t>KUM TR-1 45-82-L00006_Ayırıcı H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17:26:18</t>
        </is>
      </c>
      <c>
        <is>
          <t>07.07.2020 23:47:28</t>
        </is>
      </c>
      <c>
        <v>6.352777777</v>
      </c>
      <c>
        <v>0</v>
      </c>
      <c>
        <v>0</v>
      </c>
      <c>
        <v>1</v>
      </c>
      <c>
        <v>80</v>
      </c>
      <c>
        <v>0</v>
      </c>
      <c>
        <v>0</v>
      </c>
      <c>
        <v>6.352778</v>
      </c>
      <c>
        <v>508.222222</v>
      </c>
    </row>
    <row>
      <c>
        <is>
          <t>1371709</t>
        </is>
      </c>
      <c>
        <v>1</v>
      </c>
      <c>
        <is>
          <t>İZMİR</t>
        </is>
      </c>
      <c>
        <v>NARLIDERE</v>
      </c>
      <c>
        <is>
          <t>K-2333 35-07-K02333_A k2333/a1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12:24:27</t>
        </is>
      </c>
      <c>
        <is>
          <t>01.07.2020 14:01:33</t>
        </is>
      </c>
      <c>
        <v>1.618333333</v>
      </c>
      <c>
        <v>0</v>
      </c>
      <c>
        <v>148</v>
      </c>
      <c>
        <v>0</v>
      </c>
      <c>
        <v>0</v>
      </c>
      <c>
        <v>0</v>
      </c>
      <c>
        <v>239.513333</v>
      </c>
      <c>
        <v>0</v>
      </c>
      <c>
        <v>0</v>
      </c>
    </row>
    <row>
      <c>
        <is>
          <t>1372947</t>
        </is>
      </c>
      <c>
        <v>1</v>
      </c>
      <c>
        <is>
          <t>İZMİR</t>
        </is>
      </c>
      <c>
        <v>NARLIDERE</v>
      </c>
      <c>
        <is>
          <t>K-2333 35-07-K02333_A k2333/a1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06:02:43</t>
        </is>
      </c>
      <c>
        <is>
          <t>03.07.2020 06:17:08</t>
        </is>
      </c>
      <c>
        <v>0.240277777</v>
      </c>
      <c>
        <v>0</v>
      </c>
      <c>
        <v>148</v>
      </c>
      <c>
        <v>0</v>
      </c>
      <c>
        <v>0</v>
      </c>
      <c>
        <v>0</v>
      </c>
      <c>
        <v>35.561111</v>
      </c>
      <c>
        <v>0</v>
      </c>
      <c>
        <v>0</v>
      </c>
    </row>
    <row>
      <c>
        <is>
          <t>1398052</t>
        </is>
      </c>
      <c>
        <v>1</v>
      </c>
      <c>
        <is>
          <t>İZMİR</t>
        </is>
      </c>
      <c>
        <v>NARLIDERE</v>
      </c>
      <c>
        <is>
          <t>K-2333 35-07-K02333_A k2333/a1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06:30:49</t>
        </is>
      </c>
      <c>
        <is>
          <t>09.07.2020 09:27:00</t>
        </is>
      </c>
      <c>
        <v>2.936388888</v>
      </c>
      <c>
        <v>0</v>
      </c>
      <c>
        <v>147</v>
      </c>
      <c>
        <v>0</v>
      </c>
      <c>
        <v>0</v>
      </c>
      <c>
        <v>0</v>
      </c>
      <c>
        <v>431.649167</v>
      </c>
      <c>
        <v>0</v>
      </c>
      <c>
        <v>0</v>
      </c>
    </row>
    <row>
      <c>
        <is>
          <t>1476490</t>
        </is>
      </c>
      <c>
        <v>1</v>
      </c>
      <c>
        <is>
          <t>İZMİR</t>
        </is>
      </c>
      <c>
        <v>NARLIDERE</v>
      </c>
      <c>
        <is>
          <t>K-2333 35-07-K02333_A k2333/a1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05:32:53</t>
        </is>
      </c>
      <c>
        <is>
          <t>24.07.2020 13:59:32</t>
        </is>
      </c>
      <c>
        <v>8.444166666</v>
      </c>
      <c>
        <v>0</v>
      </c>
      <c>
        <v>148</v>
      </c>
      <c>
        <v>0</v>
      </c>
      <c>
        <v>0</v>
      </c>
      <c>
        <v>0</v>
      </c>
      <c>
        <v>1249.736667</v>
      </c>
      <c>
        <v>0</v>
      </c>
      <c>
        <v>0</v>
      </c>
    </row>
    <row>
      <c>
        <is>
          <t>1466449</t>
        </is>
      </c>
      <c>
        <v>1</v>
      </c>
      <c>
        <is>
          <t>İZMİR</t>
        </is>
      </c>
      <c>
        <v>NARLIDERE</v>
      </c>
      <c>
        <is>
          <t>K-2333 35-07-K02333_35-07-K02333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22:18:41</t>
        </is>
      </c>
      <c>
        <is>
          <t>23.07.2020 23:22:15</t>
        </is>
      </c>
      <c>
        <v>1.059444444</v>
      </c>
      <c>
        <v>1</v>
      </c>
      <c>
        <v>426</v>
      </c>
      <c>
        <v>0</v>
      </c>
      <c>
        <v>0</v>
      </c>
      <c>
        <v>1.059444</v>
      </c>
      <c>
        <v>451.323333</v>
      </c>
      <c>
        <v>0</v>
      </c>
      <c>
        <v>0</v>
      </c>
    </row>
    <row>
      <c>
        <is>
          <t>1466147</t>
        </is>
      </c>
      <c>
        <v>1</v>
      </c>
      <c>
        <is>
          <t>İZMİR</t>
        </is>
      </c>
      <c>
        <v>NARLIDERE</v>
      </c>
      <c>
        <is>
          <t>K-2333 35-07-K02333_35-07-K02333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13:42:34</t>
        </is>
      </c>
      <c>
        <is>
          <t>23.07.2020 15:05:03</t>
        </is>
      </c>
      <c>
        <v>1.374722222</v>
      </c>
      <c>
        <v>1</v>
      </c>
      <c>
        <v>426</v>
      </c>
      <c>
        <v>0</v>
      </c>
      <c>
        <v>0</v>
      </c>
      <c>
        <v>1.374722</v>
      </c>
      <c>
        <v>585.631667</v>
      </c>
      <c>
        <v>0</v>
      </c>
      <c>
        <v>0</v>
      </c>
    </row>
    <row>
      <c>
        <is>
          <t>1455726</t>
        </is>
      </c>
      <c>
        <v>1</v>
      </c>
      <c>
        <is>
          <t>İZMİR</t>
        </is>
      </c>
      <c>
        <v>NARLIDERE</v>
      </c>
      <c>
        <is>
          <t>K-2333 35-07-K02333_35-07-K02333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16:17:32</t>
        </is>
      </c>
      <c>
        <is>
          <t>22.07.2020 17:58:02</t>
        </is>
      </c>
      <c>
        <v>1.675</v>
      </c>
      <c>
        <v>1</v>
      </c>
      <c>
        <v>426</v>
      </c>
      <c>
        <v>0</v>
      </c>
      <c>
        <v>0</v>
      </c>
      <c>
        <v>1.675</v>
      </c>
      <c>
        <v>713.55</v>
      </c>
      <c>
        <v>0</v>
      </c>
      <c>
        <v>0</v>
      </c>
    </row>
    <row>
      <c>
        <is>
          <t>1455588</t>
        </is>
      </c>
      <c>
        <v>1</v>
      </c>
      <c>
        <is>
          <t>İZMİR</t>
        </is>
      </c>
      <c>
        <v>NARLIDERE</v>
      </c>
      <c>
        <is>
          <t>K-2333 35-07-K02333_35-07-K02333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11:25:53</t>
        </is>
      </c>
      <c>
        <is>
          <t>22.07.2020 12:35:30</t>
        </is>
      </c>
      <c>
        <v>1.160277777</v>
      </c>
      <c>
        <v>1</v>
      </c>
      <c>
        <v>426</v>
      </c>
      <c>
        <v>0</v>
      </c>
      <c>
        <v>0</v>
      </c>
      <c>
        <v>1.160278</v>
      </c>
      <c>
        <v>494.278333</v>
      </c>
      <c>
        <v>0</v>
      </c>
      <c>
        <v>0</v>
      </c>
    </row>
    <row>
      <c>
        <is>
          <t>1396899</t>
        </is>
      </c>
      <c>
        <v>1</v>
      </c>
      <c>
        <is>
          <t>İZMİR</t>
        </is>
      </c>
      <c>
        <v>KARABAĞLAR</v>
      </c>
      <c>
        <is>
          <t>K-724 35-01-K00724_911429450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17:30:06</t>
        </is>
      </c>
      <c>
        <is>
          <t>07.07.2020 18:30:10</t>
        </is>
      </c>
      <c>
        <v>1.001111111</v>
      </c>
      <c>
        <v>0</v>
      </c>
      <c>
        <v>16</v>
      </c>
      <c>
        <v>0</v>
      </c>
      <c>
        <v>0</v>
      </c>
      <c>
        <v>0</v>
      </c>
      <c>
        <v>16.017778</v>
      </c>
      <c>
        <v>0</v>
      </c>
      <c>
        <v>0</v>
      </c>
    </row>
    <row>
      <c>
        <is>
          <t>1476955</t>
        </is>
      </c>
      <c>
        <v>1</v>
      </c>
      <c>
        <is>
          <t>İZMİR</t>
        </is>
      </c>
      <c>
        <v>KONAK</v>
      </c>
      <c>
        <is>
          <t>K-840 35-01-K00840_B B1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19:12:27</t>
        </is>
      </c>
      <c>
        <is>
          <t>24.07.2020 21:08:47</t>
        </is>
      </c>
      <c>
        <v>1.938888888</v>
      </c>
      <c>
        <v>0</v>
      </c>
      <c>
        <v>84</v>
      </c>
      <c>
        <v>0</v>
      </c>
      <c>
        <v>0</v>
      </c>
      <c>
        <v>0</v>
      </c>
      <c>
        <v>162.866667</v>
      </c>
      <c>
        <v>0</v>
      </c>
      <c>
        <v>0</v>
      </c>
    </row>
    <row>
      <c>
        <is>
          <t>1398826</t>
        </is>
      </c>
      <c>
        <v>1</v>
      </c>
      <c>
        <is>
          <t>MANİSA</t>
        </is>
      </c>
      <c>
        <v>SARUHANLI</v>
      </c>
      <c>
        <is>
          <t>MÜTEVELLİ TR-5 45-80-M00106_956557864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08:31:02</t>
        </is>
      </c>
      <c>
        <is>
          <t>10.07.2020 09:04:26</t>
        </is>
      </c>
      <c>
        <v>0.556666666</v>
      </c>
      <c>
        <v>0</v>
      </c>
      <c>
        <v>6</v>
      </c>
      <c>
        <v>0</v>
      </c>
      <c>
        <v>0</v>
      </c>
      <c>
        <v>0</v>
      </c>
      <c>
        <v>3.34</v>
      </c>
      <c>
        <v>0</v>
      </c>
      <c>
        <v>0</v>
      </c>
    </row>
    <row>
      <c>
        <is>
          <t>1479754</t>
        </is>
      </c>
      <c>
        <v>1</v>
      </c>
      <c>
        <is>
          <t>İZMİR</t>
        </is>
      </c>
      <c>
        <v>GÜZELBAHÇE</v>
      </c>
      <c>
        <is>
          <t>K-1927 35-10-K01927_912491695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12:31:19</t>
        </is>
      </c>
      <c>
        <is>
          <t>29.07.2020 12:59:56</t>
        </is>
      </c>
      <c>
        <v>0.476944444</v>
      </c>
      <c>
        <v>0</v>
      </c>
      <c>
        <v>2</v>
      </c>
      <c>
        <v>0</v>
      </c>
      <c>
        <v>0</v>
      </c>
      <c>
        <v>0</v>
      </c>
      <c>
        <v>0.953889</v>
      </c>
      <c>
        <v>0</v>
      </c>
      <c>
        <v>0</v>
      </c>
    </row>
    <row>
      <c>
        <is>
          <t>1399104</t>
        </is>
      </c>
      <c>
        <v>1</v>
      </c>
      <c>
        <is>
          <t>MANİSA</t>
        </is>
      </c>
      <c>
        <v>SARUHANLI</v>
      </c>
      <c>
        <is>
          <t>MÜTEVELLİ TR-6 45-80-M00105_Ayırıcı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13:20:00</t>
        </is>
      </c>
      <c>
        <is>
          <t>10.07.2020 13:34:00</t>
        </is>
      </c>
      <c>
        <v>0.233333333</v>
      </c>
      <c>
        <v>1</v>
      </c>
      <c>
        <v>319</v>
      </c>
      <c>
        <v>0</v>
      </c>
      <c>
        <v>0</v>
      </c>
      <c>
        <v>0.233333</v>
      </c>
      <c>
        <v>74.433333</v>
      </c>
      <c>
        <v>0</v>
      </c>
      <c>
        <v>0</v>
      </c>
    </row>
    <row>
      <c>
        <is>
          <t>1373971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10:21:03</t>
        </is>
      </c>
      <c>
        <is>
          <t>04.07.2020 10:56:43</t>
        </is>
      </c>
      <c>
        <v>0.594444444</v>
      </c>
      <c>
        <v>5</v>
      </c>
      <c>
        <v>492</v>
      </c>
      <c>
        <v>0</v>
      </c>
      <c>
        <v>5</v>
      </c>
      <c>
        <v>2.972222</v>
      </c>
      <c>
        <v>292.466666</v>
      </c>
      <c>
        <v>0</v>
      </c>
      <c>
        <v>2.972222</v>
      </c>
    </row>
    <row>
      <c>
        <is>
          <t>1478279</t>
        </is>
      </c>
      <c>
        <v>1</v>
      </c>
      <c>
        <is>
          <t>İZMİR</t>
        </is>
      </c>
      <c>
        <v>TİRE</v>
      </c>
      <c>
        <is>
          <t>TİRE TR-16 35-29-L00016_950316470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15:08:26</t>
        </is>
      </c>
      <c>
        <is>
          <t>27.07.2020 19:04:46</t>
        </is>
      </c>
      <c>
        <v>3.938888888</v>
      </c>
      <c>
        <v>0</v>
      </c>
      <c>
        <v>1</v>
      </c>
      <c>
        <v>0</v>
      </c>
      <c>
        <v>0</v>
      </c>
      <c>
        <v>0</v>
      </c>
      <c>
        <v>3.938889</v>
      </c>
      <c>
        <v>0</v>
      </c>
      <c>
        <v>0</v>
      </c>
    </row>
    <row>
      <c>
        <is>
          <t>1399157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14:26:45</t>
        </is>
      </c>
      <c>
        <is>
          <t>10.07.2020 14:53:14</t>
        </is>
      </c>
      <c>
        <v>0.441388888</v>
      </c>
      <c>
        <v>5</v>
      </c>
      <c>
        <v>492</v>
      </c>
      <c>
        <v>0</v>
      </c>
      <c>
        <v>5</v>
      </c>
      <c>
        <v>2.206944</v>
      </c>
      <c>
        <v>217.163333</v>
      </c>
      <c>
        <v>0</v>
      </c>
      <c>
        <v>2.206944</v>
      </c>
    </row>
    <row>
      <c>
        <is>
          <t>1422891</t>
        </is>
      </c>
      <c>
        <v>1</v>
      </c>
      <c>
        <is>
          <t>İZMİR</t>
        </is>
      </c>
      <c>
        <v>TİRE</v>
      </c>
      <c>
        <is>
          <t>TİRE TR-16 35-29-L00016_Ayırıcı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09:20:54</t>
        </is>
      </c>
      <c>
        <is>
          <t>17.07.2020 17:30:00</t>
        </is>
      </c>
      <c>
        <v>8.151444444</v>
      </c>
      <c>
        <v>3</v>
      </c>
      <c>
        <v>280</v>
      </c>
      <c>
        <v>0</v>
      </c>
      <c>
        <v>0</v>
      </c>
      <c>
        <v>24.454333</v>
      </c>
      <c>
        <v>2282.404444</v>
      </c>
      <c>
        <v>0</v>
      </c>
      <c>
        <v>0</v>
      </c>
    </row>
    <row>
      <c>
        <is>
          <t>1423969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09:10:26</t>
        </is>
      </c>
      <c>
        <is>
          <t>19.07.2020 09:34:21</t>
        </is>
      </c>
      <c>
        <v>0.398611111</v>
      </c>
      <c>
        <v>5</v>
      </c>
      <c>
        <v>477</v>
      </c>
      <c>
        <v>0</v>
      </c>
      <c>
        <v>5</v>
      </c>
      <c>
        <v>1.993056</v>
      </c>
      <c>
        <v>190.1375</v>
      </c>
      <c>
        <v>0</v>
      </c>
      <c>
        <v>1.993056</v>
      </c>
    </row>
    <row>
      <c>
        <is>
          <t>1411885</t>
        </is>
      </c>
      <c>
        <v>1</v>
      </c>
      <c>
        <is>
          <t>MANİSA</t>
        </is>
      </c>
      <c>
        <v>YUNUSEMRE</v>
      </c>
      <c>
        <is>
          <t>YAĞCILAR KÖK 45-71-M00179_HatBaşıAyırıcı_53135755 M02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06:47:07</t>
        </is>
      </c>
      <c>
        <is>
          <t>15.07.2020 11:21:37</t>
        </is>
      </c>
      <c>
        <v>4.575</v>
      </c>
      <c>
        <v>0</v>
      </c>
      <c>
        <v>0</v>
      </c>
      <c>
        <v>13</v>
      </c>
      <c>
        <v>8</v>
      </c>
      <c>
        <v>0</v>
      </c>
      <c>
        <v>0</v>
      </c>
      <c>
        <v>59.475</v>
      </c>
      <c>
        <v>36.6</v>
      </c>
    </row>
    <row>
      <c>
        <is>
          <t>1386302</t>
        </is>
      </c>
      <c>
        <v>1</v>
      </c>
      <c>
        <is>
          <t>MANİSA</t>
        </is>
      </c>
      <c>
        <v>YUNUSEMRE</v>
      </c>
      <c>
        <is>
          <t>YAĞCILAR KÖK 45-71-M00179_YAĞCILAR-M04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01:03:16</t>
        </is>
      </c>
      <c>
        <is>
          <t>07.07.2020 01:20:32</t>
        </is>
      </c>
      <c>
        <v>0.287777777</v>
      </c>
      <c>
        <v>14</v>
      </c>
      <c>
        <v>456</v>
      </c>
      <c>
        <v>111</v>
      </c>
      <c>
        <v>179</v>
      </c>
      <c>
        <v>4.028889</v>
      </c>
      <c>
        <v>131.226666</v>
      </c>
      <c>
        <v>31.943333</v>
      </c>
      <c>
        <v>51.512222</v>
      </c>
    </row>
    <row>
      <c>
        <is>
          <t>1478559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07:55:06</t>
        </is>
      </c>
      <c>
        <is>
          <t>28.07.2020 09:00:07</t>
        </is>
      </c>
      <c>
        <v>1.083611111</v>
      </c>
      <c>
        <v>0</v>
      </c>
      <c>
        <v>0</v>
      </c>
      <c>
        <v>38</v>
      </c>
      <c>
        <v>8</v>
      </c>
      <c>
        <v>0</v>
      </c>
      <c>
        <v>0</v>
      </c>
      <c>
        <v>41.177222</v>
      </c>
      <c>
        <v>8.668889</v>
      </c>
    </row>
    <row>
      <c>
        <is>
          <t>1476991</t>
        </is>
      </c>
      <c>
        <v>1</v>
      </c>
      <c>
        <is>
          <t>İZMİR</t>
        </is>
      </c>
      <c>
        <v>URLA</v>
      </c>
      <c>
        <is>
          <t>TR-251 35-19-L00251_6571462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20:30:06</t>
        </is>
      </c>
      <c>
        <is>
          <t>24.07.2020 22:30:14</t>
        </is>
      </c>
      <c>
        <v>2.002222222</v>
      </c>
      <c>
        <v>0</v>
      </c>
      <c>
        <v>17</v>
      </c>
      <c>
        <v>0</v>
      </c>
      <c>
        <v>0</v>
      </c>
      <c>
        <v>0</v>
      </c>
      <c>
        <v>34.037778</v>
      </c>
      <c>
        <v>0</v>
      </c>
      <c>
        <v>0</v>
      </c>
    </row>
    <row>
      <c>
        <is>
          <t>1398836</t>
        </is>
      </c>
      <c>
        <v>1</v>
      </c>
      <c>
        <is>
          <t>İZMİR</t>
        </is>
      </c>
      <c>
        <v>KINIK</v>
      </c>
      <c>
        <is>
          <t>MUSACALI TR-1 35-24-M00107_35-24-M00107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08:53:49</t>
        </is>
      </c>
      <c>
        <is>
          <t>10.07.2020 09:48:34</t>
        </is>
      </c>
      <c>
        <v>0.9125</v>
      </c>
      <c>
        <v>0</v>
      </c>
      <c>
        <v>38</v>
      </c>
      <c>
        <v>1</v>
      </c>
      <c>
        <v>1</v>
      </c>
      <c>
        <v>0</v>
      </c>
      <c>
        <v>34.675</v>
      </c>
      <c>
        <v>0.9125</v>
      </c>
      <c>
        <v>0.9125</v>
      </c>
    </row>
    <row>
      <c>
        <is>
          <t>1399759</t>
        </is>
      </c>
      <c>
        <v>1</v>
      </c>
      <c>
        <is>
          <t>İZMİR</t>
        </is>
      </c>
      <c>
        <v>KINIK</v>
      </c>
      <c>
        <is>
          <t>MUSACALI TR-1 35-24-M00107_35-24-M00107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13:28:30</t>
        </is>
      </c>
      <c>
        <is>
          <t>11.07.2020 15:19:18</t>
        </is>
      </c>
      <c>
        <v>1.846666666</v>
      </c>
      <c>
        <v>0</v>
      </c>
      <c>
        <v>35</v>
      </c>
      <c>
        <v>1</v>
      </c>
      <c>
        <v>1</v>
      </c>
      <c>
        <v>0</v>
      </c>
      <c>
        <v>64.633333</v>
      </c>
      <c>
        <v>1.846667</v>
      </c>
      <c>
        <v>1.846667</v>
      </c>
    </row>
    <row>
      <c>
        <is>
          <t>1465987</t>
        </is>
      </c>
      <c>
        <v>1</v>
      </c>
      <c>
        <is>
          <t>MANİSA</t>
        </is>
      </c>
      <c>
        <v>SARUHANLI</v>
      </c>
      <c>
        <is>
          <t>MÜTEVELLİ TR-5 45-80-M00106_Ayırıcı H01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09:39:00</t>
        </is>
      </c>
      <c>
        <is>
          <t>23.07.2020 10:49:00</t>
        </is>
      </c>
      <c>
        <v>1.166666666</v>
      </c>
      <c>
        <v>1</v>
      </c>
      <c>
        <v>154</v>
      </c>
      <c>
        <v>0</v>
      </c>
      <c>
        <v>0</v>
      </c>
      <c>
        <v>1.166667</v>
      </c>
      <c>
        <v>179.666667</v>
      </c>
      <c>
        <v>0</v>
      </c>
      <c>
        <v>0</v>
      </c>
    </row>
    <row>
      <c>
        <is>
          <t>1480580</t>
        </is>
      </c>
      <c>
        <v>1</v>
      </c>
      <c>
        <is>
          <t>MANİSA</t>
        </is>
      </c>
      <c>
        <v>SARUHANLI</v>
      </c>
      <c>
        <is>
          <t>MÜTEVELLİ TR-6 45-80-M00105_B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16:23:01</t>
        </is>
      </c>
      <c>
        <is>
          <t>30.07.2020 18:13:49</t>
        </is>
      </c>
      <c>
        <v>1.846666666</v>
      </c>
      <c>
        <v>0</v>
      </c>
      <c>
        <v>105</v>
      </c>
      <c>
        <v>0</v>
      </c>
      <c>
        <v>0</v>
      </c>
      <c>
        <v>0</v>
      </c>
      <c>
        <v>193.9</v>
      </c>
      <c>
        <v>0</v>
      </c>
      <c>
        <v>0</v>
      </c>
    </row>
    <row>
      <c>
        <is>
          <t>1481133</t>
        </is>
      </c>
      <c>
        <v>1</v>
      </c>
      <c>
        <is>
          <t>MANİSA</t>
        </is>
      </c>
      <c>
        <v>SARUHANLI</v>
      </c>
      <c>
        <is>
          <t>MÜTEVELLİ TR-6 45-80-M00105_B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16:13:04</t>
        </is>
      </c>
      <c>
        <is>
          <t>31.07.2020 17:13:42</t>
        </is>
      </c>
      <c>
        <v>1.010555555</v>
      </c>
      <c>
        <v>0</v>
      </c>
      <c>
        <v>105</v>
      </c>
      <c>
        <v>0</v>
      </c>
      <c>
        <v>0</v>
      </c>
      <c>
        <v>0</v>
      </c>
      <c>
        <v>106.108333</v>
      </c>
      <c>
        <v>0</v>
      </c>
      <c>
        <v>0</v>
      </c>
    </row>
    <row>
      <c>
        <is>
          <t>1480537</t>
        </is>
      </c>
      <c>
        <v>1</v>
      </c>
      <c>
        <is>
          <t>MANİSA</t>
        </is>
      </c>
      <c>
        <v>SARUHANLI</v>
      </c>
      <c>
        <is>
          <t>KUMKUYUCAK TR-3 45-80-M00173_45-80-M00173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15:16:15</t>
        </is>
      </c>
      <c>
        <is>
          <t>30.07.2020 17:47:39</t>
        </is>
      </c>
      <c>
        <v>2.523333333</v>
      </c>
      <c>
        <v>1</v>
      </c>
      <c>
        <v>30</v>
      </c>
      <c>
        <v>0</v>
      </c>
      <c>
        <v>0</v>
      </c>
      <c>
        <v>2.523333</v>
      </c>
      <c>
        <v>75.7</v>
      </c>
      <c>
        <v>0</v>
      </c>
      <c>
        <v>0</v>
      </c>
    </row>
    <row>
      <c>
        <is>
          <t>1373186</t>
        </is>
      </c>
      <c>
        <v>1</v>
      </c>
      <c>
        <is>
          <t>MANİSA</t>
        </is>
      </c>
      <c>
        <v>TURGUTLU</v>
      </c>
      <c>
        <is>
          <t>MUSALAR YENİKÖY TR-1 45-83-M00663_Ayırıcı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10:22:42</t>
        </is>
      </c>
      <c>
        <is>
          <t>03.07.2020 13:02:02</t>
        </is>
      </c>
      <c>
        <v>2.655555555</v>
      </c>
      <c>
        <v>0</v>
      </c>
      <c>
        <v>85</v>
      </c>
      <c>
        <v>2</v>
      </c>
      <c>
        <v>2</v>
      </c>
      <c>
        <v>0</v>
      </c>
      <c>
        <v>225.722222</v>
      </c>
      <c>
        <v>5.311111</v>
      </c>
      <c>
        <v>5.311111</v>
      </c>
    </row>
    <row>
      <c>
        <is>
          <t>1372322</t>
        </is>
      </c>
      <c>
        <v>1</v>
      </c>
      <c>
        <is>
          <t>MANİSA</t>
        </is>
      </c>
      <c>
        <v>TURGUTLU</v>
      </c>
      <c>
        <is>
          <t>MUSALAR YENİKÖY TR-2 45-83-M00664_45-83-M00664</t>
        </is>
      </c>
      <c>
        <v>Şebeke Bakım Çalışması</v>
      </c>
      <c>
        <is>
          <t>Dağıtım-AG</t>
        </is>
      </c>
      <c>
        <v>Kısa</v>
      </c>
      <c>
        <v>Şebeke işletmecisi</v>
      </c>
      <c>
        <v>Bildirimli</v>
      </c>
      <c>
        <is>
          <t>02.07.2020 10:53:00</t>
        </is>
      </c>
      <c>
        <is>
          <t>02.07.2020 10:54:00</t>
        </is>
      </c>
      <c>
        <v>0.016666666</v>
      </c>
      <c>
        <v>0</v>
      </c>
      <c>
        <v>66</v>
      </c>
      <c>
        <v>2</v>
      </c>
      <c>
        <v>2</v>
      </c>
      <c>
        <v>0</v>
      </c>
      <c>
        <v>1.1</v>
      </c>
      <c>
        <v>0.033333</v>
      </c>
      <c>
        <v>0.033333</v>
      </c>
    </row>
    <row>
      <c>
        <is>
          <t>1371635</t>
        </is>
      </c>
      <c>
        <v>1</v>
      </c>
      <c>
        <is>
          <t>İZMİR</t>
        </is>
      </c>
      <c>
        <v>KEMALPAŞA</v>
      </c>
      <c>
        <is>
          <t>ULUCAK DM-2 35-27-M00331_A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10:16:19</t>
        </is>
      </c>
      <c>
        <is>
          <t>01.07.2020 12:59:33</t>
        </is>
      </c>
      <c>
        <v>2.720555555</v>
      </c>
      <c>
        <v>0</v>
      </c>
      <c>
        <v>59</v>
      </c>
      <c>
        <v>0</v>
      </c>
      <c>
        <v>5</v>
      </c>
      <c>
        <v>0</v>
      </c>
      <c>
        <v>160.512778</v>
      </c>
      <c>
        <v>0</v>
      </c>
      <c>
        <v>13.602778</v>
      </c>
    </row>
    <row>
      <c>
        <is>
          <t>1410446</t>
        </is>
      </c>
      <c>
        <v>1</v>
      </c>
      <c>
        <is>
          <t>MANİSA</t>
        </is>
      </c>
      <c>
        <v>SARUHANLI</v>
      </c>
      <c>
        <is>
          <t>KUMKUYUCAK TR-2 45-80-M00175_45-80-M00175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18:10:03</t>
        </is>
      </c>
      <c>
        <is>
          <t>12.07.2020 18:19:00</t>
        </is>
      </c>
      <c>
        <v>0.149166666</v>
      </c>
      <c>
        <v>4</v>
      </c>
      <c>
        <v>224</v>
      </c>
      <c>
        <v>1</v>
      </c>
      <c>
        <v>0</v>
      </c>
      <c>
        <v>0.596667</v>
      </c>
      <c>
        <v>33.413333</v>
      </c>
      <c>
        <v>0.149167</v>
      </c>
      <c>
        <v>0</v>
      </c>
    </row>
    <row>
      <c>
        <is>
          <t>1477444</t>
        </is>
      </c>
      <c>
        <v>1</v>
      </c>
      <c>
        <is>
          <t>İZMİR</t>
        </is>
      </c>
      <c>
        <v>MENDERES</v>
      </c>
      <c>
        <is>
          <t>TEKELİ TR-3 35-22-M00233_5658066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19:21:30</t>
        </is>
      </c>
      <c>
        <is>
          <t>25.07.2020 20:03:24</t>
        </is>
      </c>
      <c>
        <v>0.698333333</v>
      </c>
      <c>
        <v>0</v>
      </c>
      <c>
        <v>84</v>
      </c>
      <c>
        <v>0</v>
      </c>
      <c>
        <v>0</v>
      </c>
      <c>
        <v>0</v>
      </c>
      <c>
        <v>58.66</v>
      </c>
      <c>
        <v>0</v>
      </c>
      <c>
        <v>0</v>
      </c>
    </row>
    <row>
      <c>
        <is>
          <t>1478348</t>
        </is>
      </c>
      <c>
        <v>1</v>
      </c>
      <c>
        <is>
          <t>İZMİR</t>
        </is>
      </c>
      <c>
        <v>KEMALPAŞA</v>
      </c>
      <c>
        <is>
          <t>HALİLBEYLİ TR-5 35-27-M01054_C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16:59:50</t>
        </is>
      </c>
      <c>
        <is>
          <t>27.07.2020 18:01:49</t>
        </is>
      </c>
      <c>
        <v>1.033055555</v>
      </c>
      <c>
        <v>0</v>
      </c>
      <c>
        <v>0</v>
      </c>
      <c>
        <v>0</v>
      </c>
      <c>
        <v>172</v>
      </c>
      <c>
        <v>0</v>
      </c>
      <c>
        <v>0</v>
      </c>
      <c>
        <v>0</v>
      </c>
      <c>
        <v>177.685555</v>
      </c>
    </row>
    <row>
      <c>
        <is>
          <t>1375269</t>
        </is>
      </c>
      <c>
        <v>1</v>
      </c>
      <c>
        <is>
          <t>MANİSA</t>
        </is>
      </c>
      <c>
        <v>SARUHANLI</v>
      </c>
      <c>
        <is>
          <t>KUMKUYUCAK KÖK 45-80-M00093_HatBaşıAyırıcı_53136893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21:53:40</t>
        </is>
      </c>
      <c>
        <is>
          <t>06.07.2020 01:37:30</t>
        </is>
      </c>
      <c>
        <v>3.730555555</v>
      </c>
      <c>
        <v>0</v>
      </c>
      <c>
        <v>0</v>
      </c>
      <c>
        <v>3</v>
      </c>
      <c>
        <v>9</v>
      </c>
      <c>
        <v>0</v>
      </c>
      <c>
        <v>0</v>
      </c>
      <c>
        <v>11.191667</v>
      </c>
      <c>
        <v>33.575</v>
      </c>
    </row>
    <row>
      <c>
        <is>
          <t>1371925</t>
        </is>
      </c>
      <c>
        <v>1</v>
      </c>
      <c>
        <is>
          <t>MANİSA</t>
        </is>
      </c>
      <c>
        <v>SARUHANLI</v>
      </c>
      <c>
        <is>
          <t>KUMKUYUCAK TR-3 45-80-M00173_45-80-M00173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18:15:32</t>
        </is>
      </c>
      <c>
        <is>
          <t>01.07.2020 20:03:00</t>
        </is>
      </c>
      <c>
        <v>1.791111111</v>
      </c>
      <c>
        <v>1</v>
      </c>
      <c>
        <v>30</v>
      </c>
      <c>
        <v>0</v>
      </c>
      <c>
        <v>0</v>
      </c>
      <c>
        <v>1.791111</v>
      </c>
      <c>
        <v>53.733333</v>
      </c>
      <c>
        <v>0</v>
      </c>
      <c>
        <v>0</v>
      </c>
    </row>
    <row>
      <c>
        <is>
          <t>1396930</t>
        </is>
      </c>
      <c>
        <v>1</v>
      </c>
      <c>
        <is>
          <t>İZMİR</t>
        </is>
      </c>
      <c>
        <v>TORBALI</v>
      </c>
      <c>
        <is>
          <t>TR-140 35-26-M00140_ f4b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18:16:17</t>
        </is>
      </c>
      <c>
        <is>
          <t>07.07.2020 19:04:00</t>
        </is>
      </c>
      <c>
        <v>0.795277777</v>
      </c>
      <c>
        <v>0</v>
      </c>
      <c>
        <v>16</v>
      </c>
      <c>
        <v>0</v>
      </c>
      <c>
        <v>0</v>
      </c>
      <c>
        <v>0</v>
      </c>
      <c>
        <v>12.724444</v>
      </c>
      <c>
        <v>0</v>
      </c>
      <c>
        <v>0</v>
      </c>
    </row>
    <row>
      <c>
        <is>
          <t>1385406</t>
        </is>
      </c>
      <c>
        <v>1</v>
      </c>
      <c>
        <is>
          <t>MANİSA</t>
        </is>
      </c>
      <c>
        <v>SARUHANLI</v>
      </c>
      <c>
        <is>
          <t>KUMKUYUCAK KÖK 45-80-M00093_HatBaşıAyırıcı_53136893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06:15:44</t>
        </is>
      </c>
      <c>
        <is>
          <t>06.07.2020 07:09:35</t>
        </is>
      </c>
      <c>
        <v>0.8975</v>
      </c>
      <c>
        <v>0</v>
      </c>
      <c>
        <v>0</v>
      </c>
      <c>
        <v>3</v>
      </c>
      <c>
        <v>4</v>
      </c>
      <c>
        <v>0</v>
      </c>
      <c>
        <v>0</v>
      </c>
      <c>
        <v>2.6925</v>
      </c>
      <c>
        <v>3.59</v>
      </c>
    </row>
    <row>
      <c>
        <is>
          <t>1477007</t>
        </is>
      </c>
      <c>
        <v>1</v>
      </c>
      <c>
        <is>
          <t>İZMİR</t>
        </is>
      </c>
      <c>
        <v>BEYDAĞ</v>
      </c>
      <c>
        <is>
          <t>MUTAFLAR KARAKUZU TR-3 35-32-L00069_A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21:06:55</t>
        </is>
      </c>
      <c>
        <is>
          <t>24.07.2020 22:09:40</t>
        </is>
      </c>
      <c>
        <v>1.045833333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1.045833</v>
      </c>
    </row>
    <row>
      <c>
        <is>
          <t>1479036</t>
        </is>
      </c>
      <c>
        <v>1</v>
      </c>
      <c>
        <is>
          <t>İZMİR</t>
        </is>
      </c>
      <c>
        <v>BEYDAĞ</v>
      </c>
      <c>
        <is>
          <t>MUTAFLAR SÜLEYMANLAR TR-4 35-32-L00068_A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15:41:52</t>
        </is>
      </c>
      <c>
        <is>
          <t>28.07.2020 17:10:08</t>
        </is>
      </c>
      <c>
        <v>1.471111111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23.537778</v>
      </c>
    </row>
    <row>
      <c>
        <is>
          <t>1480463</t>
        </is>
      </c>
      <c>
        <v>1</v>
      </c>
      <c>
        <is>
          <t>İZMİR</t>
        </is>
      </c>
      <c>
        <v>KONAK</v>
      </c>
      <c>
        <is>
          <t>K-1644 35-01-K01644_911520817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12:55:36</t>
        </is>
      </c>
      <c>
        <is>
          <t>30.07.2020 16:29:01</t>
        </is>
      </c>
      <c>
        <v>3.556944444</v>
      </c>
      <c>
        <v>0</v>
      </c>
      <c>
        <v>1</v>
      </c>
      <c>
        <v>0</v>
      </c>
      <c>
        <v>0</v>
      </c>
      <c>
        <v>0</v>
      </c>
      <c>
        <v>3.556944</v>
      </c>
      <c>
        <v>0</v>
      </c>
      <c>
        <v>0</v>
      </c>
    </row>
    <row>
      <c>
        <is>
          <t>1398668</t>
        </is>
      </c>
      <c>
        <v>1</v>
      </c>
      <c>
        <is>
          <t>İZMİR</t>
        </is>
      </c>
      <c>
        <v>TİRE</v>
      </c>
      <c>
        <is>
          <t>KURŞAK TR-2 35-29-L00731_950331301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21:38:45</t>
        </is>
      </c>
      <c>
        <is>
          <t>09.07.2020 23:41:54</t>
        </is>
      </c>
      <c>
        <v>2.0525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2.0525</v>
      </c>
    </row>
    <row>
      <c>
        <is>
          <t>1374018</t>
        </is>
      </c>
      <c>
        <v>1</v>
      </c>
      <c>
        <is>
          <t>MANİSA</t>
        </is>
      </c>
      <c>
        <v>SARUHANLI</v>
      </c>
      <c>
        <is>
          <t>SARUHANLI TR-24 45-80-M00024_956563614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11:27:55</t>
        </is>
      </c>
      <c>
        <is>
          <t>04.07.2020 12:16:57</t>
        </is>
      </c>
      <c>
        <v>0.817222222</v>
      </c>
      <c>
        <v>0</v>
      </c>
      <c>
        <v>14</v>
      </c>
      <c>
        <v>0</v>
      </c>
      <c>
        <v>0</v>
      </c>
      <c>
        <v>0</v>
      </c>
      <c>
        <v>11.441111</v>
      </c>
      <c>
        <v>0</v>
      </c>
      <c>
        <v>0</v>
      </c>
    </row>
    <row>
      <c>
        <is>
          <t>1435198</t>
        </is>
      </c>
      <c>
        <v>1</v>
      </c>
      <c>
        <is>
          <t>MANİSA</t>
        </is>
      </c>
      <c>
        <v>AKHİSAR</v>
      </c>
      <c>
        <is>
          <t>KURTULMUŞ TR-1 45-72-L00201_49550819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21.07.2020 14:24:06</t>
        </is>
      </c>
      <c>
        <is>
          <t>21.07.2020 15:48:05</t>
        </is>
      </c>
      <c>
        <v>1.399722222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29.394167</v>
      </c>
    </row>
    <row>
      <c>
        <is>
          <t>1385547</t>
        </is>
      </c>
      <c>
        <v>1</v>
      </c>
      <c>
        <is>
          <t>İZMİR</t>
        </is>
      </c>
      <c>
        <v>SELÇUK</v>
      </c>
      <c>
        <is>
          <t>AHMET SERTOĞLU VE ARK. T-SULAMA GRB. 35-13-L00113_Ayırıcı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09:27:49</t>
        </is>
      </c>
      <c>
        <is>
          <t>06.07.2020 10:25:40</t>
        </is>
      </c>
      <c>
        <v>0.964166666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7.713333</v>
      </c>
    </row>
    <row>
      <c>
        <is>
          <t>1397474</t>
        </is>
      </c>
      <c>
        <v>1</v>
      </c>
      <c>
        <is>
          <t>İZMİR</t>
        </is>
      </c>
      <c>
        <v>SELÇUK</v>
      </c>
      <c>
        <is>
          <t>DM-1/TR-24 35-13-M00033_Ayırıcı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09:48:39</t>
        </is>
      </c>
      <c>
        <is>
          <t>08.07.2020 11:16:14</t>
        </is>
      </c>
      <c>
        <v>1.459722222</v>
      </c>
      <c>
        <v>0</v>
      </c>
      <c>
        <v>5</v>
      </c>
      <c>
        <v>1</v>
      </c>
      <c>
        <v>11</v>
      </c>
      <c>
        <v>0</v>
      </c>
      <c>
        <v>7.298611</v>
      </c>
      <c>
        <v>1.459722</v>
      </c>
      <c>
        <v>16.056944</v>
      </c>
    </row>
    <row>
      <c>
        <is>
          <t>1480131</t>
        </is>
      </c>
      <c>
        <v>1</v>
      </c>
      <c>
        <is>
          <t>MANİSA</t>
        </is>
      </c>
      <c>
        <v>AKHİSAR</v>
      </c>
      <c>
        <is>
          <t>KURTULMUŞ KÖK 45-72-L00080_HatBaşıAyırıcı_53140314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19:46:40</t>
        </is>
      </c>
      <c>
        <is>
          <t>29.07.2020 22:06:26</t>
        </is>
      </c>
      <c>
        <v>2.329444444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88.518889</v>
      </c>
    </row>
    <row>
      <c>
        <is>
          <t>1455793</t>
        </is>
      </c>
      <c>
        <v>1</v>
      </c>
      <c>
        <is>
          <t>İZMİR</t>
        </is>
      </c>
      <c>
        <v>NARLIDERE</v>
      </c>
      <c>
        <is>
          <t>K-2981 35-07-K02981_C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22.07.2020 16:47:01</t>
        </is>
      </c>
      <c>
        <is>
          <t>23.07.2020 00:20:19</t>
        </is>
      </c>
      <c>
        <v>7.555</v>
      </c>
      <c>
        <v>0</v>
      </c>
      <c>
        <v>91</v>
      </c>
      <c>
        <v>0</v>
      </c>
      <c>
        <v>0</v>
      </c>
      <c>
        <v>0</v>
      </c>
      <c>
        <v>687.505</v>
      </c>
      <c>
        <v>0</v>
      </c>
      <c>
        <v>0</v>
      </c>
    </row>
    <row>
      <c>
        <is>
          <t>1423708</t>
        </is>
      </c>
      <c>
        <v>1</v>
      </c>
      <c>
        <is>
          <t>İZMİR</t>
        </is>
      </c>
      <c>
        <v>ÖDEMİŞ</v>
      </c>
      <c>
        <is>
          <t>KURUCUOVA TR-8 35-15-L00249_Ayırıcı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16:32:09</t>
        </is>
      </c>
      <c>
        <is>
          <t>18.07.2020 18:08:21</t>
        </is>
      </c>
      <c>
        <v>1.603333333</v>
      </c>
      <c>
        <v>0</v>
      </c>
      <c>
        <v>0</v>
      </c>
      <c>
        <v>1</v>
      </c>
      <c>
        <v>54</v>
      </c>
      <c>
        <v>0</v>
      </c>
      <c>
        <v>0</v>
      </c>
      <c>
        <v>1.603333</v>
      </c>
      <c>
        <v>86.58</v>
      </c>
    </row>
    <row>
      <c>
        <is>
          <t>1423368</t>
        </is>
      </c>
      <c>
        <v>1</v>
      </c>
      <c>
        <is>
          <t>İZMİR</t>
        </is>
      </c>
      <c>
        <v>ÖDEMİŞ</v>
      </c>
      <c>
        <is>
          <t>KURUCUOVA TR-3 35-15-L00254_Ayırıcı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00:17:13</t>
        </is>
      </c>
      <c>
        <is>
          <t>18.07.2020 02:05:07</t>
        </is>
      </c>
      <c>
        <v>1.798333333</v>
      </c>
      <c>
        <v>0</v>
      </c>
      <c>
        <v>0</v>
      </c>
      <c>
        <v>1</v>
      </c>
      <c>
        <v>67</v>
      </c>
      <c>
        <v>0</v>
      </c>
      <c>
        <v>0</v>
      </c>
      <c>
        <v>1.798333</v>
      </c>
      <c>
        <v>120.488333</v>
      </c>
    </row>
    <row>
      <c>
        <is>
          <t>1479625</t>
        </is>
      </c>
      <c>
        <v>1</v>
      </c>
      <c>
        <is>
          <t>MANİSA</t>
        </is>
      </c>
      <c>
        <v>KULA</v>
      </c>
      <c>
        <is>
          <t>NARINCALISÜLEYMAN TR 45-77-L00209_45-77-L00209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10:47:00</t>
        </is>
      </c>
      <c>
        <is>
          <t>29.07.2020 11:45:05</t>
        </is>
      </c>
      <c>
        <v>0.968055555</v>
      </c>
      <c>
        <v>0</v>
      </c>
      <c>
        <v>0</v>
      </c>
      <c>
        <v>1</v>
      </c>
      <c>
        <v>49</v>
      </c>
      <c>
        <v>0</v>
      </c>
      <c>
        <v>0</v>
      </c>
      <c>
        <v>0.968056</v>
      </c>
      <c>
        <v>47.434722</v>
      </c>
    </row>
    <row>
      <c>
        <is>
          <t>1480352</t>
        </is>
      </c>
      <c>
        <v>1</v>
      </c>
      <c>
        <is>
          <t>İZMİR</t>
        </is>
      </c>
      <c>
        <v>BEYDAĞ</v>
      </c>
      <c>
        <is>
          <t>KURUDERE TR-3 35-32-L00023_B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09:58:00</t>
        </is>
      </c>
      <c>
        <is>
          <t>30.07.2020 11:11:30</t>
        </is>
      </c>
      <c>
        <v>1.225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11.025</v>
      </c>
    </row>
    <row>
      <c>
        <is>
          <t>1480441</t>
        </is>
      </c>
      <c>
        <v>1</v>
      </c>
      <c>
        <is>
          <t>İZMİR</t>
        </is>
      </c>
      <c>
        <v>SEFERİHİSAR</v>
      </c>
      <c>
        <is>
          <t>L-17 35-14-L00017_956635515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12:26:33</t>
        </is>
      </c>
      <c>
        <is>
          <t>30.07.2020 13:43:42</t>
        </is>
      </c>
      <c>
        <v>1.285833333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1.285833</v>
      </c>
    </row>
    <row>
      <c>
        <is>
          <t>1411031</t>
        </is>
      </c>
      <c>
        <v>1</v>
      </c>
      <c>
        <is>
          <t>İZMİR</t>
        </is>
      </c>
      <c>
        <v>SEFERİHİSAR</v>
      </c>
      <c>
        <is>
          <t>L-316(YATIRIM REZERVE) 35-14-L00316_972015956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18:22:26</t>
        </is>
      </c>
      <c>
        <is>
          <t>13.07.2020 21:59:19</t>
        </is>
      </c>
      <c>
        <v>3.614722222</v>
      </c>
      <c>
        <v>0</v>
      </c>
      <c>
        <v>0</v>
      </c>
      <c>
        <v>1</v>
      </c>
      <c>
        <v>0</v>
      </c>
      <c>
        <v>0</v>
      </c>
      <c>
        <v>0</v>
      </c>
      <c>
        <v>3.614722</v>
      </c>
      <c>
        <v>0</v>
      </c>
    </row>
    <row>
      <c>
        <is>
          <t>1397426</t>
        </is>
      </c>
      <c>
        <v>1</v>
      </c>
      <c>
        <is>
          <t>MANİSA</t>
        </is>
      </c>
      <c>
        <v>ALAŞEHİR</v>
      </c>
      <c>
        <is>
          <t>BADINCA TR-3 45-73-M00386_Ayırıcı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09:20:21</t>
        </is>
      </c>
      <c>
        <is>
          <t>08.07.2020 16:59:37</t>
        </is>
      </c>
      <c>
        <v>7.654444444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344.45</v>
      </c>
    </row>
    <row>
      <c>
        <is>
          <t>1386217</t>
        </is>
      </c>
      <c>
        <v>1</v>
      </c>
      <c>
        <is>
          <t>MANİSA</t>
        </is>
      </c>
      <c>
        <v>ALAŞEHİR</v>
      </c>
      <c>
        <is>
          <t>NARLIDERE TR-2 45-73-M00714_A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22:27:28</t>
        </is>
      </c>
      <c>
        <is>
          <t>07.07.2020 03:59:10</t>
        </is>
      </c>
      <c>
        <v>5.528333333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215.605</v>
      </c>
    </row>
    <row>
      <c>
        <is>
          <t>1386597</t>
        </is>
      </c>
      <c>
        <v>1</v>
      </c>
      <c>
        <is>
          <t>MANİSA</t>
        </is>
      </c>
      <c>
        <v>ALAŞEHİR</v>
      </c>
      <c>
        <is>
          <t>NARLIDERE TR-2 45-73-M00714_A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10:40:17</t>
        </is>
      </c>
      <c>
        <is>
          <t>07.07.2020 19:27:34</t>
        </is>
      </c>
      <c>
        <v>8.788055555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342.734167</v>
      </c>
    </row>
    <row>
      <c>
        <is>
          <t>1399706</t>
        </is>
      </c>
      <c>
        <v>1</v>
      </c>
      <c>
        <is>
          <t>MANİSA</t>
        </is>
      </c>
      <c>
        <v>ALAŞEHİR</v>
      </c>
      <c>
        <is>
          <t>NARLIDERE KÜÇÜKBAHÇE TR-3 45-73-M00419_B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12:45:15</t>
        </is>
      </c>
      <c>
        <is>
          <t>11.07.2020 16:52:36</t>
        </is>
      </c>
      <c>
        <v>4.1225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61.8375</v>
      </c>
    </row>
    <row>
      <c>
        <is>
          <t>1399412</t>
        </is>
      </c>
      <c>
        <v>1</v>
      </c>
      <c>
        <is>
          <t>MANİSA</t>
        </is>
      </c>
      <c>
        <v>ALAŞEHİR</v>
      </c>
      <c>
        <is>
          <t>NARLIDERE TR-1 45-73-M00715_45-73-M00715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20:28:49</t>
        </is>
      </c>
      <c>
        <is>
          <t>10.07.2020 21:57:40</t>
        </is>
      </c>
      <c>
        <v>1.480833333</v>
      </c>
      <c>
        <v>0</v>
      </c>
      <c>
        <v>0</v>
      </c>
      <c>
        <v>1</v>
      </c>
      <c>
        <v>107</v>
      </c>
      <c>
        <v>0</v>
      </c>
      <c>
        <v>0</v>
      </c>
      <c>
        <v>1.480833</v>
      </c>
      <c>
        <v>158.449167</v>
      </c>
    </row>
    <row>
      <c>
        <is>
          <t>1423532</t>
        </is>
      </c>
      <c>
        <v>1</v>
      </c>
      <c>
        <is>
          <t>MANİSA</t>
        </is>
      </c>
      <c>
        <v>ALAŞEHİR</v>
      </c>
      <c>
        <is>
          <t>NARLIDERE TR-1 45-73-M00715_B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10:42:00</t>
        </is>
      </c>
      <c>
        <is>
          <t>18.07.2020 11:34:11</t>
        </is>
      </c>
      <c>
        <v>0.869722222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12.176111</v>
      </c>
    </row>
    <row>
      <c>
        <is>
          <t>1397061</t>
        </is>
      </c>
      <c>
        <v>1</v>
      </c>
      <c>
        <is>
          <t>MANİSA</t>
        </is>
      </c>
      <c>
        <v>ALAŞEHİR</v>
      </c>
      <c>
        <is>
          <t>NARLIDERE TR-1 45-73-M00715_A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20:45:37</t>
        </is>
      </c>
      <c>
        <is>
          <t>08.07.2020 11:35:51</t>
        </is>
      </c>
      <c>
        <v>14.837222222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296.744444</v>
      </c>
    </row>
    <row>
      <c>
        <is>
          <t>1373575</t>
        </is>
      </c>
      <c>
        <v>1</v>
      </c>
      <c>
        <is>
          <t>MANİSA</t>
        </is>
      </c>
      <c>
        <v>GÖRDES</v>
      </c>
      <c>
        <is>
          <t>KUYUCAK KARAPINAR BEYGİRLER MAH. TR 45-75-M00092_945602579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18:46:00</t>
        </is>
      </c>
      <c>
        <is>
          <t>03.07.2020 20:06:09</t>
        </is>
      </c>
      <c>
        <v>1.335833333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1.335833</v>
      </c>
    </row>
    <row>
      <c>
        <is>
          <t>1479071</t>
        </is>
      </c>
      <c>
        <v>1</v>
      </c>
      <c>
        <is>
          <t>MANİSA</t>
        </is>
      </c>
      <c>
        <v>SOMA</v>
      </c>
      <c>
        <is>
          <t>KÜÇÜK GÜNEY TR-1 45-82-M00338_Ayırıcı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16:01:00</t>
        </is>
      </c>
      <c>
        <is>
          <t>28.07.2020 18:06:11</t>
        </is>
      </c>
      <c>
        <v>2.086388888</v>
      </c>
      <c>
        <v>0</v>
      </c>
      <c>
        <v>0</v>
      </c>
      <c>
        <v>1</v>
      </c>
      <c>
        <v>57</v>
      </c>
      <c>
        <v>0</v>
      </c>
      <c>
        <v>0</v>
      </c>
      <c>
        <v>2.086389</v>
      </c>
      <c>
        <v>118.924167</v>
      </c>
    </row>
    <row>
      <c>
        <is>
          <t>1477322</t>
        </is>
      </c>
      <c>
        <v>1</v>
      </c>
      <c>
        <is>
          <t>İZMİR</t>
        </is>
      </c>
      <c>
        <v>URLA</v>
      </c>
      <c>
        <is>
          <t>TR-16 35-19-L00016_ 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14:17:32</t>
        </is>
      </c>
      <c>
        <is>
          <t>25.07.2020 14:44:16</t>
        </is>
      </c>
      <c>
        <v>0.445555555</v>
      </c>
      <c>
        <v>0</v>
      </c>
      <c>
        <v>41</v>
      </c>
      <c>
        <v>0</v>
      </c>
      <c>
        <v>0</v>
      </c>
      <c>
        <v>0</v>
      </c>
      <c>
        <v>18.267778</v>
      </c>
      <c>
        <v>0</v>
      </c>
      <c>
        <v>0</v>
      </c>
    </row>
    <row>
      <c>
        <is>
          <t>1477240</t>
        </is>
      </c>
      <c>
        <v>1</v>
      </c>
      <c>
        <is>
          <t>İZMİR</t>
        </is>
      </c>
      <c>
        <v>URLA</v>
      </c>
      <c>
        <is>
          <t>TR-16 35-19-L00016_ 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11:27:42</t>
        </is>
      </c>
      <c>
        <is>
          <t>25.07.2020 12:29:55</t>
        </is>
      </c>
      <c>
        <v>1.036944444</v>
      </c>
      <c>
        <v>0</v>
      </c>
      <c>
        <v>41</v>
      </c>
      <c>
        <v>0</v>
      </c>
      <c>
        <v>0</v>
      </c>
      <c>
        <v>0</v>
      </c>
      <c>
        <v>42.514722</v>
      </c>
      <c>
        <v>0</v>
      </c>
      <c>
        <v>0</v>
      </c>
    </row>
    <row>
      <c>
        <is>
          <t>1398444</t>
        </is>
      </c>
      <c>
        <v>1</v>
      </c>
      <c>
        <is>
          <t>İZMİR</t>
        </is>
      </c>
      <c>
        <v>URLA</v>
      </c>
      <c>
        <is>
          <t>TR-16 35-19-L00016_8987948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15:22:04</t>
        </is>
      </c>
      <c>
        <is>
          <t>09.07.2020 17:12:30</t>
        </is>
      </c>
      <c>
        <v>1.840555555</v>
      </c>
      <c>
        <v>0</v>
      </c>
      <c>
        <v>116</v>
      </c>
      <c>
        <v>0</v>
      </c>
      <c>
        <v>0</v>
      </c>
      <c>
        <v>0</v>
      </c>
      <c>
        <v>213.504444</v>
      </c>
      <c>
        <v>0</v>
      </c>
      <c>
        <v>0</v>
      </c>
    </row>
    <row>
      <c>
        <is>
          <t>1479256</t>
        </is>
      </c>
      <c>
        <v>1</v>
      </c>
      <c>
        <is>
          <t>MANİSA</t>
        </is>
      </c>
      <c>
        <v>SOMA</v>
      </c>
      <c>
        <is>
          <t>KÜÇÜK GÜNEY TR-1 45-82-M00338_Ayırıcı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19:48:11</t>
        </is>
      </c>
      <c>
        <is>
          <t>28.07.2020 23:44:59</t>
        </is>
      </c>
      <c>
        <v>3.946666666</v>
      </c>
      <c>
        <v>0</v>
      </c>
      <c>
        <v>0</v>
      </c>
      <c>
        <v>1</v>
      </c>
      <c>
        <v>57</v>
      </c>
      <c>
        <v>0</v>
      </c>
      <c>
        <v>0</v>
      </c>
      <c>
        <v>3.946667</v>
      </c>
      <c>
        <v>224.96</v>
      </c>
    </row>
    <row>
      <c>
        <is>
          <t>1372169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07:52:46</t>
        </is>
      </c>
      <c>
        <is>
          <t>02.07.2020 08:41:18</t>
        </is>
      </c>
      <c>
        <v>0.808888888</v>
      </c>
      <c>
        <v>0</v>
      </c>
      <c>
        <v>0</v>
      </c>
      <c>
        <v>53</v>
      </c>
      <c>
        <v>0</v>
      </c>
      <c>
        <v>0</v>
      </c>
      <c>
        <v>0</v>
      </c>
      <c>
        <v>42.871111</v>
      </c>
      <c>
        <v>0</v>
      </c>
    </row>
    <row>
      <c>
        <is>
          <t>1372134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05:45:55</t>
        </is>
      </c>
      <c>
        <is>
          <t>02.07.2020 06:16:21</t>
        </is>
      </c>
      <c>
        <v>0.507222222</v>
      </c>
      <c>
        <v>0</v>
      </c>
      <c>
        <v>0</v>
      </c>
      <c>
        <v>49</v>
      </c>
      <c>
        <v>0</v>
      </c>
      <c>
        <v>0</v>
      </c>
      <c>
        <v>0</v>
      </c>
      <c>
        <v>24.853889</v>
      </c>
      <c>
        <v>0</v>
      </c>
    </row>
    <row>
      <c>
        <is>
          <t>1386627</t>
        </is>
      </c>
      <c>
        <v>1</v>
      </c>
      <c>
        <is>
          <t>MANİSA</t>
        </is>
      </c>
      <c>
        <v>GÖLMARMARA</v>
      </c>
      <c>
        <is>
          <t>TARIMSAL SULAMA TR-44 45-85-L00159_Ayırıcı H01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10:44:22</t>
        </is>
      </c>
      <c>
        <is>
          <t>07.07.2020 12:32:24</t>
        </is>
      </c>
      <c>
        <v>1.800555555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14.404444</v>
      </c>
    </row>
    <row>
      <c>
        <is>
          <t>1372140</t>
        </is>
      </c>
      <c>
        <v>1</v>
      </c>
      <c>
        <is>
          <t>İZMİR</t>
        </is>
      </c>
      <c>
        <v>GÜZELBAHÇE</v>
      </c>
      <c>
        <is>
          <t>KÜÇÜKKAYA TR-1 35-10-L00023_Ayırıcı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06:19:02</t>
        </is>
      </c>
      <c>
        <is>
          <t>02.07.2020 10:59:00</t>
        </is>
      </c>
      <c>
        <v>4.666111111</v>
      </c>
      <c>
        <v>0</v>
      </c>
      <c>
        <v>0</v>
      </c>
      <c>
        <v>1</v>
      </c>
      <c>
        <v>65</v>
      </c>
      <c>
        <v>0</v>
      </c>
      <c>
        <v>0</v>
      </c>
      <c>
        <v>4.666111</v>
      </c>
      <c>
        <v>303.297222</v>
      </c>
    </row>
    <row>
      <c>
        <is>
          <t>1397690</t>
        </is>
      </c>
      <c>
        <v>1</v>
      </c>
      <c>
        <is>
          <t>MANİSA</t>
        </is>
      </c>
      <c>
        <v>GÖRDES</v>
      </c>
      <c>
        <is>
          <t>KILCANLAR OVALILAR TR-1 45-75-M00127_Ayırıcı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14:47:18</t>
        </is>
      </c>
      <c>
        <is>
          <t>08.07.2020 15:01:00</t>
        </is>
      </c>
      <c>
        <v>0.228333333</v>
      </c>
      <c>
        <v>0</v>
      </c>
      <c>
        <v>0</v>
      </c>
      <c>
        <v>1</v>
      </c>
      <c>
        <v>44</v>
      </c>
      <c>
        <v>0</v>
      </c>
      <c>
        <v>0</v>
      </c>
      <c>
        <v>0.228333</v>
      </c>
      <c>
        <v>10.046667</v>
      </c>
    </row>
    <row>
      <c>
        <is>
          <t>1466441</t>
        </is>
      </c>
      <c>
        <v>1</v>
      </c>
      <c>
        <is>
          <t>İZMİR</t>
        </is>
      </c>
      <c>
        <v>TİRE</v>
      </c>
      <c>
        <is>
          <t>KÜÇÜKKÖMÜRCÜ TR-1 35-29-L00336_950319458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22:02:33</t>
        </is>
      </c>
      <c>
        <is>
          <t>23.07.2020 23:33:14</t>
        </is>
      </c>
      <c>
        <v>1.511388888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1.511389</v>
      </c>
    </row>
    <row>
      <c>
        <is>
          <t>1478259</t>
        </is>
      </c>
      <c>
        <v>1</v>
      </c>
      <c>
        <is>
          <t>MANİSA</t>
        </is>
      </c>
      <c>
        <v>SARUHANLI</v>
      </c>
      <c>
        <is>
          <t>TR-34 TARIMSAL SULAMA 45-80-M01034_Ayırıcı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15:02:00</t>
        </is>
      </c>
      <c>
        <is>
          <t>27.07.2020 16:00:10</t>
        </is>
      </c>
      <c>
        <v>0.969444444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1.938889</v>
      </c>
    </row>
    <row>
      <c>
        <is>
          <t>1399631</t>
        </is>
      </c>
      <c>
        <v>1</v>
      </c>
      <c>
        <is>
          <t>MANİSA</t>
        </is>
      </c>
      <c>
        <v>KIRKAĞAÇ</v>
      </c>
      <c>
        <is>
          <t>KINIK TR-1 45-76-L00085_955234468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10:55:39</t>
        </is>
      </c>
      <c>
        <is>
          <t>11.07.2020 14:51:31</t>
        </is>
      </c>
      <c>
        <v>3.931111111</v>
      </c>
      <c>
        <v>0</v>
      </c>
      <c>
        <v>1</v>
      </c>
      <c>
        <v>0</v>
      </c>
      <c>
        <v>0</v>
      </c>
      <c>
        <v>0</v>
      </c>
      <c>
        <v>3.931111</v>
      </c>
      <c>
        <v>0</v>
      </c>
      <c>
        <v>0</v>
      </c>
    </row>
    <row>
      <c>
        <is>
          <t>1479958</t>
        </is>
      </c>
      <c>
        <v>1</v>
      </c>
      <c>
        <is>
          <t>MANİSA</t>
        </is>
      </c>
      <c>
        <v>DEMİRCİ</v>
      </c>
      <c>
        <is>
          <t>KÜÇÜKOBA TR-1 45-74-M00108_45-74-M00108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29.07.2020 15:26:51</t>
        </is>
      </c>
      <c>
        <is>
          <t>29.07.2020 17:30:09</t>
        </is>
      </c>
      <c>
        <v>2.055</v>
      </c>
      <c>
        <v>0</v>
      </c>
      <c>
        <v>0</v>
      </c>
      <c>
        <v>1</v>
      </c>
      <c>
        <v>32</v>
      </c>
      <c>
        <v>0</v>
      </c>
      <c>
        <v>0</v>
      </c>
      <c>
        <v>2.055</v>
      </c>
      <c>
        <v>65.76</v>
      </c>
    </row>
    <row>
      <c>
        <is>
          <t>1371593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09:34:00</t>
        </is>
      </c>
      <c>
        <is>
          <t>01.07.2020 09:54:04</t>
        </is>
      </c>
      <c>
        <v>0.334444444</v>
      </c>
      <c>
        <v>0</v>
      </c>
      <c>
        <v>0</v>
      </c>
      <c>
        <v>49</v>
      </c>
      <c>
        <v>0</v>
      </c>
      <c>
        <v>0</v>
      </c>
      <c>
        <v>0</v>
      </c>
      <c>
        <v>16.387778</v>
      </c>
      <c>
        <v>0</v>
      </c>
    </row>
    <row>
      <c>
        <is>
          <t>1374829</t>
        </is>
      </c>
      <c>
        <v>1</v>
      </c>
      <c>
        <is>
          <t>MANİSA</t>
        </is>
      </c>
      <c>
        <v>SARUHANLI</v>
      </c>
      <c>
        <is>
          <t>NURİYE TR-2 45-80-M00091_A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13:36:45</t>
        </is>
      </c>
      <c>
        <is>
          <t>05.07.2020 14:32:52</t>
        </is>
      </c>
      <c>
        <v>0.935277777</v>
      </c>
      <c>
        <v>0</v>
      </c>
      <c>
        <v>37</v>
      </c>
      <c>
        <v>0</v>
      </c>
      <c>
        <v>0</v>
      </c>
      <c>
        <v>0</v>
      </c>
      <c>
        <v>34.605278</v>
      </c>
      <c>
        <v>0</v>
      </c>
      <c>
        <v>0</v>
      </c>
    </row>
    <row>
      <c>
        <is>
          <t>1374418</t>
        </is>
      </c>
      <c>
        <v>1</v>
      </c>
      <c>
        <is>
          <t>MANİSA</t>
        </is>
      </c>
      <c>
        <v>SARUHANLI</v>
      </c>
      <c>
        <is>
          <t>NURİYE TR-5 45-80-M00120_A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21:04:37</t>
        </is>
      </c>
      <c>
        <is>
          <t>04.07.2020 22:02:46</t>
        </is>
      </c>
      <c>
        <v>0.969166666</v>
      </c>
      <c>
        <v>0</v>
      </c>
      <c>
        <v>14</v>
      </c>
      <c>
        <v>0</v>
      </c>
      <c>
        <v>0</v>
      </c>
      <c>
        <v>0</v>
      </c>
      <c>
        <v>13.568333</v>
      </c>
      <c>
        <v>0</v>
      </c>
      <c>
        <v>0</v>
      </c>
    </row>
    <row>
      <c>
        <is>
          <t>1411811</t>
        </is>
      </c>
      <c>
        <v>1</v>
      </c>
      <c>
        <is>
          <t>İZMİR</t>
        </is>
      </c>
      <c>
        <v>ÖDEMİŞ</v>
      </c>
      <c>
        <is>
          <t>OCAKLI TR-1 35-15-L00770_72372084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21:20:07</t>
        </is>
      </c>
      <c>
        <is>
          <t>14.07.2020 22:33:36</t>
        </is>
      </c>
      <c>
        <v>1.224722222</v>
      </c>
      <c>
        <v>0</v>
      </c>
      <c>
        <v>7</v>
      </c>
      <c>
        <v>0</v>
      </c>
      <c>
        <v>31</v>
      </c>
      <c>
        <v>0</v>
      </c>
      <c>
        <v>8.573056</v>
      </c>
      <c>
        <v>0</v>
      </c>
      <c>
        <v>37.966389</v>
      </c>
    </row>
    <row>
      <c>
        <is>
          <t>1422706</t>
        </is>
      </c>
      <c>
        <v>1</v>
      </c>
      <c>
        <is>
          <t>MANİSA</t>
        </is>
      </c>
      <c>
        <v>DEMİRCİ</v>
      </c>
      <c>
        <is>
          <t>KÜPELER TR-1 45-74-M00123_945577568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20:05:00</t>
        </is>
      </c>
      <c>
        <is>
          <t>16.07.2020 21:17:00</t>
        </is>
      </c>
      <c>
        <v>1.2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</v>
      </c>
    </row>
    <row>
      <c>
        <is>
          <t>1399974</t>
        </is>
      </c>
      <c>
        <v>1</v>
      </c>
      <c>
        <is>
          <t>MANİSA</t>
        </is>
      </c>
      <c>
        <v>SELENDİ</v>
      </c>
      <c>
        <is>
          <t>DUMANLAR KÖK 45-81-M00044_HatBaşıAyırıcı_53136023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20:10:36</t>
        </is>
      </c>
      <c>
        <is>
          <t>11.07.2020 21:37:28</t>
        </is>
      </c>
      <c>
        <v>1.447777777</v>
      </c>
      <c>
        <v>0</v>
      </c>
      <c>
        <v>0</v>
      </c>
      <c>
        <v>1</v>
      </c>
      <c>
        <v>137</v>
      </c>
      <c>
        <v>0</v>
      </c>
      <c>
        <v>0</v>
      </c>
      <c>
        <v>1.447778</v>
      </c>
      <c>
        <v>198.345555</v>
      </c>
    </row>
    <row>
      <c>
        <is>
          <t>1424797</t>
        </is>
      </c>
      <c>
        <v>1</v>
      </c>
      <c>
        <is>
          <t>İZMİR</t>
        </is>
      </c>
      <c>
        <v>BORNOVA</v>
      </c>
      <c>
        <is>
          <t>K-4491 LAKA TR-2 35-02-K04491_35-02-K04491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18:22:36</t>
        </is>
      </c>
      <c>
        <is>
          <t>20.07.2020 19:08:00</t>
        </is>
      </c>
      <c>
        <v>0.756666666</v>
      </c>
      <c>
        <v>0</v>
      </c>
      <c>
        <v>0</v>
      </c>
      <c>
        <v>1</v>
      </c>
      <c>
        <v>94</v>
      </c>
      <c>
        <v>0</v>
      </c>
      <c>
        <v>0</v>
      </c>
      <c>
        <v>0.756667</v>
      </c>
      <c>
        <v>71.126667</v>
      </c>
    </row>
    <row>
      <c>
        <is>
          <t>1424278</t>
        </is>
      </c>
      <c>
        <v>1</v>
      </c>
      <c>
        <is>
          <t>MANİSA</t>
        </is>
      </c>
      <c>
        <v>GÖRDES</v>
      </c>
      <c>
        <is>
          <t>OĞULDURUK HASYURT TR-1 45-75-M00180_C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19:41:57</t>
        </is>
      </c>
      <c>
        <is>
          <t>19.07.2020 20:33:00</t>
        </is>
      </c>
      <c>
        <v>0.850833333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17.8675</v>
      </c>
    </row>
    <row>
      <c>
        <is>
          <t>1455880</t>
        </is>
      </c>
      <c>
        <v>1</v>
      </c>
      <c>
        <is>
          <t>MANİSA</t>
        </is>
      </c>
      <c>
        <v>GÖRDES</v>
      </c>
      <c>
        <is>
          <t>OĞULDURUK HASYURT TR-1 45-75-M00180_A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22:04:04</t>
        </is>
      </c>
      <c>
        <is>
          <t>23.07.2020 02:38:52</t>
        </is>
      </c>
      <c>
        <v>4.58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82.44</v>
      </c>
    </row>
    <row>
      <c>
        <is>
          <t>1398224</t>
        </is>
      </c>
      <c>
        <v>1</v>
      </c>
      <c>
        <is>
          <t>MANİSA</t>
        </is>
      </c>
      <c>
        <v>GÖRDES</v>
      </c>
      <c>
        <is>
          <t>SALUR KÖK 45-75-M00062_HatBaşıAyırıcı_53135529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10:43:55</t>
        </is>
      </c>
      <c>
        <is>
          <t>09.07.2020 13:27:25</t>
        </is>
      </c>
      <c>
        <v>2.725</v>
      </c>
      <c>
        <v>0</v>
      </c>
      <c>
        <v>0</v>
      </c>
      <c>
        <v>2</v>
      </c>
      <c>
        <v>84</v>
      </c>
      <c>
        <v>0</v>
      </c>
      <c>
        <v>0</v>
      </c>
      <c>
        <v>5.45</v>
      </c>
      <c>
        <v>228.9</v>
      </c>
    </row>
    <row>
      <c>
        <is>
          <t>1374996</t>
        </is>
      </c>
      <c>
        <v>1</v>
      </c>
      <c>
        <is>
          <t>MANİSA</t>
        </is>
      </c>
      <c>
        <v>GÖRDES</v>
      </c>
      <c>
        <is>
          <t>OĞULDURUK HASYURT TR-1 45-75-M00180_A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17:36:27</t>
        </is>
      </c>
      <c>
        <is>
          <t>05.07.2020 19:23:33</t>
        </is>
      </c>
      <c>
        <v>1.785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32.13</v>
      </c>
    </row>
    <row>
      <c>
        <is>
          <t>1410518</t>
        </is>
      </c>
      <c>
        <v>1</v>
      </c>
      <c>
        <is>
          <t>İZMİR</t>
        </is>
      </c>
      <c>
        <v>BAYINDIR</v>
      </c>
      <c>
        <is>
          <t>YAKAPINAR TR-3 35-20-L00153_11736652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21:02:13</t>
        </is>
      </c>
      <c>
        <is>
          <t>12.07.2020 22:16:03</t>
        </is>
      </c>
      <c>
        <v>1.230555555</v>
      </c>
      <c>
        <v>0</v>
      </c>
      <c>
        <v>49</v>
      </c>
      <c>
        <v>0</v>
      </c>
      <c>
        <v>1</v>
      </c>
      <c>
        <v>0</v>
      </c>
      <c>
        <v>60.297222</v>
      </c>
      <c>
        <v>0</v>
      </c>
      <c>
        <v>1.230556</v>
      </c>
    </row>
    <row>
      <c>
        <is>
          <t>1398204</t>
        </is>
      </c>
      <c>
        <v>1</v>
      </c>
      <c>
        <is>
          <t>İZMİR</t>
        </is>
      </c>
      <c>
        <v>ALİAĞA</v>
      </c>
      <c>
        <is>
          <t>ÇAKMAKLI TR-1 35-17-M00345_966606630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10:17:37</t>
        </is>
      </c>
      <c>
        <is>
          <t>09.07.2020 11:35:20</t>
        </is>
      </c>
      <c>
        <v>1.295277777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1.295278</v>
      </c>
    </row>
    <row>
      <c>
        <is>
          <t>1477016</t>
        </is>
      </c>
      <c>
        <v>1</v>
      </c>
      <c>
        <is>
          <t>İZMİR</t>
        </is>
      </c>
      <c>
        <v>BAYINDIR</v>
      </c>
      <c>
        <is>
          <t>ÇIRPI TR-1-2/4 35-20-M00009_C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21:12:05</t>
        </is>
      </c>
      <c>
        <is>
          <t>24.07.2020 22:46:16</t>
        </is>
      </c>
      <c>
        <v>1.569722222</v>
      </c>
      <c>
        <v>0</v>
      </c>
      <c>
        <v>103</v>
      </c>
      <c>
        <v>0</v>
      </c>
      <c>
        <v>0</v>
      </c>
      <c>
        <v>0</v>
      </c>
      <c>
        <v>161.681389</v>
      </c>
      <c>
        <v>0</v>
      </c>
      <c>
        <v>0</v>
      </c>
    </row>
    <row>
      <c>
        <is>
          <t>1479183</t>
        </is>
      </c>
      <c>
        <v>1</v>
      </c>
      <c>
        <is>
          <t>İZMİR</t>
        </is>
      </c>
      <c>
        <v>KİRAZ</v>
      </c>
      <c>
        <is>
          <t>OLGUNLAR TR-6 35-31-L00221_47890106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17:44:03</t>
        </is>
      </c>
      <c>
        <is>
          <t>28.07.2020 19:22:36</t>
        </is>
      </c>
      <c>
        <v>1.6425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18.0675</v>
      </c>
    </row>
    <row>
      <c>
        <is>
          <t>1374904</t>
        </is>
      </c>
      <c>
        <v>1</v>
      </c>
      <c>
        <is>
          <t>İZMİR</t>
        </is>
      </c>
      <c>
        <v>KİRAZ</v>
      </c>
      <c>
        <is>
          <t>OLGUNLAR TR-2 35-31-L00220_35-31-L00220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15:08:25</t>
        </is>
      </c>
      <c>
        <is>
          <t>05.07.2020 18:21:31</t>
        </is>
      </c>
      <c>
        <v>3.218333333</v>
      </c>
      <c>
        <v>0</v>
      </c>
      <c>
        <v>0</v>
      </c>
      <c>
        <v>1</v>
      </c>
      <c>
        <v>62</v>
      </c>
      <c>
        <v>0</v>
      </c>
      <c>
        <v>0</v>
      </c>
      <c>
        <v>3.218333</v>
      </c>
      <c>
        <v>199.536667</v>
      </c>
    </row>
    <row>
      <c>
        <is>
          <t>1397120</t>
        </is>
      </c>
      <c>
        <v>1</v>
      </c>
      <c>
        <is>
          <t>İZMİR</t>
        </is>
      </c>
      <c>
        <v>KİRAZ</v>
      </c>
      <c>
        <is>
          <t>OLGUNLAR TR-2 35-31-L00220_A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22:33:53</t>
        </is>
      </c>
      <c>
        <is>
          <t>08.07.2020 05:01:46</t>
        </is>
      </c>
      <c>
        <v>6.464722222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181.012222</v>
      </c>
    </row>
    <row>
      <c>
        <is>
          <t>1424687</t>
        </is>
      </c>
      <c>
        <v>1</v>
      </c>
      <c>
        <is>
          <t>İZMİR</t>
        </is>
      </c>
      <c>
        <v>KARABURUN</v>
      </c>
      <c>
        <is>
          <t>KARABURUN TR-4 35-21-L00145_953359963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15:04:16</t>
        </is>
      </c>
      <c>
        <is>
          <t>20.07.2020 18:20:55</t>
        </is>
      </c>
      <c>
        <v>3.2775</v>
      </c>
      <c>
        <v>0</v>
      </c>
      <c>
        <v>2</v>
      </c>
      <c>
        <v>0</v>
      </c>
      <c>
        <v>0</v>
      </c>
      <c>
        <v>0</v>
      </c>
      <c>
        <v>6.555</v>
      </c>
      <c>
        <v>0</v>
      </c>
      <c>
        <v>0</v>
      </c>
    </row>
    <row>
      <c>
        <is>
          <t>1455369</t>
        </is>
      </c>
      <c>
        <v>1</v>
      </c>
      <c>
        <is>
          <t>MANİSA</t>
        </is>
      </c>
      <c>
        <v>SALİHLİ</v>
      </c>
      <c>
        <is>
          <t>GÖKEYÜP TR-6(DEMİRTEPE) 45-78-M00800_45-78-M00800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21:30:27</t>
        </is>
      </c>
      <c>
        <is>
          <t>21.07.2020 22:49:30</t>
        </is>
      </c>
      <c>
        <v>1.3175</v>
      </c>
      <c>
        <v>0</v>
      </c>
      <c>
        <v>17</v>
      </c>
      <c>
        <v>1</v>
      </c>
      <c>
        <v>21</v>
      </c>
      <c>
        <v>0</v>
      </c>
      <c>
        <v>22.3975</v>
      </c>
      <c>
        <v>1.3175</v>
      </c>
      <c>
        <v>27.6675</v>
      </c>
    </row>
    <row>
      <c>
        <is>
          <t>1424417</t>
        </is>
      </c>
      <c>
        <v>1</v>
      </c>
      <c>
        <is>
          <t>İZMİR</t>
        </is>
      </c>
      <c>
        <v>SEFERİHİSAR</v>
      </c>
      <c>
        <is>
          <t>L-60 İSTUR 35-14-L00060_Ayırıcı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08:01:28</t>
        </is>
      </c>
      <c>
        <is>
          <t>20.07.2020 08:45:00</t>
        </is>
      </c>
      <c>
        <v>0.725555555</v>
      </c>
      <c>
        <v>1</v>
      </c>
      <c>
        <v>102</v>
      </c>
      <c>
        <v>0</v>
      </c>
      <c>
        <v>0</v>
      </c>
      <c>
        <v>0.725556</v>
      </c>
      <c>
        <v>74.006667</v>
      </c>
      <c>
        <v>0</v>
      </c>
      <c>
        <v>0</v>
      </c>
    </row>
    <row>
      <c>
        <is>
          <t>1465924</t>
        </is>
      </c>
      <c>
        <v>1</v>
      </c>
      <c>
        <is>
          <t>MANİSA</t>
        </is>
      </c>
      <c>
        <v>SALİHLİ</v>
      </c>
      <c>
        <is>
          <t>KIZILAVLU KÖK 45-78-M00837_HatBaşıAyırıcı_53139871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08:00:08</t>
        </is>
      </c>
      <c>
        <is>
          <t>23.07.2020 11:40:47</t>
        </is>
      </c>
      <c>
        <v>3.6775</v>
      </c>
      <c>
        <v>0</v>
      </c>
      <c>
        <v>0</v>
      </c>
      <c>
        <v>2</v>
      </c>
      <c>
        <v>19</v>
      </c>
      <c>
        <v>0</v>
      </c>
      <c>
        <v>0</v>
      </c>
      <c>
        <v>7.355</v>
      </c>
      <c>
        <v>69.8725</v>
      </c>
    </row>
    <row>
      <c>
        <is>
          <t>1386683</t>
        </is>
      </c>
      <c>
        <v>1</v>
      </c>
      <c>
        <is>
          <t>İZMİR</t>
        </is>
      </c>
      <c>
        <v>ALİAĞA</v>
      </c>
      <c>
        <is>
          <t>M-476 (DM-3/23) 35-17-M00476_950303162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12:30:38</t>
        </is>
      </c>
      <c>
        <is>
          <t>07.07.2020 13:00:03</t>
        </is>
      </c>
      <c>
        <v>0.490277777</v>
      </c>
      <c>
        <v>0</v>
      </c>
      <c>
        <v>4</v>
      </c>
      <c>
        <v>0</v>
      </c>
      <c>
        <v>0</v>
      </c>
      <c>
        <v>0</v>
      </c>
      <c>
        <v>1.961111</v>
      </c>
      <c>
        <v>0</v>
      </c>
      <c>
        <v>0</v>
      </c>
    </row>
    <row>
      <c>
        <is>
          <t>1372564</t>
        </is>
      </c>
      <c>
        <v>1</v>
      </c>
      <c>
        <is>
          <t>İZMİR</t>
        </is>
      </c>
      <c>
        <v>ALİAĞA</v>
      </c>
      <c>
        <is>
          <t>M-476 (DM-3/23) 35-17-M00476_950303162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16:20:11</t>
        </is>
      </c>
      <c>
        <is>
          <t>02.07.2020 16:50:30</t>
        </is>
      </c>
      <c>
        <v>0.505277777</v>
      </c>
      <c>
        <v>0</v>
      </c>
      <c>
        <v>4</v>
      </c>
      <c>
        <v>0</v>
      </c>
      <c>
        <v>0</v>
      </c>
      <c>
        <v>0</v>
      </c>
      <c>
        <v>2.021111</v>
      </c>
      <c>
        <v>0</v>
      </c>
      <c>
        <v>0</v>
      </c>
    </row>
    <row>
      <c>
        <is>
          <t>1455328</t>
        </is>
      </c>
      <c>
        <v>1</v>
      </c>
      <c>
        <is>
          <t>İZMİR</t>
        </is>
      </c>
      <c>
        <v>BERGAMA</v>
      </c>
      <c>
        <is>
          <t>MAHMUDİYE TR-1 35-16-M00069_953307117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20:15:57</t>
        </is>
      </c>
      <c>
        <is>
          <t>21.07.2020 21:31:51</t>
        </is>
      </c>
      <c>
        <v>1.265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1.265</v>
      </c>
    </row>
    <row>
      <c>
        <is>
          <t>1423598</t>
        </is>
      </c>
      <c>
        <v>1</v>
      </c>
      <c>
        <is>
          <t>İZMİR</t>
        </is>
      </c>
      <c>
        <v>FOÇA</v>
      </c>
      <c>
        <is>
          <t>YENİFOÇA TR-24 35-23-M00024_A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12:38:00</t>
        </is>
      </c>
      <c>
        <is>
          <t>18.07.2020 13:21:37</t>
        </is>
      </c>
      <c>
        <v>0.726944444</v>
      </c>
      <c>
        <v>0</v>
      </c>
      <c>
        <v>206</v>
      </c>
      <c>
        <v>0</v>
      </c>
      <c>
        <v>0</v>
      </c>
      <c>
        <v>0</v>
      </c>
      <c>
        <v>149.750555</v>
      </c>
      <c>
        <v>0</v>
      </c>
      <c>
        <v>0</v>
      </c>
    </row>
    <row>
      <c>
        <is>
          <t>1423099</t>
        </is>
      </c>
      <c>
        <v>1</v>
      </c>
      <c>
        <is>
          <t>İZMİR</t>
        </is>
      </c>
      <c>
        <v>DİKİLİ</v>
      </c>
      <c>
        <is>
          <t>ASNUR SİTESİ TR 35-30-M00117_35-30-M00117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14:14:16</t>
        </is>
      </c>
      <c>
        <is>
          <t>17.07.2020 15:06:05</t>
        </is>
      </c>
      <c>
        <v>0.863611111</v>
      </c>
      <c>
        <v>0</v>
      </c>
      <c>
        <v>126</v>
      </c>
      <c>
        <v>0</v>
      </c>
      <c>
        <v>0</v>
      </c>
      <c>
        <v>0</v>
      </c>
      <c>
        <v>108.815</v>
      </c>
      <c>
        <v>0</v>
      </c>
      <c>
        <v>0</v>
      </c>
    </row>
    <row>
      <c>
        <is>
          <t>1423905</t>
        </is>
      </c>
      <c>
        <v>1</v>
      </c>
      <c>
        <is>
          <t>İZMİR</t>
        </is>
      </c>
      <c>
        <v>BALÇOVA</v>
      </c>
      <c>
        <is>
          <t>K-1425 35-07-K01425_H 1425h1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00:54:32</t>
        </is>
      </c>
      <c>
        <is>
          <t>19.07.2020 01:39:41</t>
        </is>
      </c>
      <c>
        <v>0.7525</v>
      </c>
      <c>
        <v>0</v>
      </c>
      <c>
        <v>198</v>
      </c>
      <c>
        <v>0</v>
      </c>
      <c>
        <v>0</v>
      </c>
      <c>
        <v>0</v>
      </c>
      <c>
        <v>148.995</v>
      </c>
      <c>
        <v>0</v>
      </c>
      <c>
        <v>0</v>
      </c>
    </row>
    <row>
      <c>
        <is>
          <t>1399047</t>
        </is>
      </c>
      <c>
        <v>1</v>
      </c>
      <c>
        <is>
          <t>MANİSA</t>
        </is>
      </c>
      <c>
        <v>AKHİSAR</v>
      </c>
      <c>
        <is>
          <t>KAPAKLI DM 45-72-M00309_KAYIŞLAR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12:19:30</t>
        </is>
      </c>
      <c>
        <is>
          <t>10.07.2020 12:31:00</t>
        </is>
      </c>
      <c>
        <v>0.191666666</v>
      </c>
      <c>
        <v>5</v>
      </c>
      <c>
        <v>523</v>
      </c>
      <c>
        <v>100</v>
      </c>
      <c>
        <v>564</v>
      </c>
      <c>
        <v>0.958333</v>
      </c>
      <c>
        <v>100.241666</v>
      </c>
      <c>
        <v>19.166667</v>
      </c>
      <c>
        <v>108.1</v>
      </c>
    </row>
    <row>
      <c>
        <is>
          <t>1478343</t>
        </is>
      </c>
      <c>
        <v>1</v>
      </c>
      <c>
        <is>
          <t>MANİSA</t>
        </is>
      </c>
      <c>
        <v>SARUHANLI</v>
      </c>
      <c>
        <is>
          <t>TİRKEŞ TR-3 45-80-M00124_956534188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16:50:21</t>
        </is>
      </c>
      <c>
        <is>
          <t>27.07.2020 18:03:43</t>
        </is>
      </c>
      <c>
        <v>1.222777777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1.222778</v>
      </c>
    </row>
    <row>
      <c>
        <is>
          <t>1375167</t>
        </is>
      </c>
      <c>
        <v>1</v>
      </c>
      <c>
        <is>
          <t>İZMİR</t>
        </is>
      </c>
      <c>
        <v>SEFERİHİSAR</v>
      </c>
      <c>
        <is>
          <t>ORHANLI M-88 ORTA 35-14-M00088_5669658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20:29:09</t>
        </is>
      </c>
      <c>
        <is>
          <t>05.07.2020 22:05:13</t>
        </is>
      </c>
      <c>
        <v>1.601111111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1.601111</v>
      </c>
    </row>
    <row>
      <c>
        <is>
          <t>1372183</t>
        </is>
      </c>
      <c>
        <v>1</v>
      </c>
      <c>
        <is>
          <t>İZMİR</t>
        </is>
      </c>
      <c>
        <v>SEFERİHİSAR</v>
      </c>
      <c>
        <is>
          <t>M-227 ORHANLI TEMESALTI-3 35-14-M00227_Ayırıcı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07:38:04</t>
        </is>
      </c>
      <c>
        <is>
          <t>02.07.2020 09:17:34</t>
        </is>
      </c>
      <c>
        <v>1.658333333</v>
      </c>
      <c>
        <v>0</v>
      </c>
      <c>
        <v>0</v>
      </c>
      <c>
        <v>2</v>
      </c>
      <c>
        <v>91</v>
      </c>
      <c>
        <v>0</v>
      </c>
      <c>
        <v>0</v>
      </c>
      <c>
        <v>3.316667</v>
      </c>
      <c>
        <v>150.908333</v>
      </c>
    </row>
    <row>
      <c>
        <is>
          <t>1386359</t>
        </is>
      </c>
      <c>
        <v>1</v>
      </c>
      <c>
        <is>
          <t>MANİSA</t>
        </is>
      </c>
      <c>
        <v>SARUHANLI</v>
      </c>
      <c>
        <is>
          <t>TİRKEŞ TR-3 45-80-M00124_956534179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06:34:52</t>
        </is>
      </c>
      <c>
        <is>
          <t>07.07.2020 11:25:15</t>
        </is>
      </c>
      <c>
        <v>4.839722222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4.839722</v>
      </c>
    </row>
    <row>
      <c>
        <is>
          <t>1386262</t>
        </is>
      </c>
      <c>
        <v>1</v>
      </c>
      <c>
        <is>
          <t>MANİSA</t>
        </is>
      </c>
      <c>
        <v>SARUHANLI</v>
      </c>
      <c>
        <is>
          <t>TİRKEŞ TR-1 45-80-M00125_7430384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00:09:02</t>
        </is>
      </c>
      <c>
        <is>
          <t>07.07.2020 01:45:33</t>
        </is>
      </c>
      <c>
        <v>1.608611111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45.041111</v>
      </c>
    </row>
    <row>
      <c>
        <is>
          <t>1422581</t>
        </is>
      </c>
      <c>
        <v>1</v>
      </c>
      <c>
        <is>
          <t>MANİSA</t>
        </is>
      </c>
      <c>
        <v>ŞEHZADELER</v>
      </c>
      <c>
        <is>
          <t>VEZİROĞLU TR-1 45-71-M01034_953247419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14:48:38</t>
        </is>
      </c>
      <c>
        <is>
          <t>16.07.2020 19:14:00</t>
        </is>
      </c>
      <c>
        <v>4.422777777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13.268333</v>
      </c>
    </row>
    <row>
      <c>
        <is>
          <t>1373855</t>
        </is>
      </c>
      <c>
        <v>1</v>
      </c>
      <c>
        <is>
          <t>İZMİR</t>
        </is>
      </c>
      <c>
        <v>BAYINDIR</v>
      </c>
      <c>
        <is>
          <t>ÇIPLAK KÖK 35-29-M00126_YENİÇİFTLİK ENH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07:59:53</t>
        </is>
      </c>
      <c>
        <is>
          <t>04.07.2020 10:08:16</t>
        </is>
      </c>
      <c>
        <v>2.139722222</v>
      </c>
      <c>
        <v>0</v>
      </c>
      <c>
        <v>74</v>
      </c>
      <c>
        <v>20</v>
      </c>
      <c>
        <v>103</v>
      </c>
      <c>
        <v>0</v>
      </c>
      <c>
        <v>158.339444</v>
      </c>
      <c>
        <v>42.794444</v>
      </c>
      <c>
        <v>220.391389</v>
      </c>
    </row>
    <row>
      <c>
        <is>
          <t>1386529</t>
        </is>
      </c>
      <c>
        <v>1</v>
      </c>
      <c>
        <is>
          <t>İZMİR</t>
        </is>
      </c>
      <c>
        <v>TİRE</v>
      </c>
      <c>
        <is>
          <t>ORTAKÖY TR-1 35-29-L00217_B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09:28:26</t>
        </is>
      </c>
      <c>
        <is>
          <t>07.07.2020 14:58:01</t>
        </is>
      </c>
      <c>
        <v>5.493055555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181.270833</v>
      </c>
    </row>
    <row>
      <c>
        <is>
          <t>1424301</t>
        </is>
      </c>
      <c>
        <v>1</v>
      </c>
      <c>
        <is>
          <t>İZMİR</t>
        </is>
      </c>
      <c>
        <v>KEMALPAŞA</v>
      </c>
      <c>
        <is>
          <t>BAĞYURDU DM-2/22 35-27-L00231_A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20:35:10</t>
        </is>
      </c>
      <c>
        <is>
          <t>19.07.2020 21:38:46</t>
        </is>
      </c>
      <c>
        <v>1.06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22.26</v>
      </c>
    </row>
    <row>
      <c>
        <is>
          <t>1423040</t>
        </is>
      </c>
      <c>
        <v>1</v>
      </c>
      <c>
        <is>
          <t>İZMİR</t>
        </is>
      </c>
      <c>
        <v>TORBALI</v>
      </c>
      <c>
        <is>
          <t>SUBAŞI-3 35-26-L00330_956599903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12:07:51</t>
        </is>
      </c>
      <c>
        <is>
          <t>17.07.2020 13:36:43</t>
        </is>
      </c>
      <c>
        <v>1.481111111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1.481111</v>
      </c>
    </row>
    <row>
      <c>
        <is>
          <t>1399048</t>
        </is>
      </c>
      <c>
        <v>1</v>
      </c>
      <c>
        <is>
          <t>MANİSA</t>
        </is>
      </c>
      <c>
        <v>YUNUSEMRE</v>
      </c>
      <c>
        <is>
          <t>YAĞCILAR KÖK 45-71-M00179_YAĞCILAR-M04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12:20:20</t>
        </is>
      </c>
      <c>
        <is>
          <t>10.07.2020 12:50:37</t>
        </is>
      </c>
      <c>
        <v>0.504722222</v>
      </c>
      <c>
        <v>14</v>
      </c>
      <c>
        <v>456</v>
      </c>
      <c>
        <v>111</v>
      </c>
      <c>
        <v>179</v>
      </c>
      <c>
        <v>7.066111</v>
      </c>
      <c>
        <v>230.153333</v>
      </c>
      <c>
        <v>56.024167</v>
      </c>
      <c>
        <v>90.345278</v>
      </c>
    </row>
    <row>
      <c>
        <is>
          <t>1478156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11:29:40</t>
        </is>
      </c>
      <c>
        <is>
          <t>27.07.2020 11:56:43</t>
        </is>
      </c>
      <c>
        <v>0.450833333</v>
      </c>
      <c>
        <v>0</v>
      </c>
      <c>
        <v>0</v>
      </c>
      <c>
        <v>38</v>
      </c>
      <c>
        <v>8</v>
      </c>
      <c>
        <v>0</v>
      </c>
      <c>
        <v>0</v>
      </c>
      <c>
        <v>17.131667</v>
      </c>
      <c>
        <v>3.606667</v>
      </c>
    </row>
    <row>
      <c>
        <is>
          <t>1399984</t>
        </is>
      </c>
      <c>
        <v>1</v>
      </c>
      <c>
        <is>
          <t>MANİSA</t>
        </is>
      </c>
      <c>
        <v>TURGUTLU</v>
      </c>
      <c>
        <is>
          <t>ÇEPNİBEKTAŞ TR-1 45-83-L00300_955159519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20:11:29</t>
        </is>
      </c>
      <c>
        <is>
          <t>11.07.2020 21:02:05</t>
        </is>
      </c>
      <c>
        <v>0.843333333</v>
      </c>
      <c>
        <v>0</v>
      </c>
      <c>
        <v>1</v>
      </c>
      <c>
        <v>0</v>
      </c>
      <c>
        <v>0</v>
      </c>
      <c>
        <v>0</v>
      </c>
      <c>
        <v>0.843333</v>
      </c>
      <c>
        <v>0</v>
      </c>
      <c>
        <v>0</v>
      </c>
    </row>
    <row>
      <c>
        <is>
          <t>1385793</t>
        </is>
      </c>
      <c>
        <v>1</v>
      </c>
      <c>
        <is>
          <t>İZMİR</t>
        </is>
      </c>
      <c>
        <v>BALÇOVA</v>
      </c>
      <c>
        <is>
          <t>M-2524 35-07-M02524_I I1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14:21:24</t>
        </is>
      </c>
      <c>
        <is>
          <t>06.07.2020 14:55:35</t>
        </is>
      </c>
      <c>
        <v>0.569722222</v>
      </c>
      <c>
        <v>0</v>
      </c>
      <c>
        <v>25</v>
      </c>
      <c>
        <v>0</v>
      </c>
      <c>
        <v>0</v>
      </c>
      <c>
        <v>0</v>
      </c>
      <c>
        <v>14.243056</v>
      </c>
      <c>
        <v>0</v>
      </c>
      <c>
        <v>0</v>
      </c>
    </row>
    <row>
      <c>
        <is>
          <t>1385562</t>
        </is>
      </c>
      <c>
        <v>1</v>
      </c>
      <c>
        <is>
          <t>MANİSA</t>
        </is>
      </c>
      <c>
        <v>TURGUTLU</v>
      </c>
      <c>
        <is>
          <t>OSMANCIK TR-1 45-83-L00243_72373045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06.07.2020 09:45:24</t>
        </is>
      </c>
      <c>
        <is>
          <t>06.07.2020 10:45:47</t>
        </is>
      </c>
      <c>
        <v>1.006172222</v>
      </c>
      <c>
        <v>0</v>
      </c>
      <c>
        <v>5</v>
      </c>
      <c>
        <v>0</v>
      </c>
      <c>
        <v>0</v>
      </c>
      <c>
        <v>0</v>
      </c>
      <c>
        <v>5.030861</v>
      </c>
      <c>
        <v>0</v>
      </c>
      <c>
        <v>0</v>
      </c>
    </row>
    <row>
      <c>
        <is>
          <t>1480502</t>
        </is>
      </c>
      <c>
        <v>1</v>
      </c>
      <c>
        <is>
          <t>İZMİR</t>
        </is>
      </c>
      <c>
        <v>BALÇOVA</v>
      </c>
      <c>
        <is>
          <t>M-2524 35-07-M02524_J J1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14:08:45</t>
        </is>
      </c>
      <c>
        <is>
          <t>30.07.2020 14:41:41</t>
        </is>
      </c>
      <c>
        <v>0.548888888</v>
      </c>
      <c>
        <v>0</v>
      </c>
      <c>
        <v>146</v>
      </c>
      <c>
        <v>0</v>
      </c>
      <c>
        <v>0</v>
      </c>
      <c>
        <v>0</v>
      </c>
      <c>
        <v>80.137778</v>
      </c>
      <c>
        <v>0</v>
      </c>
      <c>
        <v>0</v>
      </c>
    </row>
    <row>
      <c>
        <is>
          <t>1373458</t>
        </is>
      </c>
      <c>
        <v>1</v>
      </c>
      <c>
        <is>
          <t>İZMİR</t>
        </is>
      </c>
      <c>
        <v>BAYINDIR</v>
      </c>
      <c>
        <is>
          <t>TR-1-4/5 KİLİSE KABİN 35-20-L00028_955190069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16:48:53</t>
        </is>
      </c>
      <c>
        <is>
          <t>03.07.2020 17:46:33</t>
        </is>
      </c>
      <c>
        <v>0.961111111</v>
      </c>
      <c>
        <v>0</v>
      </c>
      <c>
        <v>1</v>
      </c>
      <c>
        <v>0</v>
      </c>
      <c>
        <v>0</v>
      </c>
      <c>
        <v>0</v>
      </c>
      <c>
        <v>0.961111</v>
      </c>
      <c>
        <v>0</v>
      </c>
      <c>
        <v>0</v>
      </c>
    </row>
    <row>
      <c>
        <is>
          <t>1481074</t>
        </is>
      </c>
      <c>
        <v>1</v>
      </c>
      <c>
        <is>
          <t>İZMİR</t>
        </is>
      </c>
      <c>
        <v>TİRE</v>
      </c>
      <c>
        <is>
          <t>KOCAALİLER TR-1 35-29-L00476_35-29-L00476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13:45:19</t>
        </is>
      </c>
      <c>
        <is>
          <t>31.07.2020 14:42:56</t>
        </is>
      </c>
      <c>
        <v>0.960277777</v>
      </c>
      <c>
        <v>0</v>
      </c>
      <c>
        <v>0</v>
      </c>
      <c>
        <v>1</v>
      </c>
      <c>
        <v>82</v>
      </c>
      <c>
        <v>0</v>
      </c>
      <c>
        <v>0</v>
      </c>
      <c>
        <v>0.960278</v>
      </c>
      <c>
        <v>78.742778</v>
      </c>
    </row>
    <row>
      <c>
        <is>
          <t>1372298</t>
        </is>
      </c>
      <c>
        <v>1</v>
      </c>
      <c>
        <is>
          <t>İZMİR</t>
        </is>
      </c>
      <c>
        <v>BAYINDIR</v>
      </c>
      <c>
        <is>
          <t>OSMANLAR TR-1 35-20-M00040_35-20-M00040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09:23:32</t>
        </is>
      </c>
      <c>
        <is>
          <t>02.07.2020 12:53:00</t>
        </is>
      </c>
      <c>
        <v>3.491111111</v>
      </c>
      <c>
        <v>0</v>
      </c>
      <c>
        <v>100</v>
      </c>
      <c>
        <v>1</v>
      </c>
      <c>
        <v>7</v>
      </c>
      <c>
        <v>0</v>
      </c>
      <c>
        <v>349.111111</v>
      </c>
      <c>
        <v>3.491111</v>
      </c>
      <c>
        <v>24.437778</v>
      </c>
    </row>
    <row>
      <c>
        <is>
          <t>1372424</t>
        </is>
      </c>
      <c>
        <v>1</v>
      </c>
      <c>
        <is>
          <t>İZMİR</t>
        </is>
      </c>
      <c>
        <v>BAYINDIR</v>
      </c>
      <c>
        <is>
          <t>OSMANLAR TR-1 35-20-M00040_35-20-M00040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12:53:00</t>
        </is>
      </c>
      <c>
        <is>
          <t>02.07.2020 17:24:00</t>
        </is>
      </c>
      <c>
        <v>4.516666666</v>
      </c>
      <c>
        <v>0</v>
      </c>
      <c>
        <v>100</v>
      </c>
      <c>
        <v>1</v>
      </c>
      <c>
        <v>7</v>
      </c>
      <c>
        <v>0</v>
      </c>
      <c>
        <v>451.666667</v>
      </c>
      <c>
        <v>4.516667</v>
      </c>
      <c>
        <v>31.616667</v>
      </c>
    </row>
    <row>
      <c>
        <is>
          <t>1373470</t>
        </is>
      </c>
      <c>
        <v>1</v>
      </c>
      <c>
        <is>
          <t>İZMİR</t>
        </is>
      </c>
      <c>
        <v>ÖDEMİŞ</v>
      </c>
      <c>
        <is>
          <t>BİRGİ TR-13 35-15-L00268_950392139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17:00:55</t>
        </is>
      </c>
      <c>
        <is>
          <t>03.07.2020 18:50:11</t>
        </is>
      </c>
      <c>
        <v>1.821111111</v>
      </c>
      <c>
        <v>0</v>
      </c>
      <c>
        <v>1</v>
      </c>
      <c>
        <v>0</v>
      </c>
      <c>
        <v>0</v>
      </c>
      <c>
        <v>0</v>
      </c>
      <c>
        <v>1.821111</v>
      </c>
      <c>
        <v>0</v>
      </c>
      <c>
        <v>0</v>
      </c>
    </row>
    <row>
      <c>
        <is>
          <t>1374661</t>
        </is>
      </c>
      <c>
        <v>1</v>
      </c>
      <c>
        <is>
          <t>MANİSA</t>
        </is>
      </c>
      <c>
        <v>KIRKAĞAÇ</v>
      </c>
      <c>
        <is>
          <t>ÇAYIRYERİ TR-1 45-76-M00176_955241903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09:45:20</t>
        </is>
      </c>
      <c>
        <is>
          <t>05.07.2020 11:44:35</t>
        </is>
      </c>
      <c>
        <v>1.9875</v>
      </c>
      <c>
        <v>0</v>
      </c>
      <c>
        <v>1</v>
      </c>
      <c>
        <v>0</v>
      </c>
      <c>
        <v>0</v>
      </c>
      <c>
        <v>0</v>
      </c>
      <c>
        <v>1.9875</v>
      </c>
      <c>
        <v>0</v>
      </c>
      <c>
        <v>0</v>
      </c>
    </row>
    <row>
      <c>
        <is>
          <t>1398815</t>
        </is>
      </c>
      <c>
        <v>1</v>
      </c>
      <c>
        <is>
          <t>MANİSA</t>
        </is>
      </c>
      <c>
        <v>KIRKAĞAÇ</v>
      </c>
      <c>
        <is>
          <t>KOCAİSKAN TR-1 45-76-M00179_955245475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08:15:05</t>
        </is>
      </c>
      <c>
        <is>
          <t>10.07.2020 11:11:00</t>
        </is>
      </c>
      <c>
        <v>2.931944444</v>
      </c>
      <c>
        <v>0</v>
      </c>
      <c>
        <v>1</v>
      </c>
      <c>
        <v>0</v>
      </c>
      <c>
        <v>0</v>
      </c>
      <c>
        <v>0</v>
      </c>
      <c>
        <v>2.931944</v>
      </c>
      <c>
        <v>0</v>
      </c>
      <c>
        <v>0</v>
      </c>
    </row>
    <row>
      <c>
        <is>
          <t>1400021</t>
        </is>
      </c>
      <c>
        <v>1</v>
      </c>
      <c>
        <is>
          <t>MANİSA</t>
        </is>
      </c>
      <c>
        <v>YUNUSEMRE</v>
      </c>
      <c>
        <is>
          <t>OTMANLAR KÖYÜ TR-1 45-71-M01743_45-71-M01743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21:03:03</t>
        </is>
      </c>
      <c>
        <is>
          <t>11.07.2020 23:27:45</t>
        </is>
      </c>
      <c>
        <v>2.411666666</v>
      </c>
      <c>
        <v>0</v>
      </c>
      <c>
        <v>0</v>
      </c>
      <c>
        <v>1</v>
      </c>
      <c>
        <v>89</v>
      </c>
      <c>
        <v>0</v>
      </c>
      <c>
        <v>0</v>
      </c>
      <c>
        <v>2.411667</v>
      </c>
      <c>
        <v>214.638333</v>
      </c>
    </row>
    <row>
      <c>
        <is>
          <t>1411458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12:25:10</t>
        </is>
      </c>
      <c>
        <is>
          <t>14.07.2020 13:08:55</t>
        </is>
      </c>
      <c>
        <v>0.729166666</v>
      </c>
      <c>
        <v>0</v>
      </c>
      <c>
        <v>521</v>
      </c>
      <c>
        <v>56</v>
      </c>
      <c>
        <v>99</v>
      </c>
      <c>
        <v>0</v>
      </c>
      <c>
        <v>379.895833</v>
      </c>
      <c>
        <v>40.833333</v>
      </c>
      <c>
        <v>72.1875</v>
      </c>
    </row>
    <row>
      <c>
        <is>
          <t>1466029</t>
        </is>
      </c>
      <c>
        <v>1</v>
      </c>
      <c>
        <is>
          <t>İZMİR</t>
        </is>
      </c>
      <c>
        <v>MENDERES</v>
      </c>
      <c>
        <is>
          <t>ÇİLE TR-4 35-22-M00189_95000024045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10:12:53</t>
        </is>
      </c>
      <c>
        <is>
          <t>23.07.2020 11:44:54</t>
        </is>
      </c>
      <c>
        <v>1.533611111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6.134444</v>
      </c>
    </row>
    <row>
      <c>
        <is>
          <t>1424212</t>
        </is>
      </c>
      <c>
        <v>1</v>
      </c>
      <c>
        <is>
          <t>MANİSA</t>
        </is>
      </c>
      <c>
        <v>KIRKAĞAÇ</v>
      </c>
      <c>
        <is>
          <t>KOCAİSKAN TR-1 45-76-M00179_955245405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16:56:36</t>
        </is>
      </c>
      <c>
        <is>
          <t>19.07.2020 19:28:28</t>
        </is>
      </c>
      <c>
        <v>2.531111111</v>
      </c>
      <c>
        <v>0</v>
      </c>
      <c>
        <v>1</v>
      </c>
      <c>
        <v>0</v>
      </c>
      <c>
        <v>0</v>
      </c>
      <c>
        <v>0</v>
      </c>
      <c>
        <v>2.531111</v>
      </c>
      <c>
        <v>0</v>
      </c>
      <c>
        <v>0</v>
      </c>
    </row>
    <row>
      <c>
        <is>
          <t>1375366</t>
        </is>
      </c>
      <c>
        <v>1</v>
      </c>
      <c>
        <is>
          <t>İZMİR</t>
        </is>
      </c>
      <c>
        <v>KEMALPAŞA</v>
      </c>
      <c>
        <is>
          <t>BAĞYURDU DM-1/15 35-27-L00235_B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00:58:07</t>
        </is>
      </c>
      <c>
        <is>
          <t>06.07.2020 02:23:29</t>
        </is>
      </c>
      <c>
        <v>1.422777777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18.496111</v>
      </c>
    </row>
    <row>
      <c>
        <is>
          <t>1425130</t>
        </is>
      </c>
      <c>
        <v>1</v>
      </c>
      <c>
        <is>
          <t>MANİSA</t>
        </is>
      </c>
      <c>
        <v>AKHİSAR</v>
      </c>
      <c>
        <is>
          <t>KOCAKAĞAN TR-1 45-72-L00223_45-72-L00223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12:07:57</t>
        </is>
      </c>
      <c>
        <is>
          <t>21.07.2020 23:41:59</t>
        </is>
      </c>
      <c>
        <v>11.567222222</v>
      </c>
      <c>
        <v>0</v>
      </c>
      <c>
        <v>0</v>
      </c>
      <c>
        <v>2</v>
      </c>
      <c>
        <v>255</v>
      </c>
      <c>
        <v>0</v>
      </c>
      <c>
        <v>0</v>
      </c>
      <c>
        <v>23.134444</v>
      </c>
      <c>
        <v>2949.641667</v>
      </c>
    </row>
    <row>
      <c>
        <is>
          <t>1385518</t>
        </is>
      </c>
      <c>
        <v>1</v>
      </c>
      <c>
        <is>
          <t>İZMİR</t>
        </is>
      </c>
      <c>
        <v>KEMALPAŞA</v>
      </c>
      <c>
        <is>
          <t>OVACIK KÖYÜ TR-5 35-27-L00268_35-27-L00268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06.07.2020 09:11:00</t>
        </is>
      </c>
      <c>
        <is>
          <t>06.07.2020 15:12:57</t>
        </is>
      </c>
      <c>
        <v>6.0325</v>
      </c>
      <c>
        <v>0</v>
      </c>
      <c>
        <v>0</v>
      </c>
      <c>
        <v>1</v>
      </c>
      <c>
        <v>13</v>
      </c>
      <c>
        <v>0</v>
      </c>
      <c>
        <v>0</v>
      </c>
      <c>
        <v>6.0325</v>
      </c>
      <c>
        <v>78.4225</v>
      </c>
    </row>
    <row>
      <c>
        <is>
          <t>1397459</t>
        </is>
      </c>
      <c>
        <v>1</v>
      </c>
      <c>
        <is>
          <t>MANİSA</t>
        </is>
      </c>
      <c>
        <v>AKHİSAR</v>
      </c>
      <c>
        <is>
          <t>KOCAKAĞAN ELDİZEN TR-1 45-72-L00222_Ayırıcı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09:41:15</t>
        </is>
      </c>
      <c>
        <is>
          <t>08.07.2020 11:41:17</t>
        </is>
      </c>
      <c>
        <v>2.000555555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94.026111</v>
      </c>
    </row>
    <row>
      <c>
        <is>
          <t>1397623</t>
        </is>
      </c>
      <c>
        <v>1</v>
      </c>
      <c>
        <is>
          <t>MANİSA</t>
        </is>
      </c>
      <c>
        <v>AKHİSAR</v>
      </c>
      <c>
        <is>
          <t>SAĞRAKÇI ARIZ TR-3 45-72-L00229_Ayırıcı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12:50:08</t>
        </is>
      </c>
      <c>
        <is>
          <t>09.07.2020 13:02:39</t>
        </is>
      </c>
      <c>
        <v>24.208611111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290.503333</v>
      </c>
    </row>
    <row>
      <c>
        <is>
          <t>1476655</t>
        </is>
      </c>
      <c>
        <v>1</v>
      </c>
      <c>
        <is>
          <t>İZMİR</t>
        </is>
      </c>
      <c>
        <v>KEMALPAŞA</v>
      </c>
      <c>
        <is>
          <t>OVACIK KÖYÜ DEDEKLER TR-2 35-27-L00269_Ayırıcı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11:29:00</t>
        </is>
      </c>
      <c>
        <is>
          <t>24.07.2020 14:57:00</t>
        </is>
      </c>
      <c>
        <v>3.466666666</v>
      </c>
      <c>
        <v>0</v>
      </c>
      <c>
        <v>0</v>
      </c>
      <c>
        <v>1</v>
      </c>
      <c>
        <v>104</v>
      </c>
      <c>
        <v>0</v>
      </c>
      <c>
        <v>0</v>
      </c>
      <c>
        <v>3.466667</v>
      </c>
      <c>
        <v>360.533333</v>
      </c>
    </row>
    <row>
      <c>
        <is>
          <t>1479642</t>
        </is>
      </c>
      <c>
        <v>1</v>
      </c>
      <c>
        <is>
          <t>İZMİR</t>
        </is>
      </c>
      <c>
        <v>KİRAZ</v>
      </c>
      <c>
        <is>
          <t>OVACIK TR-1 35-31-L00151_35-31-L00151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11:04:00</t>
        </is>
      </c>
      <c>
        <is>
          <t>29.07.2020 13:30:30</t>
        </is>
      </c>
      <c>
        <v>2.441666666</v>
      </c>
      <c>
        <v>0</v>
      </c>
      <c>
        <v>0</v>
      </c>
      <c>
        <v>1</v>
      </c>
      <c>
        <v>73</v>
      </c>
      <c>
        <v>0</v>
      </c>
      <c>
        <v>0</v>
      </c>
      <c>
        <v>2.441667</v>
      </c>
      <c>
        <v>178.241667</v>
      </c>
    </row>
    <row>
      <c>
        <is>
          <t>1466456</t>
        </is>
      </c>
      <c>
        <v>1</v>
      </c>
      <c>
        <is>
          <t>İZMİR</t>
        </is>
      </c>
      <c>
        <v>KİRAZ</v>
      </c>
      <c>
        <is>
          <t>OVACIK TR-4 35-31-L00147_Ayırıcı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22:40:47</t>
        </is>
      </c>
      <c>
        <is>
          <t>24.07.2020 01:35:25</t>
        </is>
      </c>
      <c>
        <v>2.910555555</v>
      </c>
      <c>
        <v>0</v>
      </c>
      <c>
        <v>0</v>
      </c>
      <c>
        <v>1</v>
      </c>
      <c>
        <v>44</v>
      </c>
      <c>
        <v>0</v>
      </c>
      <c>
        <v>0</v>
      </c>
      <c>
        <v>2.910556</v>
      </c>
      <c>
        <v>128.064444</v>
      </c>
    </row>
    <row>
      <c>
        <is>
          <t>1411167</t>
        </is>
      </c>
      <c>
        <v>1</v>
      </c>
      <c>
        <is>
          <t>İZMİR</t>
        </is>
      </c>
      <c>
        <v>KİRAZ</v>
      </c>
      <c>
        <is>
          <t>OVACIK TR-4 35-31-L00147_Ayırıcı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21:40:58</t>
        </is>
      </c>
      <c>
        <is>
          <t>13.07.2020 23:15:51</t>
        </is>
      </c>
      <c>
        <v>1.581388888</v>
      </c>
      <c>
        <v>0</v>
      </c>
      <c>
        <v>0</v>
      </c>
      <c>
        <v>1</v>
      </c>
      <c>
        <v>44</v>
      </c>
      <c>
        <v>0</v>
      </c>
      <c>
        <v>0</v>
      </c>
      <c>
        <v>1.581389</v>
      </c>
      <c>
        <v>69.581111</v>
      </c>
    </row>
    <row>
      <c>
        <is>
          <t>1411022</t>
        </is>
      </c>
      <c>
        <v>1</v>
      </c>
      <c>
        <is>
          <t>İZMİR</t>
        </is>
      </c>
      <c>
        <v>KİRAZ</v>
      </c>
      <c>
        <is>
          <t>OVACIK TR-6 35-31-L00148_47821955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18:15:00</t>
        </is>
      </c>
      <c>
        <is>
          <t>13.07.2020 19:12:10</t>
        </is>
      </c>
      <c>
        <v>0.952777777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14.291667</v>
      </c>
    </row>
    <row>
      <c>
        <is>
          <t>1410615</t>
        </is>
      </c>
      <c>
        <v>1</v>
      </c>
      <c>
        <is>
          <t>İZMİR</t>
        </is>
      </c>
      <c>
        <v>KİRAZ</v>
      </c>
      <c>
        <is>
          <t>OVACIK TR-1 35-31-L00151_47821936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07:17:44</t>
        </is>
      </c>
      <c>
        <is>
          <t>13.07.2020 10:11:33</t>
        </is>
      </c>
      <c>
        <v>2.896944444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52.145</v>
      </c>
    </row>
    <row>
      <c>
        <is>
          <t>1410711</t>
        </is>
      </c>
      <c>
        <v>1</v>
      </c>
      <c>
        <is>
          <t>İZMİR</t>
        </is>
      </c>
      <c>
        <v>KİRAZ</v>
      </c>
      <c>
        <is>
          <t>OVACIK TR-1 35-31-L00151_35-31-L00151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09:52:08</t>
        </is>
      </c>
      <c>
        <is>
          <t>13.07.2020 17:44:40</t>
        </is>
      </c>
      <c>
        <v>7.875555555</v>
      </c>
      <c>
        <v>0</v>
      </c>
      <c>
        <v>0</v>
      </c>
      <c>
        <v>1</v>
      </c>
      <c>
        <v>74</v>
      </c>
      <c>
        <v>0</v>
      </c>
      <c>
        <v>0</v>
      </c>
      <c>
        <v>7.875556</v>
      </c>
      <c>
        <v>582.791111</v>
      </c>
    </row>
    <row>
      <c>
        <is>
          <t>1397469</t>
        </is>
      </c>
      <c>
        <v>1</v>
      </c>
      <c>
        <is>
          <t>İZMİR</t>
        </is>
      </c>
      <c>
        <v>KİRAZ</v>
      </c>
      <c>
        <is>
          <t>OVACIK TR-6 35-31-L00148_47821954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09:40:16</t>
        </is>
      </c>
      <c>
        <is>
          <t>08.07.2020 13:25:37</t>
        </is>
      </c>
      <c>
        <v>3.755833333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7.511667</v>
      </c>
    </row>
    <row>
      <c>
        <is>
          <t>1396867</t>
        </is>
      </c>
      <c>
        <v>1</v>
      </c>
      <c>
        <is>
          <t>MANİSA</t>
        </is>
      </c>
      <c>
        <v>AKHİSAR</v>
      </c>
      <c>
        <is>
          <t>SAĞRAKÇI ARIZ TR-3 45-72-L00229_Ayırıcı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16:48:51</t>
        </is>
      </c>
      <c>
        <is>
          <t>07.07.2020 20:33:09</t>
        </is>
      </c>
      <c>
        <v>3.738333333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44.86</v>
      </c>
    </row>
    <row>
      <c>
        <is>
          <t>1424284</t>
        </is>
      </c>
      <c>
        <v>1</v>
      </c>
      <c>
        <is>
          <t>İZMİR</t>
        </is>
      </c>
      <c>
        <v>ÖDEMİŞ</v>
      </c>
      <c>
        <is>
          <t>OVACIK TR-1 35-15-L00285_B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19:47:48</t>
        </is>
      </c>
      <c>
        <is>
          <t>19.07.2020 22:31:06</t>
        </is>
      </c>
      <c>
        <v>2.721666666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13.608333</v>
      </c>
    </row>
    <row>
      <c>
        <is>
          <t>1480171</t>
        </is>
      </c>
      <c>
        <v>1</v>
      </c>
      <c>
        <is>
          <t>MANİSA</t>
        </is>
      </c>
      <c>
        <v>AKHİSAR</v>
      </c>
      <c>
        <is>
          <t>SAĞRAKÇI ARIZ TR-3 45-72-L00229_Ayırıcı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20:50:49</t>
        </is>
      </c>
      <c>
        <is>
          <t>29.07.2020 23:27:00</t>
        </is>
      </c>
      <c>
        <v>2.603055555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31.236667</v>
      </c>
    </row>
    <row>
      <c>
        <is>
          <t>1373210</t>
        </is>
      </c>
      <c>
        <v>1</v>
      </c>
      <c>
        <is>
          <t>İZMİR</t>
        </is>
      </c>
      <c>
        <v>TİRE</v>
      </c>
      <c>
        <is>
          <t>TİRE TR-14 35-29-L00014_48356141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13:45:17</t>
        </is>
      </c>
      <c>
        <is>
          <t>03.07.2020 14:30:50</t>
        </is>
      </c>
      <c>
        <v>0.759166666</v>
      </c>
      <c>
        <v>0</v>
      </c>
      <c>
        <v>66</v>
      </c>
      <c>
        <v>0</v>
      </c>
      <c>
        <v>0</v>
      </c>
      <c>
        <v>0</v>
      </c>
      <c>
        <v>50.105</v>
      </c>
      <c>
        <v>0</v>
      </c>
      <c>
        <v>0</v>
      </c>
    </row>
    <row>
      <c>
        <is>
          <t>1397635</t>
        </is>
      </c>
      <c>
        <v>1</v>
      </c>
      <c>
        <is>
          <t>İZMİR</t>
        </is>
      </c>
      <c>
        <v>BERGAMA</v>
      </c>
      <c>
        <is>
          <t>OVACIK İÇME SUYU ÖZEL TR 35-16-M00409Ö_Ayırıcı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08.07.2020 13:17:00</t>
        </is>
      </c>
      <c>
        <is>
          <t>08.07.2020 18:00:00</t>
        </is>
      </c>
      <c>
        <v>4.716666666</v>
      </c>
      <c>
        <v>0</v>
      </c>
      <c>
        <v>0</v>
      </c>
      <c>
        <v>1</v>
      </c>
      <c>
        <v>0</v>
      </c>
      <c>
        <v>0</v>
      </c>
      <c>
        <v>0</v>
      </c>
      <c>
        <v>4.716667</v>
      </c>
      <c>
        <v>0</v>
      </c>
    </row>
    <row>
      <c>
        <is>
          <t>1371908</t>
        </is>
      </c>
      <c>
        <v>1</v>
      </c>
      <c>
        <is>
          <t>İZMİR</t>
        </is>
      </c>
      <c>
        <v>ÖDEMİŞ</v>
      </c>
      <c>
        <is>
          <t>MESCİTLİ DM 35-15-L00904_MESCİTLİ SULAMA-1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17:42:43</t>
        </is>
      </c>
      <c>
        <is>
          <t>01.07.2020 18:19:58</t>
        </is>
      </c>
      <c>
        <v>0.620833333</v>
      </c>
      <c>
        <v>0</v>
      </c>
      <c>
        <v>0</v>
      </c>
      <c>
        <v>6</v>
      </c>
      <c>
        <v>0</v>
      </c>
      <c>
        <v>0</v>
      </c>
      <c>
        <v>0</v>
      </c>
      <c>
        <v>3.725</v>
      </c>
      <c>
        <v>0</v>
      </c>
    </row>
    <row>
      <c>
        <is>
          <t>1478059</t>
        </is>
      </c>
      <c>
        <v>1</v>
      </c>
      <c>
        <is>
          <t>İZMİR</t>
        </is>
      </c>
      <c>
        <v>ÖDEMİŞ</v>
      </c>
      <c>
        <is>
          <t>OVAKENT TR-2 35-15-L00632_72374872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09:49:40</t>
        </is>
      </c>
      <c>
        <is>
          <t>27.07.2020 10:51:01</t>
        </is>
      </c>
      <c>
        <v>1.0225</v>
      </c>
      <c>
        <v>0</v>
      </c>
      <c>
        <v>77</v>
      </c>
      <c>
        <v>0</v>
      </c>
      <c>
        <v>13</v>
      </c>
      <c>
        <v>0</v>
      </c>
      <c>
        <v>78.7325</v>
      </c>
      <c>
        <v>0</v>
      </c>
      <c>
        <v>13.2925</v>
      </c>
    </row>
    <row>
      <c>
        <is>
          <t>1435306</t>
        </is>
      </c>
      <c>
        <v>1</v>
      </c>
      <c>
        <is>
          <t>İZMİR</t>
        </is>
      </c>
      <c>
        <v>DİKİLİ</v>
      </c>
      <c>
        <is>
          <t>KOCAOBA TR-1 35-30-L00210_D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17:18:00</t>
        </is>
      </c>
      <c>
        <is>
          <t>21.07.2020 17:36:45</t>
        </is>
      </c>
      <c>
        <v>0.3125</v>
      </c>
      <c>
        <v>0</v>
      </c>
      <c>
        <v>31</v>
      </c>
      <c>
        <v>0</v>
      </c>
      <c>
        <v>0</v>
      </c>
      <c>
        <v>0</v>
      </c>
      <c>
        <v>9.6875</v>
      </c>
      <c>
        <v>0</v>
      </c>
      <c>
        <v>0</v>
      </c>
    </row>
    <row>
      <c>
        <is>
          <t>1424467</t>
        </is>
      </c>
      <c>
        <v>1</v>
      </c>
      <c>
        <is>
          <t>MANİSA</t>
        </is>
      </c>
      <c>
        <v>GÖLMARMARA</v>
      </c>
      <c>
        <is>
          <t>OZANCA TR-2 45-85-L00215_A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20.07.2020 09:32:18</t>
        </is>
      </c>
      <c>
        <is>
          <t>20.07.2020 13:10:00</t>
        </is>
      </c>
      <c>
        <v>3.628215555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156.013269</v>
      </c>
    </row>
    <row>
      <c>
        <is>
          <t>1435261</t>
        </is>
      </c>
      <c>
        <v>1</v>
      </c>
      <c>
        <is>
          <t>İZMİR</t>
        </is>
      </c>
      <c>
        <v>DİKİLİ</v>
      </c>
      <c>
        <is>
          <t>KOCAOBA TR-1 35-30-L00210_955297609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16:19:36</t>
        </is>
      </c>
      <c>
        <is>
          <t>21.07.2020 17:21:35</t>
        </is>
      </c>
      <c>
        <v>1.033055555</v>
      </c>
      <c>
        <v>0</v>
      </c>
      <c>
        <v>2</v>
      </c>
      <c>
        <v>0</v>
      </c>
      <c>
        <v>0</v>
      </c>
      <c>
        <v>0</v>
      </c>
      <c>
        <v>2.066111</v>
      </c>
      <c>
        <v>0</v>
      </c>
      <c>
        <v>0</v>
      </c>
    </row>
    <row>
      <c>
        <is>
          <t>1411044</t>
        </is>
      </c>
      <c>
        <v>1</v>
      </c>
      <c>
        <is>
          <t>İZMİR</t>
        </is>
      </c>
      <c>
        <v>MENDERES</v>
      </c>
      <c>
        <is>
          <t>GÜMÜLDÜR M-25 35-25-M00025_95000155826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18:46:00</t>
        </is>
      </c>
      <c>
        <is>
          <t>13.07.2020 20:59:48</t>
        </is>
      </c>
      <c>
        <v>2.23</v>
      </c>
      <c>
        <v>0</v>
      </c>
      <c>
        <v>1</v>
      </c>
      <c>
        <v>0</v>
      </c>
      <c>
        <v>0</v>
      </c>
      <c>
        <v>0</v>
      </c>
      <c>
        <v>2.23</v>
      </c>
      <c>
        <v>0</v>
      </c>
      <c>
        <v>0</v>
      </c>
    </row>
    <row>
      <c>
        <is>
          <t>1397464</t>
        </is>
      </c>
      <c>
        <v>1</v>
      </c>
      <c>
        <is>
          <t>İZMİR</t>
        </is>
      </c>
      <c>
        <v>TİRE</v>
      </c>
      <c>
        <is>
          <t>HASAN TÜRKAY SULAMA GRUBU 35-29-L00643_A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09:49:35</t>
        </is>
      </c>
      <c>
        <is>
          <t>08.07.2020 11:22:42</t>
        </is>
      </c>
      <c>
        <v>1.551944444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7.759722</v>
      </c>
    </row>
    <row>
      <c>
        <is>
          <t>1399515</t>
        </is>
      </c>
      <c>
        <v>1</v>
      </c>
      <c>
        <is>
          <t>İZMİR</t>
        </is>
      </c>
      <c>
        <v>ÖDEMİŞ</v>
      </c>
      <c>
        <is>
          <t>KÜÇÜKAVULCUK DM 35-15-L00727_BÜYÜKAVLUCUK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06:57:21</t>
        </is>
      </c>
      <c>
        <is>
          <t>11.07.2020 08:49:42</t>
        </is>
      </c>
      <c>
        <v>1.8725</v>
      </c>
      <c>
        <v>0</v>
      </c>
      <c>
        <v>0</v>
      </c>
      <c>
        <v>15</v>
      </c>
      <c>
        <v>388</v>
      </c>
      <c>
        <v>0</v>
      </c>
      <c>
        <v>0</v>
      </c>
      <c>
        <v>28.0875</v>
      </c>
      <c>
        <v>726.53</v>
      </c>
    </row>
    <row>
      <c>
        <is>
          <t>1477590</t>
        </is>
      </c>
      <c>
        <v>1</v>
      </c>
      <c>
        <is>
          <t>İZMİR</t>
        </is>
      </c>
      <c>
        <v>ÖDEMİŞ</v>
      </c>
      <c>
        <is>
          <t>KÜÇÜKAVULCUK DM 35-15-L00727_BÜYÜKAVLUCUK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07:58:17</t>
        </is>
      </c>
      <c>
        <is>
          <t>26.07.2020 08:49:06</t>
        </is>
      </c>
      <c>
        <v>0.846944444</v>
      </c>
      <c>
        <v>0</v>
      </c>
      <c>
        <v>0</v>
      </c>
      <c>
        <v>15</v>
      </c>
      <c>
        <v>389</v>
      </c>
      <c>
        <v>0</v>
      </c>
      <c>
        <v>0</v>
      </c>
      <c>
        <v>12.704167</v>
      </c>
      <c>
        <v>329.461389</v>
      </c>
    </row>
    <row>
      <c>
        <is>
          <t>1476709</t>
        </is>
      </c>
      <c>
        <v>1</v>
      </c>
      <c>
        <is>
          <t>İZMİR</t>
        </is>
      </c>
      <c>
        <v>ÖDEMİŞ</v>
      </c>
      <c>
        <is>
          <t>KÜÇÜKAVULCUK DM 35-15-L00727_BÜYÜKAVLUCUK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12:45:00</t>
        </is>
      </c>
      <c>
        <is>
          <t>24.07.2020 12:50:28</t>
        </is>
      </c>
      <c>
        <v>0.091111111</v>
      </c>
      <c>
        <v>0</v>
      </c>
      <c>
        <v>0</v>
      </c>
      <c>
        <v>15</v>
      </c>
      <c>
        <v>389</v>
      </c>
      <c>
        <v>0</v>
      </c>
      <c>
        <v>0</v>
      </c>
      <c>
        <v>1.366667</v>
      </c>
      <c>
        <v>35.442222</v>
      </c>
    </row>
    <row>
      <c>
        <is>
          <t>1424158</t>
        </is>
      </c>
      <c>
        <v>1</v>
      </c>
      <c>
        <is>
          <t>İZMİR</t>
        </is>
      </c>
      <c>
        <v>SEFERİHİSAR</v>
      </c>
      <c>
        <is>
          <t>DM-1/TR-17 SEFERİHİSAR 35-14-M00329_949829650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14:47:12</t>
        </is>
      </c>
      <c>
        <is>
          <t>19.07.2020 15:18:16</t>
        </is>
      </c>
      <c>
        <v>0.517777777</v>
      </c>
      <c>
        <v>2</v>
      </c>
      <c>
        <v>0</v>
      </c>
      <c>
        <v>0</v>
      </c>
      <c>
        <v>0</v>
      </c>
      <c>
        <v>1.035556</v>
      </c>
      <c>
        <v>0</v>
      </c>
      <c>
        <v>0</v>
      </c>
      <c>
        <v>0</v>
      </c>
    </row>
    <row>
      <c>
        <is>
          <t>1476625</t>
        </is>
      </c>
      <c>
        <v>1</v>
      </c>
      <c>
        <is>
          <t>İZMİR</t>
        </is>
      </c>
      <c>
        <v>ÖDEMİŞ</v>
      </c>
      <c>
        <is>
          <t>TEKKE EYÜP YAVUZ GRB. TR-6 35-15-L00128_B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10:21:54</t>
        </is>
      </c>
      <c>
        <is>
          <t>24.07.2020 11:19:43</t>
        </is>
      </c>
      <c>
        <v>0.963611111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2.890833</v>
      </c>
    </row>
    <row>
      <c>
        <is>
          <t>1411530</t>
        </is>
      </c>
      <c>
        <v>1</v>
      </c>
      <c>
        <is>
          <t>İZMİR</t>
        </is>
      </c>
      <c>
        <v>SEFERİHİSAR</v>
      </c>
      <c>
        <is>
          <t>DM-1/TR-16 SEFERİHİSAR 35-14-M00328_956634386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13:54:38</t>
        </is>
      </c>
      <c>
        <is>
          <t>14.07.2020 20:09:43</t>
        </is>
      </c>
      <c>
        <v>6.251388888</v>
      </c>
      <c>
        <v>0</v>
      </c>
      <c>
        <v>5</v>
      </c>
      <c>
        <v>0</v>
      </c>
      <c>
        <v>0</v>
      </c>
      <c>
        <v>0</v>
      </c>
      <c>
        <v>31.256944</v>
      </c>
      <c>
        <v>0</v>
      </c>
      <c>
        <v>0</v>
      </c>
    </row>
    <row>
      <c>
        <is>
          <t>1455838</t>
        </is>
      </c>
      <c>
        <v>1</v>
      </c>
      <c>
        <is>
          <t>İZMİR</t>
        </is>
      </c>
      <c>
        <v>ÖDEMİŞ</v>
      </c>
      <c>
        <is>
          <t>TEKKE TR-2 35-15-L01012_A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19:52:14</t>
        </is>
      </c>
      <c>
        <is>
          <t>22.07.2020 23:03:17</t>
        </is>
      </c>
      <c>
        <v>3.184166666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117.814167</v>
      </c>
    </row>
    <row>
      <c>
        <is>
          <t>1398532</t>
        </is>
      </c>
      <c>
        <v>1</v>
      </c>
      <c>
        <is>
          <t>İZMİR</t>
        </is>
      </c>
      <c>
        <v>ÖDEMİŞ</v>
      </c>
      <c>
        <is>
          <t>TEKKE TR-3 35-15-L00125_C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17:41:36</t>
        </is>
      </c>
      <c>
        <is>
          <t>09.07.2020 21:13:15</t>
        </is>
      </c>
      <c>
        <v>3.5275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105.825</v>
      </c>
    </row>
    <row>
      <c>
        <is>
          <t>1435194</t>
        </is>
      </c>
      <c>
        <v>1</v>
      </c>
      <c>
        <is>
          <t>MANİSA</t>
        </is>
      </c>
      <c>
        <v>KIRKAĞAÇ</v>
      </c>
      <c>
        <is>
          <t>ÖVEÇLİ TR-1 45-76-L00134_Ayırıcı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14:15:50</t>
        </is>
      </c>
      <c>
        <is>
          <t>21.07.2020 15:16:15</t>
        </is>
      </c>
      <c>
        <v>1.006944444</v>
      </c>
      <c>
        <v>0</v>
      </c>
      <c>
        <v>32</v>
      </c>
      <c>
        <v>1</v>
      </c>
      <c>
        <v>2</v>
      </c>
      <c>
        <v>0</v>
      </c>
      <c>
        <v>32.222222</v>
      </c>
      <c>
        <v>1.006944</v>
      </c>
      <c>
        <v>2.013889</v>
      </c>
    </row>
    <row>
      <c>
        <is>
          <t>1477834</t>
        </is>
      </c>
      <c>
        <v>1</v>
      </c>
      <c>
        <is>
          <t>MANİSA</t>
        </is>
      </c>
      <c>
        <v>KIRKAĞAÇ</v>
      </c>
      <c>
        <is>
          <t>ÖVEÇLİ KÖK 45-76-L00002_HatBaşıAyırıcı_53136534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17:03:14</t>
        </is>
      </c>
      <c>
        <is>
          <t>26.07.2020 18:42:58</t>
        </is>
      </c>
      <c>
        <v>1.662222222</v>
      </c>
      <c>
        <v>0</v>
      </c>
      <c>
        <v>0</v>
      </c>
      <c>
        <v>16</v>
      </c>
      <c>
        <v>0</v>
      </c>
      <c>
        <v>0</v>
      </c>
      <c>
        <v>0</v>
      </c>
      <c>
        <v>26.595556</v>
      </c>
      <c>
        <v>0</v>
      </c>
    </row>
    <row>
      <c>
        <is>
          <t>1479142</t>
        </is>
      </c>
      <c>
        <v>1</v>
      </c>
      <c>
        <is>
          <t>MANİSA</t>
        </is>
      </c>
      <c>
        <v>KIRKAĞAÇ</v>
      </c>
      <c>
        <is>
          <t>SELAHATTİN YAŞAR TR 45-76-L00093_45-76-L00093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16:54:19</t>
        </is>
      </c>
      <c>
        <is>
          <t>28.07.2020 17:47:16</t>
        </is>
      </c>
      <c>
        <v>0.8825</v>
      </c>
      <c>
        <v>0</v>
      </c>
      <c>
        <v>0</v>
      </c>
      <c>
        <v>6</v>
      </c>
      <c>
        <v>0</v>
      </c>
      <c>
        <v>0</v>
      </c>
      <c>
        <v>0</v>
      </c>
      <c>
        <v>5.295</v>
      </c>
      <c>
        <v>0</v>
      </c>
    </row>
    <row>
      <c>
        <is>
          <t>1373468</t>
        </is>
      </c>
      <c>
        <v>1</v>
      </c>
      <c>
        <is>
          <t>İZMİR</t>
        </is>
      </c>
      <c>
        <v>KEMALPAŞA</v>
      </c>
      <c>
        <is>
          <t>TR-51 35-27-M00051_35-27-M00051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16:49:42</t>
        </is>
      </c>
      <c>
        <is>
          <t>03.07.2020 19:09:04</t>
        </is>
      </c>
      <c>
        <v>2.322777777</v>
      </c>
      <c>
        <v>2</v>
      </c>
      <c>
        <v>403</v>
      </c>
      <c>
        <v>0</v>
      </c>
      <c>
        <v>0</v>
      </c>
      <c>
        <v>4.645556</v>
      </c>
      <c>
        <v>936.079444</v>
      </c>
      <c>
        <v>0</v>
      </c>
      <c>
        <v>0</v>
      </c>
    </row>
    <row>
      <c>
        <is>
          <t>1422393</t>
        </is>
      </c>
      <c>
        <v>1</v>
      </c>
      <c>
        <is>
          <t>İZMİR</t>
        </is>
      </c>
      <c>
        <v>SEFERİHİSAR</v>
      </c>
      <c>
        <is>
          <t>L-21 HAMAM ALANI 35-14-L00021_956643698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08:41:36</t>
        </is>
      </c>
      <c>
        <is>
          <t>16.07.2020 17:18:00</t>
        </is>
      </c>
      <c>
        <v>8.606666666</v>
      </c>
      <c>
        <v>0</v>
      </c>
      <c>
        <v>1</v>
      </c>
      <c>
        <v>0</v>
      </c>
      <c>
        <v>0</v>
      </c>
      <c>
        <v>0</v>
      </c>
      <c>
        <v>8.606667</v>
      </c>
      <c>
        <v>0</v>
      </c>
      <c>
        <v>0</v>
      </c>
    </row>
    <row>
      <c>
        <is>
          <t>1399468</t>
        </is>
      </c>
      <c>
        <v>1</v>
      </c>
      <c>
        <is>
          <t>MANİSA</t>
        </is>
      </c>
      <c>
        <v>DEMİRCİ</v>
      </c>
      <c>
        <is>
          <t>ÖKSÜZLÜ TR-1 45-74-M00215_45-74-M00215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23:53:06</t>
        </is>
      </c>
      <c>
        <is>
          <t>11.07.2020 00:43:58</t>
        </is>
      </c>
      <c>
        <v>0.847777777</v>
      </c>
      <c>
        <v>0</v>
      </c>
      <c>
        <v>0</v>
      </c>
      <c>
        <v>1</v>
      </c>
      <c>
        <v>27</v>
      </c>
      <c>
        <v>0</v>
      </c>
      <c>
        <v>0</v>
      </c>
      <c>
        <v>0.847778</v>
      </c>
      <c>
        <v>22.89</v>
      </c>
    </row>
    <row>
      <c>
        <is>
          <t>1422430</t>
        </is>
      </c>
      <c>
        <v>1</v>
      </c>
      <c>
        <is>
          <t>İZMİR</t>
        </is>
      </c>
      <c>
        <v>TİRE</v>
      </c>
      <c>
        <is>
          <t>DM-1/70 35-29-M00070_DM-1/68-M03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10:03:00</t>
        </is>
      </c>
      <c>
        <is>
          <t>16.07.2020 11:11:00</t>
        </is>
      </c>
      <c>
        <v>1.133333333</v>
      </c>
      <c>
        <v>0</v>
      </c>
      <c>
        <v>14</v>
      </c>
      <c>
        <v>0</v>
      </c>
      <c>
        <v>0</v>
      </c>
      <c>
        <v>0</v>
      </c>
      <c>
        <v>15.866667</v>
      </c>
      <c>
        <v>0</v>
      </c>
      <c>
        <v>0</v>
      </c>
    </row>
    <row>
      <c>
        <is>
          <t>1397769</t>
        </is>
      </c>
      <c>
        <v>1</v>
      </c>
      <c>
        <is>
          <t>MANİSA</t>
        </is>
      </c>
      <c>
        <v>DEMİRCİ</v>
      </c>
      <c>
        <is>
          <t>ÖKSÜZLÜ TR-1 45-74-M00215_A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16:40:10</t>
        </is>
      </c>
      <c>
        <is>
          <t>08.07.2020 17:40:25</t>
        </is>
      </c>
      <c>
        <v>1.004166666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27.1125</v>
      </c>
    </row>
    <row>
      <c>
        <is>
          <t>1399702</t>
        </is>
      </c>
      <c>
        <v>1</v>
      </c>
      <c>
        <is>
          <t>MANİSA</t>
        </is>
      </c>
      <c>
        <v>DEMİRCİ</v>
      </c>
      <c>
        <is>
          <t>ÖKSÜZLÜ TR-1 45-74-M00215_45-74-M00215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12:36:07</t>
        </is>
      </c>
      <c>
        <is>
          <t>11.07.2020 14:14:37</t>
        </is>
      </c>
      <c>
        <v>1.641666666</v>
      </c>
      <c>
        <v>0</v>
      </c>
      <c>
        <v>0</v>
      </c>
      <c>
        <v>1</v>
      </c>
      <c>
        <v>27</v>
      </c>
      <c>
        <v>0</v>
      </c>
      <c>
        <v>0</v>
      </c>
      <c>
        <v>1.641667</v>
      </c>
      <c>
        <v>44.325</v>
      </c>
    </row>
    <row>
      <c>
        <is>
          <t>1476966</t>
        </is>
      </c>
      <c>
        <v>1</v>
      </c>
      <c>
        <is>
          <t>MANİSA</t>
        </is>
      </c>
      <c>
        <v>SOMA</v>
      </c>
      <c>
        <is>
          <t>SOMA TR-15/4 45-82-M00095_F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19:45:29</t>
        </is>
      </c>
      <c>
        <is>
          <t>24.07.2020 20:43:43</t>
        </is>
      </c>
      <c>
        <v>0.970555555</v>
      </c>
      <c>
        <v>0</v>
      </c>
      <c>
        <v>154</v>
      </c>
      <c>
        <v>0</v>
      </c>
      <c>
        <v>0</v>
      </c>
      <c>
        <v>0</v>
      </c>
      <c>
        <v>149.465555</v>
      </c>
      <c>
        <v>0</v>
      </c>
      <c>
        <v>0</v>
      </c>
    </row>
    <row>
      <c>
        <is>
          <t>1422923</t>
        </is>
      </c>
      <c>
        <v>1</v>
      </c>
      <c>
        <is>
          <t>İZMİR</t>
        </is>
      </c>
      <c>
        <v>MENDERES</v>
      </c>
      <c>
        <is>
          <t>SANDIÇAY TR-1 35-22-M00265_955283568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09:39:08</t>
        </is>
      </c>
      <c>
        <is>
          <t>17.07.2020 10:28:39</t>
        </is>
      </c>
      <c>
        <v>0.825277777</v>
      </c>
      <c>
        <v>0</v>
      </c>
      <c>
        <v>1</v>
      </c>
      <c>
        <v>0</v>
      </c>
      <c>
        <v>0</v>
      </c>
      <c>
        <v>0</v>
      </c>
      <c>
        <v>0.825278</v>
      </c>
      <c>
        <v>0</v>
      </c>
      <c>
        <v>0</v>
      </c>
    </row>
    <row>
      <c>
        <is>
          <t>1411462</t>
        </is>
      </c>
      <c>
        <v>1</v>
      </c>
      <c>
        <is>
          <t>İZMİR</t>
        </is>
      </c>
      <c>
        <v>BAYINDIR</v>
      </c>
      <c>
        <is>
          <t>TR-1-4/1 YENİ SANAYİ KABİN 35-20-L00025_B TM1-4/1-B1b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12:24:03</t>
        </is>
      </c>
      <c>
        <is>
          <t>14.07.2020 13:48:40</t>
        </is>
      </c>
      <c>
        <v>1.410277777</v>
      </c>
      <c>
        <v>0</v>
      </c>
      <c>
        <v>32</v>
      </c>
      <c>
        <v>0</v>
      </c>
      <c>
        <v>0</v>
      </c>
      <c>
        <v>0</v>
      </c>
      <c>
        <v>45.128889</v>
      </c>
      <c>
        <v>0</v>
      </c>
      <c>
        <v>0</v>
      </c>
    </row>
    <row>
      <c>
        <is>
          <t>1374011</t>
        </is>
      </c>
      <c>
        <v>1</v>
      </c>
      <c>
        <is>
          <t>İZMİR</t>
        </is>
      </c>
      <c>
        <v>BAYINDIR</v>
      </c>
      <c>
        <is>
          <t>TR-1-2/3 ÖĞRETMEN EVİ KABİN 35-20-L00011_955203635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11:17:46</t>
        </is>
      </c>
      <c>
        <is>
          <t>04.07.2020 16:06:40</t>
        </is>
      </c>
      <c>
        <v>4.815</v>
      </c>
      <c>
        <v>0</v>
      </c>
      <c>
        <v>11</v>
      </c>
      <c>
        <v>0</v>
      </c>
      <c>
        <v>0</v>
      </c>
      <c>
        <v>0</v>
      </c>
      <c>
        <v>52.965</v>
      </c>
      <c>
        <v>0</v>
      </c>
      <c>
        <v>0</v>
      </c>
    </row>
    <row>
      <c>
        <is>
          <t>1477515</t>
        </is>
      </c>
      <c>
        <v>1</v>
      </c>
      <c>
        <is>
          <t>MANİSA</t>
        </is>
      </c>
      <c>
        <v>YUNUSEMRE</v>
      </c>
      <c>
        <is>
          <t>ÖRENCİK KÖYÜ TR-1 45-71-M01564_43182196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22:47:38</t>
        </is>
      </c>
      <c>
        <is>
          <t>26.07.2020 02:37:47</t>
        </is>
      </c>
      <c>
        <v>3.835833333</v>
      </c>
      <c>
        <v>0</v>
      </c>
      <c>
        <v>0</v>
      </c>
      <c>
        <v>0</v>
      </c>
      <c>
        <v>104</v>
      </c>
      <c>
        <v>0</v>
      </c>
      <c>
        <v>0</v>
      </c>
      <c>
        <v>0</v>
      </c>
      <c>
        <v>398.926667</v>
      </c>
    </row>
    <row>
      <c>
        <is>
          <t>1477977</t>
        </is>
      </c>
      <c>
        <v>1</v>
      </c>
      <c>
        <is>
          <t>MANİSA</t>
        </is>
      </c>
      <c>
        <v>YUNUSEMRE</v>
      </c>
      <c>
        <is>
          <t>ÖRENCİK KÖYÜ TR-1 45-71-M01564_43182196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00:18:59</t>
        </is>
      </c>
      <c>
        <is>
          <t>27.07.2020 02:02:52</t>
        </is>
      </c>
      <c>
        <v>1.731388888</v>
      </c>
      <c>
        <v>0</v>
      </c>
      <c>
        <v>0</v>
      </c>
      <c>
        <v>0</v>
      </c>
      <c>
        <v>104</v>
      </c>
      <c>
        <v>0</v>
      </c>
      <c>
        <v>0</v>
      </c>
      <c>
        <v>0</v>
      </c>
      <c>
        <v>180.064444</v>
      </c>
    </row>
    <row>
      <c>
        <is>
          <t>1480185</t>
        </is>
      </c>
      <c>
        <v>1</v>
      </c>
      <c>
        <is>
          <t>MANİSA</t>
        </is>
      </c>
      <c>
        <v>YUNUSEMRE</v>
      </c>
      <c>
        <is>
          <t>ÖRENCİK KÖYÜ TR-1 45-71-M01564_43182196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21:01:41</t>
        </is>
      </c>
      <c>
        <is>
          <t>30.07.2020 03:10:46</t>
        </is>
      </c>
      <c>
        <v>6.151388888</v>
      </c>
      <c>
        <v>0</v>
      </c>
      <c>
        <v>0</v>
      </c>
      <c>
        <v>0</v>
      </c>
      <c>
        <v>104</v>
      </c>
      <c>
        <v>0</v>
      </c>
      <c>
        <v>0</v>
      </c>
      <c>
        <v>0</v>
      </c>
      <c>
        <v>639.744444</v>
      </c>
    </row>
    <row>
      <c>
        <is>
          <t>1398905</t>
        </is>
      </c>
      <c>
        <v>1</v>
      </c>
      <c>
        <is>
          <t>MANİSA</t>
        </is>
      </c>
      <c>
        <v>YUNUSEMRE</v>
      </c>
      <c>
        <is>
          <t>ÖRENCİK KÖYÜ TR-1 45-71-M01564_45-71-M01564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09:11:40</t>
        </is>
      </c>
      <c>
        <is>
          <t>10.07.2020 19:04:00</t>
        </is>
      </c>
      <c>
        <v>9.872222222</v>
      </c>
      <c>
        <v>0</v>
      </c>
      <c>
        <v>0</v>
      </c>
      <c>
        <v>1</v>
      </c>
      <c>
        <v>141</v>
      </c>
      <c>
        <v>0</v>
      </c>
      <c>
        <v>0</v>
      </c>
      <c>
        <v>9.872222</v>
      </c>
      <c>
        <v>1391.983333</v>
      </c>
    </row>
    <row>
      <c>
        <is>
          <t>1455885</t>
        </is>
      </c>
      <c>
        <v>1</v>
      </c>
      <c>
        <is>
          <t>İZMİR</t>
        </is>
      </c>
      <c>
        <v>BUCA</v>
      </c>
      <c>
        <is>
          <t>K-4232 35-03-K04232_9769145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22:16:10</t>
        </is>
      </c>
      <c>
        <is>
          <t>23.07.2020 04:16:54</t>
        </is>
      </c>
      <c>
        <v>6.012222222</v>
      </c>
      <c>
        <v>0</v>
      </c>
      <c>
        <v>166</v>
      </c>
      <c>
        <v>0</v>
      </c>
      <c>
        <v>0</v>
      </c>
      <c>
        <v>0</v>
      </c>
      <c>
        <v>998.028889</v>
      </c>
      <c>
        <v>0</v>
      </c>
      <c>
        <v>0</v>
      </c>
    </row>
    <row>
      <c>
        <is>
          <t>1399650</t>
        </is>
      </c>
      <c>
        <v>1</v>
      </c>
      <c>
        <is>
          <t>MANİSA</t>
        </is>
      </c>
      <c>
        <v>YUNUSEMRE</v>
      </c>
      <c>
        <is>
          <t>ÖRENCİK KÖYÜ TR-1 45-71-M01564_43182196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11.07.2020 11:22:00</t>
        </is>
      </c>
      <c>
        <is>
          <t>11.07.2020 17:56:05</t>
        </is>
      </c>
      <c>
        <v>6.567989722</v>
      </c>
      <c>
        <v>0</v>
      </c>
      <c>
        <v>0</v>
      </c>
      <c>
        <v>0</v>
      </c>
      <c>
        <v>104</v>
      </c>
      <c>
        <v>0</v>
      </c>
      <c>
        <v>0</v>
      </c>
      <c>
        <v>0</v>
      </c>
      <c>
        <v>683.070931</v>
      </c>
    </row>
    <row>
      <c>
        <is>
          <t>1423880</t>
        </is>
      </c>
      <c>
        <v>1</v>
      </c>
      <c>
        <is>
          <t>MANİSA</t>
        </is>
      </c>
      <c>
        <v>YUNUSEMRE</v>
      </c>
      <c>
        <is>
          <t>ÖRENCİK KÖYÜ TR-1 45-71-M01564_45-71-M01564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22:35:15</t>
        </is>
      </c>
      <c>
        <is>
          <t>19.07.2020 00:53:07</t>
        </is>
      </c>
      <c>
        <v>2.297777777</v>
      </c>
      <c>
        <v>0</v>
      </c>
      <c>
        <v>0</v>
      </c>
      <c>
        <v>1</v>
      </c>
      <c>
        <v>141</v>
      </c>
      <c>
        <v>0</v>
      </c>
      <c>
        <v>0</v>
      </c>
      <c>
        <v>2.297778</v>
      </c>
      <c>
        <v>323.986667</v>
      </c>
    </row>
    <row>
      <c>
        <is>
          <t>1423855</t>
        </is>
      </c>
      <c>
        <v>1</v>
      </c>
      <c>
        <is>
          <t>MANİSA</t>
        </is>
      </c>
      <c>
        <v>YUNUSEMRE</v>
      </c>
      <c>
        <is>
          <t>ÖRENCİK KÖYÜ TR-1 45-71-M01564_45-71-M01564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20:55:10</t>
        </is>
      </c>
      <c>
        <is>
          <t>18.07.2020 22:00:59</t>
        </is>
      </c>
      <c>
        <v>1.096944444</v>
      </c>
      <c>
        <v>0</v>
      </c>
      <c>
        <v>0</v>
      </c>
      <c>
        <v>1</v>
      </c>
      <c>
        <v>141</v>
      </c>
      <c>
        <v>0</v>
      </c>
      <c>
        <v>0</v>
      </c>
      <c>
        <v>1.096944</v>
      </c>
      <c>
        <v>154.669167</v>
      </c>
    </row>
    <row>
      <c>
        <is>
          <t>1481208</t>
        </is>
      </c>
      <c>
        <v>1</v>
      </c>
      <c>
        <is>
          <t>İZMİR</t>
        </is>
      </c>
      <c>
        <v>KİRAZ</v>
      </c>
      <c>
        <is>
          <t>ÖREN TR-1 35-31-L00314_35-31-L00314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18:14:20</t>
        </is>
      </c>
      <c>
        <is>
          <t>31.07.2020 20:05:46</t>
        </is>
      </c>
      <c>
        <v>1.857222222</v>
      </c>
      <c>
        <v>0</v>
      </c>
      <c>
        <v>0</v>
      </c>
      <c>
        <v>1</v>
      </c>
      <c>
        <v>129</v>
      </c>
      <c>
        <v>0</v>
      </c>
      <c>
        <v>0</v>
      </c>
      <c>
        <v>1.857222</v>
      </c>
      <c>
        <v>239.581667</v>
      </c>
    </row>
    <row>
      <c>
        <is>
          <t>1476504</t>
        </is>
      </c>
      <c>
        <v>1</v>
      </c>
      <c>
        <is>
          <t>İZMİR</t>
        </is>
      </c>
      <c>
        <v>BUCA</v>
      </c>
      <c>
        <is>
          <t>K-4232 35-03-K04232_E E1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07:51:00</t>
        </is>
      </c>
      <c>
        <is>
          <t>24.07.2020 11:59:08</t>
        </is>
      </c>
      <c>
        <v>4.135555555</v>
      </c>
      <c>
        <v>0</v>
      </c>
      <c>
        <v>191</v>
      </c>
      <c>
        <v>0</v>
      </c>
      <c>
        <v>0</v>
      </c>
      <c>
        <v>0</v>
      </c>
      <c>
        <v>789.891111</v>
      </c>
      <c>
        <v>0</v>
      </c>
      <c>
        <v>0</v>
      </c>
    </row>
    <row>
      <c>
        <is>
          <t>1410539</t>
        </is>
      </c>
      <c>
        <v>1</v>
      </c>
      <c>
        <is>
          <t>MANİSA</t>
        </is>
      </c>
      <c>
        <v>YUNUSEMRE</v>
      </c>
      <c>
        <is>
          <t>ÖRSELLİ KÖYÜ TR-1 45-71-M01685_43175952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21:21:11</t>
        </is>
      </c>
      <c>
        <is>
          <t>12.07.2020 23:16:43</t>
        </is>
      </c>
      <c>
        <v>1.925555555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132.863333</v>
      </c>
    </row>
    <row>
      <c>
        <is>
          <t>1411523</t>
        </is>
      </c>
      <c>
        <v>1</v>
      </c>
      <c>
        <is>
          <t>MANİSA</t>
        </is>
      </c>
      <c>
        <v>YUNUSEMRE</v>
      </c>
      <c>
        <is>
          <t>ÖRSELLİ KÖYÜ TR-1 45-71-M01685_Ayırıcı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13:56:41</t>
        </is>
      </c>
      <c>
        <is>
          <t>14.07.2020 21:30:25</t>
        </is>
      </c>
      <c>
        <v>7.562222222</v>
      </c>
      <c>
        <v>0</v>
      </c>
      <c>
        <v>0</v>
      </c>
      <c>
        <v>1</v>
      </c>
      <c>
        <v>91</v>
      </c>
      <c>
        <v>0</v>
      </c>
      <c>
        <v>0</v>
      </c>
      <c>
        <v>7.562222</v>
      </c>
      <c>
        <v>688.162222</v>
      </c>
    </row>
    <row>
      <c>
        <is>
          <t>1373728</t>
        </is>
      </c>
      <c>
        <v>1</v>
      </c>
      <c>
        <is>
          <t>İZMİR</t>
        </is>
      </c>
      <c>
        <v>KINIK</v>
      </c>
      <c>
        <is>
          <t>ÖRTÜLÜ TR 1 35-24-M00098_Ayırıcı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22:13:00</t>
        </is>
      </c>
      <c>
        <is>
          <t>03.07.2020 22:50:20</t>
        </is>
      </c>
      <c>
        <v>0.622222222</v>
      </c>
      <c>
        <v>0</v>
      </c>
      <c>
        <v>52</v>
      </c>
      <c>
        <v>1</v>
      </c>
      <c>
        <v>0</v>
      </c>
      <c>
        <v>0</v>
      </c>
      <c>
        <v>32.355556</v>
      </c>
      <c>
        <v>0.622222</v>
      </c>
      <c>
        <v>0</v>
      </c>
    </row>
    <row>
      <c>
        <is>
          <t>1386096</t>
        </is>
      </c>
      <c>
        <v>1</v>
      </c>
      <c>
        <is>
          <t>İZMİR</t>
        </is>
      </c>
      <c>
        <v>KINIK</v>
      </c>
      <c>
        <is>
          <t>ÖRTÜLÜ TR 1 35-24-M00098_Ayırıcı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20:21:59</t>
        </is>
      </c>
      <c>
        <is>
          <t>06.07.2020 22:07:21</t>
        </is>
      </c>
      <c>
        <v>1.756111111</v>
      </c>
      <c>
        <v>0</v>
      </c>
      <c>
        <v>52</v>
      </c>
      <c>
        <v>1</v>
      </c>
      <c>
        <v>0</v>
      </c>
      <c>
        <v>0</v>
      </c>
      <c>
        <v>91.317778</v>
      </c>
      <c>
        <v>1.756111</v>
      </c>
      <c>
        <v>0</v>
      </c>
    </row>
    <row>
      <c>
        <is>
          <t>1373374</t>
        </is>
      </c>
      <c>
        <v>1</v>
      </c>
      <c>
        <is>
          <t>İZMİR</t>
        </is>
      </c>
      <c>
        <v>KEMALPAŞA</v>
      </c>
      <c>
        <is>
          <t>TR-11 ( RAMAZAN IŞIK SULAMA GRUBU ) 35-27-M00011_Ayırıcı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15:03:49</t>
        </is>
      </c>
      <c>
        <is>
          <t>03.07.2020 20:08:28</t>
        </is>
      </c>
      <c>
        <v>5.0775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182.79</v>
      </c>
    </row>
    <row>
      <c>
        <is>
          <t>1374652</t>
        </is>
      </c>
      <c>
        <v>1</v>
      </c>
      <c>
        <is>
          <t>İZMİR</t>
        </is>
      </c>
      <c>
        <v>KEMALPAŞA</v>
      </c>
      <c>
        <is>
          <t>BAHATTİN DOĞANER KÖK 35-27-M00482_ÇİFTEL KAZAN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08:25:24</t>
        </is>
      </c>
      <c>
        <is>
          <t>05.07.2020 11:00:56</t>
        </is>
      </c>
      <c>
        <v>2.592222222</v>
      </c>
      <c>
        <v>0</v>
      </c>
      <c>
        <v>0</v>
      </c>
      <c>
        <v>6</v>
      </c>
      <c>
        <v>92</v>
      </c>
      <c>
        <v>0</v>
      </c>
      <c>
        <v>0</v>
      </c>
      <c>
        <v>15.553333</v>
      </c>
      <c>
        <v>238.484444</v>
      </c>
    </row>
    <row>
      <c>
        <is>
          <t>1455371</t>
        </is>
      </c>
      <c>
        <v>1</v>
      </c>
      <c>
        <is>
          <t>İZMİR</t>
        </is>
      </c>
      <c>
        <v>KEMALPAŞA</v>
      </c>
      <c>
        <is>
          <t>H. İBRAHİM ÖZIŞIK SULAMA GRUBU 35-27-M00543_Ayırıcı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21:36:57</t>
        </is>
      </c>
      <c>
        <is>
          <t>21.07.2020 23:52:20</t>
        </is>
      </c>
      <c>
        <v>2.256388888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40.615</v>
      </c>
    </row>
    <row>
      <c>
        <is>
          <t>1411538</t>
        </is>
      </c>
      <c>
        <v>1</v>
      </c>
      <c>
        <is>
          <t>İZMİR</t>
        </is>
      </c>
      <c>
        <v>BALÇOVA</v>
      </c>
      <c>
        <is>
          <t>K-45 35-07-K00045_B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14:24:00</t>
        </is>
      </c>
      <c>
        <is>
          <t>14.07.2020 14:42:20</t>
        </is>
      </c>
      <c>
        <v>0.305555555</v>
      </c>
      <c>
        <v>0</v>
      </c>
      <c>
        <v>197</v>
      </c>
      <c>
        <v>0</v>
      </c>
      <c>
        <v>0</v>
      </c>
      <c>
        <v>0</v>
      </c>
      <c>
        <v>60.194444</v>
      </c>
      <c>
        <v>0</v>
      </c>
      <c>
        <v>0</v>
      </c>
    </row>
    <row>
      <c>
        <is>
          <t>1371676</t>
        </is>
      </c>
      <c>
        <v>1</v>
      </c>
      <c>
        <is>
          <t>İZMİR</t>
        </is>
      </c>
      <c>
        <v>BORNOVA</v>
      </c>
      <c>
        <is>
          <t>M-1208 35-02-M01208_910014584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11:23:50</t>
        </is>
      </c>
      <c>
        <is>
          <t>01.07.2020 12:31:35</t>
        </is>
      </c>
      <c>
        <v>1.129166666</v>
      </c>
      <c>
        <v>0</v>
      </c>
      <c>
        <v>3</v>
      </c>
      <c>
        <v>0</v>
      </c>
      <c>
        <v>0</v>
      </c>
      <c>
        <v>0</v>
      </c>
      <c>
        <v>3.3875</v>
      </c>
      <c>
        <v>0</v>
      </c>
      <c>
        <v>0</v>
      </c>
    </row>
    <row>
      <c>
        <is>
          <t>1476470</t>
        </is>
      </c>
      <c>
        <v>1</v>
      </c>
      <c>
        <is>
          <t>İZMİR</t>
        </is>
      </c>
      <c>
        <v>BUCA</v>
      </c>
      <c>
        <is>
          <t>K-4232 35-03-K04232_9769145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02:36:37</t>
        </is>
      </c>
      <c>
        <is>
          <t>24.07.2020 04:27:42</t>
        </is>
      </c>
      <c>
        <v>1.851388888</v>
      </c>
      <c>
        <v>0</v>
      </c>
      <c>
        <v>166</v>
      </c>
      <c>
        <v>0</v>
      </c>
      <c>
        <v>0</v>
      </c>
      <c>
        <v>0</v>
      </c>
      <c>
        <v>307.330555</v>
      </c>
      <c>
        <v>0</v>
      </c>
      <c>
        <v>0</v>
      </c>
    </row>
    <row>
      <c>
        <is>
          <t>1466109</t>
        </is>
      </c>
      <c>
        <v>1</v>
      </c>
      <c>
        <is>
          <t>İZMİR</t>
        </is>
      </c>
      <c>
        <v>BUCA</v>
      </c>
      <c>
        <is>
          <t>K-4232 35-03-K04232_9769145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12:34:21</t>
        </is>
      </c>
      <c>
        <is>
          <t>23.07.2020 14:31:33</t>
        </is>
      </c>
      <c>
        <v>1.953333333</v>
      </c>
      <c>
        <v>0</v>
      </c>
      <c>
        <v>166</v>
      </c>
      <c>
        <v>0</v>
      </c>
      <c>
        <v>0</v>
      </c>
      <c>
        <v>0</v>
      </c>
      <c>
        <v>324.253333</v>
      </c>
      <c>
        <v>0</v>
      </c>
      <c>
        <v>0</v>
      </c>
    </row>
    <row>
      <c>
        <is>
          <t>1374425</t>
        </is>
      </c>
      <c>
        <v>1</v>
      </c>
      <c>
        <is>
          <t>İZMİR</t>
        </is>
      </c>
      <c>
        <v>BEYDAĞ</v>
      </c>
      <c>
        <is>
          <t>TR-28 35-32-L00132_A A01b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21:19:54</t>
        </is>
      </c>
      <c>
        <is>
          <t>04.07.2020 22:02:55</t>
        </is>
      </c>
      <c>
        <v>0.716944444</v>
      </c>
      <c>
        <v>0</v>
      </c>
      <c>
        <v>15</v>
      </c>
      <c>
        <v>0</v>
      </c>
      <c>
        <v>0</v>
      </c>
      <c>
        <v>0</v>
      </c>
      <c>
        <v>10.754167</v>
      </c>
      <c>
        <v>0</v>
      </c>
      <c>
        <v>0</v>
      </c>
    </row>
    <row>
      <c>
        <is>
          <t>1397853</t>
        </is>
      </c>
      <c>
        <v>1</v>
      </c>
      <c>
        <is>
          <t>İZMİR</t>
        </is>
      </c>
      <c>
        <v>BERGAMA</v>
      </c>
      <c>
        <is>
          <t>TR-118 35-16-L00118_953354264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18:18:01</t>
        </is>
      </c>
      <c>
        <is>
          <t>08.07.2020 19:17:04</t>
        </is>
      </c>
      <c>
        <v>0.984166666</v>
      </c>
      <c>
        <v>0</v>
      </c>
      <c>
        <v>8</v>
      </c>
      <c>
        <v>0</v>
      </c>
      <c>
        <v>0</v>
      </c>
      <c>
        <v>0</v>
      </c>
      <c>
        <v>7.873333</v>
      </c>
      <c>
        <v>0</v>
      </c>
      <c>
        <v>0</v>
      </c>
    </row>
    <row>
      <c>
        <is>
          <t>1398082</t>
        </is>
      </c>
      <c>
        <v>1</v>
      </c>
      <c>
        <is>
          <t>İZMİR</t>
        </is>
      </c>
      <c>
        <v>BERGAMA</v>
      </c>
      <c>
        <is>
          <t>TR-118 35-16-L00118_953335950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08:36:21</t>
        </is>
      </c>
      <c>
        <is>
          <t>09.07.2020 13:30:55</t>
        </is>
      </c>
      <c>
        <v>4.909444444</v>
      </c>
      <c>
        <v>0</v>
      </c>
      <c>
        <v>2</v>
      </c>
      <c>
        <v>0</v>
      </c>
      <c>
        <v>0</v>
      </c>
      <c>
        <v>0</v>
      </c>
      <c>
        <v>9.818889</v>
      </c>
      <c>
        <v>0</v>
      </c>
      <c>
        <v>0</v>
      </c>
    </row>
    <row>
      <c>
        <is>
          <t>1397514</t>
        </is>
      </c>
      <c>
        <v>1</v>
      </c>
      <c>
        <is>
          <t>İZMİR</t>
        </is>
      </c>
      <c>
        <v>BERGAMA</v>
      </c>
      <c>
        <is>
          <t>TR-118 35-16-L00118_953354263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10:40:08</t>
        </is>
      </c>
      <c>
        <is>
          <t>08.07.2020 15:17:43</t>
        </is>
      </c>
      <c>
        <v>4.626388888</v>
      </c>
      <c>
        <v>0</v>
      </c>
      <c>
        <v>5</v>
      </c>
      <c>
        <v>0</v>
      </c>
      <c>
        <v>0</v>
      </c>
      <c>
        <v>0</v>
      </c>
      <c>
        <v>23.131944</v>
      </c>
      <c>
        <v>0</v>
      </c>
      <c>
        <v>0</v>
      </c>
    </row>
    <row>
      <c>
        <is>
          <t>1374964</t>
        </is>
      </c>
      <c>
        <v>1</v>
      </c>
      <c>
        <is>
          <t>MANİSA</t>
        </is>
      </c>
      <c>
        <v>SARIGÖL</v>
      </c>
      <c>
        <is>
          <t>ÖZPINAR TR-1 45-79-M00224_C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16:54:26</t>
        </is>
      </c>
      <c>
        <is>
          <t>05.07.2020 18:00:36</t>
        </is>
      </c>
      <c>
        <v>1.102777777</v>
      </c>
      <c>
        <v>0</v>
      </c>
      <c>
        <v>0</v>
      </c>
      <c>
        <v>0</v>
      </c>
      <c>
        <v>90</v>
      </c>
      <c>
        <v>0</v>
      </c>
      <c>
        <v>0</v>
      </c>
      <c>
        <v>0</v>
      </c>
      <c>
        <v>99.25</v>
      </c>
    </row>
    <row>
      <c>
        <is>
          <t>1411133</t>
        </is>
      </c>
      <c>
        <v>1</v>
      </c>
      <c>
        <is>
          <t>MANİSA</t>
        </is>
      </c>
      <c>
        <v>SARIGÖL</v>
      </c>
      <c>
        <is>
          <t>ÖZPINAR TR-1 45-79-M00224_B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20:40:39</t>
        </is>
      </c>
      <c>
        <is>
          <t>13.07.2020 21:25:57</t>
        </is>
      </c>
      <c>
        <v>0.755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24.16</v>
      </c>
    </row>
    <row>
      <c>
        <is>
          <t>1385869</t>
        </is>
      </c>
      <c>
        <v>1</v>
      </c>
      <c>
        <is>
          <t>İZMİR</t>
        </is>
      </c>
      <c>
        <v>BUCA</v>
      </c>
      <c>
        <is>
          <t>M-1023 35-03-M01023_R r1b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15:54:55</t>
        </is>
      </c>
      <c>
        <is>
          <t>06.07.2020 16:38:09</t>
        </is>
      </c>
      <c>
        <v>0.720555555</v>
      </c>
      <c>
        <v>0</v>
      </c>
      <c>
        <v>5</v>
      </c>
      <c>
        <v>0</v>
      </c>
      <c>
        <v>0</v>
      </c>
      <c>
        <v>0</v>
      </c>
      <c>
        <v>3.602778</v>
      </c>
      <c>
        <v>0</v>
      </c>
      <c>
        <v>0</v>
      </c>
    </row>
    <row>
      <c>
        <is>
          <t>1477543</t>
        </is>
      </c>
      <c>
        <v>1</v>
      </c>
      <c>
        <is>
          <t>MANİSA</t>
        </is>
      </c>
      <c>
        <v>TURGUTLU</v>
      </c>
      <c>
        <is>
          <t>TR-2/18 (YAYLAKAPI) 45-83-L00018_72372328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01:13:31</t>
        </is>
      </c>
      <c>
        <is>
          <t>26.07.2020 02:27:01</t>
        </is>
      </c>
      <c>
        <v>1.225</v>
      </c>
      <c>
        <v>0</v>
      </c>
      <c>
        <v>6</v>
      </c>
      <c>
        <v>0</v>
      </c>
      <c>
        <v>0</v>
      </c>
      <c>
        <v>0</v>
      </c>
      <c>
        <v>7.35</v>
      </c>
      <c>
        <v>0</v>
      </c>
      <c>
        <v>0</v>
      </c>
    </row>
    <row>
      <c>
        <is>
          <t>1399498</t>
        </is>
      </c>
      <c>
        <v>1</v>
      </c>
      <c>
        <is>
          <t>İZMİR</t>
        </is>
      </c>
      <c>
        <v>MENDERES</v>
      </c>
      <c>
        <is>
          <t>DM-2/TR-20 35-22-M00853_TR-51 (ALTINTEPE)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05:55:52</t>
        </is>
      </c>
      <c>
        <is>
          <t>11.07.2020 07:05:03</t>
        </is>
      </c>
      <c>
        <v>1.153055555</v>
      </c>
      <c>
        <v>2</v>
      </c>
      <c>
        <v>1016</v>
      </c>
      <c>
        <v>17</v>
      </c>
      <c>
        <v>36</v>
      </c>
      <c>
        <v>2.306111</v>
      </c>
      <c>
        <v>1171.504444</v>
      </c>
      <c>
        <v>19.601944</v>
      </c>
      <c>
        <v>41.51</v>
      </c>
    </row>
    <row>
      <c>
        <is>
          <t>1371842</t>
        </is>
      </c>
      <c>
        <v>1</v>
      </c>
      <c>
        <is>
          <t>İZMİR</t>
        </is>
      </c>
      <c>
        <v>NARLIDERE</v>
      </c>
      <c>
        <is>
          <t>K-2740 35-07-K02740_A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16:34:00</t>
        </is>
      </c>
      <c>
        <is>
          <t>01.07.2020 17:20:09</t>
        </is>
      </c>
      <c>
        <v>0.769166666</v>
      </c>
      <c>
        <v>0</v>
      </c>
      <c>
        <v>111</v>
      </c>
      <c>
        <v>0</v>
      </c>
      <c>
        <v>0</v>
      </c>
      <c>
        <v>0</v>
      </c>
      <c>
        <v>85.3775</v>
      </c>
      <c>
        <v>0</v>
      </c>
      <c>
        <v>0</v>
      </c>
    </row>
    <row>
      <c>
        <is>
          <t>1423623</t>
        </is>
      </c>
      <c>
        <v>1</v>
      </c>
      <c>
        <is>
          <t>İZMİR</t>
        </is>
      </c>
      <c>
        <v>BERGAMA</v>
      </c>
      <c>
        <is>
          <t>TR-136 35-16-L00136_953318864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13:26:39</t>
        </is>
      </c>
      <c>
        <is>
          <t>18.07.2020 17:07:09</t>
        </is>
      </c>
      <c>
        <v>3.675</v>
      </c>
      <c>
        <v>0</v>
      </c>
      <c>
        <v>3</v>
      </c>
      <c>
        <v>0</v>
      </c>
      <c>
        <v>0</v>
      </c>
      <c>
        <v>0</v>
      </c>
      <c>
        <v>11.025</v>
      </c>
      <c>
        <v>0</v>
      </c>
      <c>
        <v>0</v>
      </c>
    </row>
    <row>
      <c>
        <is>
          <t>1477555</t>
        </is>
      </c>
      <c>
        <v>1</v>
      </c>
      <c>
        <is>
          <t>İZMİR</t>
        </is>
      </c>
      <c>
        <v>BAYINDIR</v>
      </c>
      <c>
        <is>
          <t>TR-1-4/4 ESKİ SİNEMAN KABİN 35-20-L00027_955192175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05:31:43</t>
        </is>
      </c>
      <c>
        <is>
          <t>26.07.2020 09:27:52</t>
        </is>
      </c>
      <c>
        <v>3.935833333</v>
      </c>
      <c>
        <v>0</v>
      </c>
      <c>
        <v>2</v>
      </c>
      <c>
        <v>0</v>
      </c>
      <c>
        <v>0</v>
      </c>
      <c>
        <v>0</v>
      </c>
      <c>
        <v>7.871667</v>
      </c>
      <c>
        <v>0</v>
      </c>
      <c>
        <v>0</v>
      </c>
    </row>
    <row>
      <c>
        <is>
          <t>1411416</t>
        </is>
      </c>
      <c>
        <v>1</v>
      </c>
      <c>
        <is>
          <t>MANİSA</t>
        </is>
      </c>
      <c>
        <v>SALİHLİ</v>
      </c>
      <c>
        <is>
          <t>SART TR-17 45-78-M00186_953251789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11:23:08</t>
        </is>
      </c>
      <c>
        <is>
          <t>14.07.2020 12:42:26</t>
        </is>
      </c>
      <c>
        <v>1.321666666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1.321667</v>
      </c>
    </row>
    <row>
      <c>
        <is>
          <t>1412151</t>
        </is>
      </c>
      <c>
        <v>1</v>
      </c>
      <c>
        <is>
          <t>İZMİR</t>
        </is>
      </c>
      <c>
        <v>GAZİEMİR</v>
      </c>
      <c>
        <is>
          <t>K-2966 35-08-K02966_98877206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16:53:00</t>
        </is>
      </c>
      <c>
        <is>
          <t>15.07.2020 18:26:33</t>
        </is>
      </c>
      <c>
        <v>1.559166666</v>
      </c>
      <c>
        <v>0</v>
      </c>
      <c>
        <v>2</v>
      </c>
      <c>
        <v>0</v>
      </c>
      <c>
        <v>0</v>
      </c>
      <c>
        <v>0</v>
      </c>
      <c>
        <v>3.118333</v>
      </c>
      <c>
        <v>0</v>
      </c>
      <c>
        <v>0</v>
      </c>
    </row>
    <row>
      <c>
        <is>
          <t>1476793</t>
        </is>
      </c>
      <c>
        <v>1</v>
      </c>
      <c>
        <is>
          <t>MANİSA</t>
        </is>
      </c>
      <c>
        <v>KULA</v>
      </c>
      <c>
        <is>
          <t>PAPUÇLU KÖYÜ TR-1 45-77-M00118_A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15:08:56</t>
        </is>
      </c>
      <c>
        <is>
          <t>24.07.2020 16:03:09</t>
        </is>
      </c>
      <c>
        <v>0.903611111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1.807222</v>
      </c>
    </row>
    <row>
      <c>
        <is>
          <t>1480810</t>
        </is>
      </c>
      <c>
        <v>1</v>
      </c>
      <c>
        <is>
          <t>MANİSA</t>
        </is>
      </c>
      <c>
        <v>KULA</v>
      </c>
      <c>
        <is>
          <t>PAPUÇLU KÖYÜ TR-1 45-77-M00118_45-77-M00118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21:34:52</t>
        </is>
      </c>
      <c>
        <is>
          <t>31.07.2020 01:08:08</t>
        </is>
      </c>
      <c>
        <v>3.554444444</v>
      </c>
      <c>
        <v>0</v>
      </c>
      <c>
        <v>0</v>
      </c>
      <c>
        <v>1</v>
      </c>
      <c>
        <v>46</v>
      </c>
      <c>
        <v>0</v>
      </c>
      <c>
        <v>0</v>
      </c>
      <c>
        <v>3.554444</v>
      </c>
      <c>
        <v>163.504444</v>
      </c>
    </row>
    <row>
      <c>
        <is>
          <t>1371881</t>
        </is>
      </c>
      <c>
        <v>1</v>
      </c>
      <c>
        <is>
          <t>MANİSA</t>
        </is>
      </c>
      <c>
        <v>KULA</v>
      </c>
      <c>
        <is>
          <t>PAPUÇLU KÖYÜ TR-1 45-77-M00118_B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17:22:11</t>
        </is>
      </c>
      <c>
        <is>
          <t>01.07.2020 18:35:09</t>
        </is>
      </c>
      <c>
        <v>1.216111111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21.89</v>
      </c>
    </row>
    <row>
      <c>
        <is>
          <t>1455512</t>
        </is>
      </c>
      <c>
        <v>1</v>
      </c>
      <c>
        <is>
          <t>İZMİR</t>
        </is>
      </c>
      <c>
        <v>MENDERES</v>
      </c>
      <c>
        <is>
          <t>GÜMÜLDÜR M-39 35-25-M00039_955260177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09:11:40</t>
        </is>
      </c>
      <c>
        <is>
          <t>22.07.2020 11:22:32</t>
        </is>
      </c>
      <c>
        <v>2.181111111</v>
      </c>
      <c>
        <v>0</v>
      </c>
      <c>
        <v>5</v>
      </c>
      <c>
        <v>0</v>
      </c>
      <c>
        <v>0</v>
      </c>
      <c>
        <v>0</v>
      </c>
      <c>
        <v>10.905556</v>
      </c>
      <c>
        <v>0</v>
      </c>
      <c>
        <v>0</v>
      </c>
    </row>
    <row>
      <c>
        <is>
          <t>1372859</t>
        </is>
      </c>
      <c>
        <v>1</v>
      </c>
      <c>
        <is>
          <t>İZMİR</t>
        </is>
      </c>
      <c>
        <v>BEYDAĞ</v>
      </c>
      <c>
        <is>
          <t>TR-26 35-32-L00026_A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21:42:46</t>
        </is>
      </c>
      <c>
        <is>
          <t>02.07.2020 22:55:54</t>
        </is>
      </c>
      <c>
        <v>1.218888888</v>
      </c>
      <c>
        <v>0</v>
      </c>
      <c>
        <v>40</v>
      </c>
      <c>
        <v>0</v>
      </c>
      <c>
        <v>0</v>
      </c>
      <c>
        <v>0</v>
      </c>
      <c>
        <v>48.755556</v>
      </c>
      <c>
        <v>0</v>
      </c>
      <c>
        <v>0</v>
      </c>
    </row>
    <row>
      <c>
        <is>
          <t>1477448</t>
        </is>
      </c>
      <c>
        <v>1</v>
      </c>
      <c>
        <is>
          <t>İZMİR</t>
        </is>
      </c>
      <c>
        <v>BERGAMA</v>
      </c>
      <c>
        <is>
          <t>GÖÇBEYLİ TR-2 35-16-M00017_953327010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19:34:10</t>
        </is>
      </c>
      <c>
        <is>
          <t>25.07.2020 21:34:23</t>
        </is>
      </c>
      <c>
        <v>2.003611111</v>
      </c>
      <c>
        <v>0</v>
      </c>
      <c>
        <v>1</v>
      </c>
      <c>
        <v>0</v>
      </c>
      <c>
        <v>0</v>
      </c>
      <c>
        <v>0</v>
      </c>
      <c>
        <v>2.003611</v>
      </c>
      <c>
        <v>0</v>
      </c>
      <c>
        <v>0</v>
      </c>
    </row>
    <row>
      <c>
        <is>
          <t>1480196</t>
        </is>
      </c>
      <c>
        <v>1</v>
      </c>
      <c>
        <is>
          <t>İZMİR</t>
        </is>
      </c>
      <c>
        <v>ÖDEMİŞ</v>
      </c>
      <c>
        <is>
          <t>MESCİTLİ TR-1 35-15-L00095_C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21:49:40</t>
        </is>
      </c>
      <c>
        <is>
          <t>30.07.2020 01:24:44</t>
        </is>
      </c>
      <c>
        <v>3.584444444</v>
      </c>
      <c>
        <v>0</v>
      </c>
      <c>
        <v>0</v>
      </c>
      <c>
        <v>0</v>
      </c>
      <c>
        <v>122</v>
      </c>
      <c>
        <v>0</v>
      </c>
      <c>
        <v>0</v>
      </c>
      <c>
        <v>0</v>
      </c>
      <c>
        <v>437.302222</v>
      </c>
    </row>
    <row>
      <c>
        <is>
          <t>1481163</t>
        </is>
      </c>
      <c>
        <v>1</v>
      </c>
      <c>
        <is>
          <t>İZMİR</t>
        </is>
      </c>
      <c>
        <v>GÜZELBAHÇE</v>
      </c>
      <c>
        <is>
          <t>K-1915 35-10-K01915_912619306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17:14:39</t>
        </is>
      </c>
      <c>
        <is>
          <t>31.07.2020 18:54:25</t>
        </is>
      </c>
      <c>
        <v>1.662777777</v>
      </c>
      <c>
        <v>0</v>
      </c>
      <c>
        <v>2</v>
      </c>
      <c>
        <v>0</v>
      </c>
      <c>
        <v>0</v>
      </c>
      <c>
        <v>0</v>
      </c>
      <c>
        <v>3.325556</v>
      </c>
      <c>
        <v>0</v>
      </c>
      <c>
        <v>0</v>
      </c>
    </row>
    <row>
      <c>
        <is>
          <t>1372049</t>
        </is>
      </c>
      <c>
        <v>1</v>
      </c>
      <c>
        <is>
          <t>İZMİR</t>
        </is>
      </c>
      <c>
        <v>BERGAMA</v>
      </c>
      <c>
        <is>
          <t>TR-44 35-16-L00044_953338840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21:38:20</t>
        </is>
      </c>
      <c>
        <is>
          <t>01.07.2020 22:37:44</t>
        </is>
      </c>
      <c>
        <v>0.99</v>
      </c>
      <c>
        <v>0</v>
      </c>
      <c>
        <v>1</v>
      </c>
      <c>
        <v>0</v>
      </c>
      <c>
        <v>0</v>
      </c>
      <c>
        <v>0</v>
      </c>
      <c>
        <v>0.99</v>
      </c>
      <c>
        <v>0</v>
      </c>
      <c>
        <v>0</v>
      </c>
    </row>
    <row>
      <c>
        <is>
          <t>1423165</t>
        </is>
      </c>
      <c>
        <v>1</v>
      </c>
      <c>
        <is>
          <t>İZMİR</t>
        </is>
      </c>
      <c>
        <v>TORBALI</v>
      </c>
      <c>
        <is>
          <t>ÇAPAK KÖK 35-26-M00435_KARAKUYU M02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15:56:34</t>
        </is>
      </c>
      <c>
        <is>
          <t>17.07.2020 16:59:07</t>
        </is>
      </c>
      <c>
        <v>1.0425</v>
      </c>
      <c>
        <v>10</v>
      </c>
      <c>
        <v>1521</v>
      </c>
      <c>
        <v>88</v>
      </c>
      <c>
        <v>2120</v>
      </c>
      <c>
        <v>10.425</v>
      </c>
      <c>
        <v>1585.6425</v>
      </c>
      <c>
        <v>91.74</v>
      </c>
      <c>
        <v>2210.1</v>
      </c>
    </row>
    <row>
      <c>
        <is>
          <t>1397534</t>
        </is>
      </c>
      <c>
        <v>1</v>
      </c>
      <c>
        <is>
          <t>İZMİR</t>
        </is>
      </c>
      <c>
        <v>BERGAMA</v>
      </c>
      <c>
        <is>
          <t>GÖÇBEYLİ TR-2 35-16-M00017_Ayırıcı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10:59:28</t>
        </is>
      </c>
      <c>
        <is>
          <t>08.07.2020 13:07:00</t>
        </is>
      </c>
      <c>
        <v>2.125555555</v>
      </c>
      <c>
        <v>1</v>
      </c>
      <c>
        <v>338</v>
      </c>
      <c>
        <v>0</v>
      </c>
      <c>
        <v>2</v>
      </c>
      <c>
        <v>2.125556</v>
      </c>
      <c>
        <v>718.437778</v>
      </c>
      <c>
        <v>0</v>
      </c>
      <c>
        <v>4.251111</v>
      </c>
    </row>
    <row>
      <c>
        <is>
          <t>1374231</t>
        </is>
      </c>
      <c>
        <v>1</v>
      </c>
      <c>
        <is>
          <t>MANİSA</t>
        </is>
      </c>
      <c>
        <v>SARUHANLI</v>
      </c>
      <c>
        <is>
          <t>PAŞAKÖY TR-6 45-80-M00168_45-80-M00168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16:53:54</t>
        </is>
      </c>
      <c>
        <is>
          <t>04.07.2020 17:15:36</t>
        </is>
      </c>
      <c>
        <v>0.361666666</v>
      </c>
      <c>
        <v>1</v>
      </c>
      <c>
        <v>282</v>
      </c>
      <c>
        <v>0</v>
      </c>
      <c>
        <v>1</v>
      </c>
      <c>
        <v>0.361667</v>
      </c>
      <c>
        <v>101.99</v>
      </c>
      <c>
        <v>0</v>
      </c>
      <c>
        <v>0.361667</v>
      </c>
    </row>
    <row>
      <c>
        <is>
          <t>1477441</t>
        </is>
      </c>
      <c>
        <v>1</v>
      </c>
      <c>
        <is>
          <t>MANİSA</t>
        </is>
      </c>
      <c>
        <v>SELENDİ</v>
      </c>
      <c>
        <is>
          <t>MIDIKLI İNCELER TR-2 45-81-M00253_Ayırıcı H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19:15:36</t>
        </is>
      </c>
      <c>
        <is>
          <t>25.07.2020 21:34:06</t>
        </is>
      </c>
      <c>
        <v>2.308333333</v>
      </c>
      <c>
        <v>0</v>
      </c>
      <c>
        <v>0</v>
      </c>
      <c>
        <v>1</v>
      </c>
      <c>
        <v>21</v>
      </c>
      <c>
        <v>0</v>
      </c>
      <c>
        <v>0</v>
      </c>
      <c>
        <v>2.308333</v>
      </c>
      <c>
        <v>48.475</v>
      </c>
    </row>
    <row>
      <c>
        <is>
          <t>1386215</t>
        </is>
      </c>
      <c>
        <v>1</v>
      </c>
      <c>
        <is>
          <t>MANİSA</t>
        </is>
      </c>
      <c>
        <v>SARUHANLI</v>
      </c>
      <c>
        <is>
          <t>PAŞAKÖY KÖK 45-80-M00052_AYDINLAR ÇIKIŞI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22:58:16</t>
        </is>
      </c>
      <c>
        <is>
          <t>06.07.2020 23:36:06</t>
        </is>
      </c>
      <c>
        <v>0.630555555</v>
      </c>
      <c>
        <v>0</v>
      </c>
      <c>
        <v>0</v>
      </c>
      <c>
        <v>74</v>
      </c>
      <c>
        <v>874</v>
      </c>
      <c>
        <v>0</v>
      </c>
      <c>
        <v>0</v>
      </c>
      <c>
        <v>46.661111</v>
      </c>
      <c>
        <v>551.105555</v>
      </c>
    </row>
    <row>
      <c>
        <is>
          <t>1412069</t>
        </is>
      </c>
      <c>
        <v>1</v>
      </c>
      <c>
        <is>
          <t>MANİSA</t>
        </is>
      </c>
      <c>
        <v>SARUHANLI</v>
      </c>
      <c>
        <is>
          <t>PAŞAKÖY KÖK 45-80-M00052_HatBaşıAyırıcı_53135478 M06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13:56:32</t>
        </is>
      </c>
      <c>
        <is>
          <t>15.07.2020 14:45:57</t>
        </is>
      </c>
      <c>
        <v>0.823611111</v>
      </c>
      <c>
        <v>0</v>
      </c>
      <c>
        <v>0</v>
      </c>
      <c>
        <v>66</v>
      </c>
      <c>
        <v>869</v>
      </c>
      <c>
        <v>0</v>
      </c>
      <c>
        <v>0</v>
      </c>
      <c>
        <v>54.358333</v>
      </c>
      <c>
        <v>715.718055</v>
      </c>
    </row>
    <row>
      <c>
        <is>
          <t>1412053</t>
        </is>
      </c>
      <c>
        <v>1</v>
      </c>
      <c>
        <is>
          <t>MANİSA</t>
        </is>
      </c>
      <c>
        <v>SARUHANLI</v>
      </c>
      <c>
        <is>
          <t>PAŞAKÖY KÖK 45-80-M00052_AYDINLAR ÇIKIŞI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15.07.2020 13:42:57</t>
        </is>
      </c>
      <c>
        <is>
          <t>15.07.2020 13:43:27</t>
        </is>
      </c>
      <c>
        <v>0.008333333</v>
      </c>
      <c>
        <v>0</v>
      </c>
      <c>
        <v>0</v>
      </c>
      <c>
        <v>74</v>
      </c>
      <c>
        <v>876</v>
      </c>
      <c>
        <v>0</v>
      </c>
      <c>
        <v>0</v>
      </c>
      <c>
        <v>0.616667</v>
      </c>
      <c>
        <v>7.3</v>
      </c>
    </row>
    <row>
      <c>
        <is>
          <t>1480490</t>
        </is>
      </c>
      <c>
        <v>1</v>
      </c>
      <c>
        <is>
          <t>MANİSA</t>
        </is>
      </c>
      <c>
        <v>SARUHANLI</v>
      </c>
      <c>
        <is>
          <t>PAŞAKÖY TR-6 45-80-M00168_45-80-M00168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13:57:38</t>
        </is>
      </c>
      <c>
        <is>
          <t>30.07.2020 15:02:51</t>
        </is>
      </c>
      <c>
        <v>1.086944444</v>
      </c>
      <c>
        <v>1</v>
      </c>
      <c>
        <v>282</v>
      </c>
      <c>
        <v>0</v>
      </c>
      <c>
        <v>1</v>
      </c>
      <c>
        <v>1.086944</v>
      </c>
      <c>
        <v>306.518333</v>
      </c>
      <c>
        <v>0</v>
      </c>
      <c>
        <v>1.086944</v>
      </c>
    </row>
    <row>
      <c>
        <is>
          <t>1423170</t>
        </is>
      </c>
      <c>
        <v>1</v>
      </c>
      <c>
        <is>
          <t>İZMİR</t>
        </is>
      </c>
      <c>
        <v>KARABAĞLAR</v>
      </c>
      <c>
        <is>
          <t>M-2383 (YATIRIM REZERVE) 35-01-M02383_911829602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15:59:20</t>
        </is>
      </c>
      <c>
        <is>
          <t>17.07.2020 17:55:27</t>
        </is>
      </c>
      <c>
        <v>1.935277777</v>
      </c>
      <c>
        <v>0</v>
      </c>
      <c>
        <v>17</v>
      </c>
      <c>
        <v>0</v>
      </c>
      <c>
        <v>0</v>
      </c>
      <c>
        <v>0</v>
      </c>
      <c>
        <v>32.899722</v>
      </c>
      <c>
        <v>0</v>
      </c>
      <c>
        <v>0</v>
      </c>
    </row>
    <row>
      <c>
        <is>
          <t>1374277</t>
        </is>
      </c>
      <c>
        <v>1</v>
      </c>
      <c>
        <is>
          <t>MANİSA</t>
        </is>
      </c>
      <c>
        <v>SARUHANLI</v>
      </c>
      <c>
        <is>
          <t>PAŞAKÖY TR-6 45-80-M00168_45-80-M00168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18:03:54</t>
        </is>
      </c>
      <c>
        <is>
          <t>04.07.2020 18:33:00</t>
        </is>
      </c>
      <c>
        <v>0.485</v>
      </c>
      <c>
        <v>1</v>
      </c>
      <c>
        <v>282</v>
      </c>
      <c>
        <v>0</v>
      </c>
      <c>
        <v>1</v>
      </c>
      <c>
        <v>0.485</v>
      </c>
      <c>
        <v>136.77</v>
      </c>
      <c>
        <v>0</v>
      </c>
      <c>
        <v>0.485</v>
      </c>
    </row>
    <row>
      <c>
        <is>
          <t>1374954</t>
        </is>
      </c>
      <c>
        <v>1</v>
      </c>
      <c>
        <is>
          <t>MANİSA</t>
        </is>
      </c>
      <c>
        <v>SARUHANLI</v>
      </c>
      <c>
        <is>
          <t>PAŞAKÖY TR-6 45-80-M00168_45-80-M00168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16:41:12</t>
        </is>
      </c>
      <c>
        <is>
          <t>05.07.2020 17:16:56</t>
        </is>
      </c>
      <c>
        <v>0.595555555</v>
      </c>
      <c>
        <v>1</v>
      </c>
      <c>
        <v>282</v>
      </c>
      <c>
        <v>0</v>
      </c>
      <c>
        <v>1</v>
      </c>
      <c>
        <v>0.595556</v>
      </c>
      <c>
        <v>167.946667</v>
      </c>
      <c>
        <v>0</v>
      </c>
      <c>
        <v>0.595556</v>
      </c>
    </row>
    <row>
      <c>
        <is>
          <t>1374896</t>
        </is>
      </c>
      <c>
        <v>1</v>
      </c>
      <c>
        <is>
          <t>MANİSA</t>
        </is>
      </c>
      <c>
        <v>SARUHANLI</v>
      </c>
      <c>
        <is>
          <t>PAŞAKÖY TR-6 45-80-M00168_45-80-M00168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15:04:55</t>
        </is>
      </c>
      <c>
        <is>
          <t>05.07.2020 15:43:00</t>
        </is>
      </c>
      <c>
        <v>0.634722222</v>
      </c>
      <c>
        <v>1</v>
      </c>
      <c>
        <v>282</v>
      </c>
      <c>
        <v>0</v>
      </c>
      <c>
        <v>1</v>
      </c>
      <c>
        <v>0.634722</v>
      </c>
      <c>
        <v>178.991667</v>
      </c>
      <c>
        <v>0</v>
      </c>
      <c>
        <v>0.634722</v>
      </c>
    </row>
    <row>
      <c>
        <is>
          <t>1372618</t>
        </is>
      </c>
      <c>
        <v>1</v>
      </c>
      <c>
        <is>
          <t>MANİSA</t>
        </is>
      </c>
      <c>
        <v>SALİHLİ</v>
      </c>
      <c>
        <is>
          <t>PAZARKÖY TR-2 45-78-L00651_45-78-L00651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17:15:23</t>
        </is>
      </c>
      <c>
        <is>
          <t>02.07.2020 17:40:55</t>
        </is>
      </c>
      <c>
        <v>0.425555555</v>
      </c>
      <c>
        <v>0</v>
      </c>
      <c>
        <v>0</v>
      </c>
      <c>
        <v>1</v>
      </c>
      <c>
        <v>8</v>
      </c>
      <c>
        <v>0</v>
      </c>
      <c>
        <v>0</v>
      </c>
      <c>
        <v>0.425556</v>
      </c>
      <c>
        <v>3.404444</v>
      </c>
    </row>
    <row>
      <c>
        <is>
          <t>1422618</t>
        </is>
      </c>
      <c>
        <v>1</v>
      </c>
      <c>
        <is>
          <t>İZMİR</t>
        </is>
      </c>
      <c>
        <v>KARABAĞLAR</v>
      </c>
      <c>
        <is>
          <t>M-2383 (YATIRIM REZERVE) 35-01-M02383_911829602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16:54:00</t>
        </is>
      </c>
      <c>
        <is>
          <t>16.07.2020 20:06:00</t>
        </is>
      </c>
      <c>
        <v>3.2</v>
      </c>
      <c>
        <v>0</v>
      </c>
      <c>
        <v>17</v>
      </c>
      <c>
        <v>0</v>
      </c>
      <c>
        <v>0</v>
      </c>
      <c>
        <v>0</v>
      </c>
      <c>
        <v>54.4</v>
      </c>
      <c>
        <v>0</v>
      </c>
      <c>
        <v>0</v>
      </c>
    </row>
    <row>
      <c>
        <is>
          <t>1375333</t>
        </is>
      </c>
      <c>
        <v>1</v>
      </c>
      <c>
        <is>
          <t>MANİSA</t>
        </is>
      </c>
      <c>
        <v>SALİHLİ</v>
      </c>
      <c>
        <is>
          <t>PAZARKÖY KÖK 45-78-L00700_HatBaşıAyırıcı_53140409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23:12:51</t>
        </is>
      </c>
      <c>
        <is>
          <t>06.07.2020 03:02:05</t>
        </is>
      </c>
      <c>
        <v>3.820555555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42.026111</v>
      </c>
    </row>
    <row>
      <c>
        <is>
          <t>1422809</t>
        </is>
      </c>
      <c>
        <v>1</v>
      </c>
      <c>
        <is>
          <t>İZMİR</t>
        </is>
      </c>
      <c>
        <v>KARABAĞLAR</v>
      </c>
      <c>
        <is>
          <t>M-2383 (YATIRIM REZERVE) 35-01-M02383_912301583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07:00:00</t>
        </is>
      </c>
      <c>
        <is>
          <t>17.07.2020 13:38:54</t>
        </is>
      </c>
      <c>
        <v>6.648333333</v>
      </c>
      <c>
        <v>0</v>
      </c>
      <c>
        <v>15</v>
      </c>
      <c>
        <v>0</v>
      </c>
      <c>
        <v>0</v>
      </c>
      <c>
        <v>0</v>
      </c>
      <c>
        <v>99.725</v>
      </c>
      <c>
        <v>0</v>
      </c>
      <c>
        <v>0</v>
      </c>
    </row>
    <row>
      <c>
        <is>
          <t>1411946</t>
        </is>
      </c>
      <c>
        <v>1</v>
      </c>
      <c>
        <is>
          <t>MANİSA</t>
        </is>
      </c>
      <c>
        <v>SALİHLİ</v>
      </c>
      <c>
        <is>
          <t>PAZARKÖY KÖK 45-78-L00700_HatBaşıAyırıcı_53140408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09:36:09</t>
        </is>
      </c>
      <c>
        <is>
          <t>15.07.2020 11:00:22</t>
        </is>
      </c>
      <c>
        <v>1.403611111</v>
      </c>
      <c>
        <v>0</v>
      </c>
      <c>
        <v>0</v>
      </c>
      <c>
        <v>18</v>
      </c>
      <c>
        <v>3</v>
      </c>
      <c>
        <v>0</v>
      </c>
      <c>
        <v>0</v>
      </c>
      <c>
        <v>25.265</v>
      </c>
      <c>
        <v>4.210833</v>
      </c>
    </row>
    <row>
      <c>
        <is>
          <t>1411893</t>
        </is>
      </c>
      <c>
        <v>1</v>
      </c>
      <c>
        <is>
          <t>MANİSA</t>
        </is>
      </c>
      <c>
        <v>SALİHLİ</v>
      </c>
      <c>
        <is>
          <t>PAZARKÖY KÖK 45-78-L00700_HatBaşıAyırıcı_53139923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07:32:51</t>
        </is>
      </c>
      <c>
        <is>
          <t>15.07.2020 09:21:50</t>
        </is>
      </c>
      <c>
        <v>1.816388888</v>
      </c>
      <c>
        <v>0</v>
      </c>
      <c>
        <v>0</v>
      </c>
      <c>
        <v>3</v>
      </c>
      <c>
        <v>0</v>
      </c>
      <c>
        <v>0</v>
      </c>
      <c>
        <v>0</v>
      </c>
      <c>
        <v>5.449167</v>
      </c>
      <c>
        <v>0</v>
      </c>
    </row>
    <row>
      <c>
        <is>
          <t>1422715</t>
        </is>
      </c>
      <c>
        <v>1</v>
      </c>
      <c>
        <is>
          <t>İZMİR</t>
        </is>
      </c>
      <c>
        <v>KARABAĞLAR</v>
      </c>
      <c>
        <is>
          <t>M-2383 (YATIRIM REZERVE) 35-01-M02383_912301583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20:37:47</t>
        </is>
      </c>
      <c>
        <is>
          <t>16.07.2020 22:22:00</t>
        </is>
      </c>
      <c>
        <v>1.736944444</v>
      </c>
      <c>
        <v>0</v>
      </c>
      <c>
        <v>15</v>
      </c>
      <c>
        <v>0</v>
      </c>
      <c>
        <v>0</v>
      </c>
      <c>
        <v>0</v>
      </c>
      <c>
        <v>26.054167</v>
      </c>
      <c>
        <v>0</v>
      </c>
      <c>
        <v>0</v>
      </c>
    </row>
    <row>
      <c>
        <is>
          <t>1422766</t>
        </is>
      </c>
      <c>
        <v>1</v>
      </c>
      <c>
        <is>
          <t>İZMİR</t>
        </is>
      </c>
      <c>
        <v>KARABAĞLAR</v>
      </c>
      <c>
        <is>
          <t>M-2383 (YATIRIM REZERVE) 35-01-M02383_912301583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23:54:00</t>
        </is>
      </c>
      <c>
        <is>
          <t>17.07.2020 00:47:05</t>
        </is>
      </c>
      <c>
        <v>0.884722222</v>
      </c>
      <c>
        <v>0</v>
      </c>
      <c>
        <v>15</v>
      </c>
      <c>
        <v>0</v>
      </c>
      <c>
        <v>0</v>
      </c>
      <c>
        <v>0</v>
      </c>
      <c>
        <v>13.270833</v>
      </c>
      <c>
        <v>0</v>
      </c>
      <c>
        <v>0</v>
      </c>
    </row>
    <row>
      <c>
        <is>
          <t>1424132</t>
        </is>
      </c>
      <c>
        <v>1</v>
      </c>
      <c>
        <is>
          <t>MANİSA</t>
        </is>
      </c>
      <c>
        <v>SALİHLİ</v>
      </c>
      <c>
        <is>
          <t>PAZARKÖY KÖK 45-78-L00700_HatBaşıAyırıcı_53139923 L05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14:01:07</t>
        </is>
      </c>
      <c>
        <is>
          <t>19.07.2020 15:26:22</t>
        </is>
      </c>
      <c>
        <v>1.420833333</v>
      </c>
      <c>
        <v>0</v>
      </c>
      <c>
        <v>0</v>
      </c>
      <c>
        <v>2</v>
      </c>
      <c>
        <v>0</v>
      </c>
      <c>
        <v>0</v>
      </c>
      <c>
        <v>0</v>
      </c>
      <c>
        <v>2.841667</v>
      </c>
      <c>
        <v>0</v>
      </c>
    </row>
    <row>
      <c>
        <is>
          <t>1424460</t>
        </is>
      </c>
      <c>
        <v>1</v>
      </c>
      <c>
        <is>
          <t>MANİSA</t>
        </is>
      </c>
      <c>
        <v>SALİHLİ</v>
      </c>
      <c>
        <is>
          <t>PAZARKÖY KÖK 45-78-L00700_HatBaşıAyırıcı_53139225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09:19:39</t>
        </is>
      </c>
      <c>
        <is>
          <t>20.07.2020 12:08:12</t>
        </is>
      </c>
      <c>
        <v>2.809166666</v>
      </c>
      <c>
        <v>0</v>
      </c>
      <c>
        <v>0</v>
      </c>
      <c>
        <v>20</v>
      </c>
      <c>
        <v>11</v>
      </c>
      <c>
        <v>0</v>
      </c>
      <c>
        <v>0</v>
      </c>
      <c>
        <v>56.183333</v>
      </c>
      <c>
        <v>30.900833</v>
      </c>
    </row>
    <row>
      <c>
        <is>
          <t>1478124</t>
        </is>
      </c>
      <c>
        <v>1</v>
      </c>
      <c>
        <is>
          <t>MANİSA</t>
        </is>
      </c>
      <c>
        <v>SALİHLİ</v>
      </c>
      <c>
        <is>
          <t>KARAPINAR İM 45-78-A00002_HatBaşıAyırıcı_53140396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10:22:57</t>
        </is>
      </c>
      <c>
        <is>
          <t>27.07.2020 11:18:10</t>
        </is>
      </c>
      <c>
        <v>0.920277777</v>
      </c>
      <c>
        <v>0</v>
      </c>
      <c>
        <v>0</v>
      </c>
      <c>
        <v>15</v>
      </c>
      <c>
        <v>35</v>
      </c>
      <c>
        <v>0</v>
      </c>
      <c>
        <v>0</v>
      </c>
      <c>
        <v>13.804167</v>
      </c>
      <c>
        <v>32.209722</v>
      </c>
    </row>
    <row>
      <c>
        <is>
          <t>1410720</t>
        </is>
      </c>
      <c>
        <v>1</v>
      </c>
      <c>
        <is>
          <t>MANİSA</t>
        </is>
      </c>
      <c>
        <v>AKHİSAR</v>
      </c>
      <c>
        <is>
          <t>PEKMEZCİ TR-1 45-72-M00198_Ayırıcı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10:11:04</t>
        </is>
      </c>
      <c>
        <is>
          <t>13.07.2020 10:21:00</t>
        </is>
      </c>
      <c>
        <v>0.165555555</v>
      </c>
      <c>
        <v>0</v>
      </c>
      <c>
        <v>0</v>
      </c>
      <c>
        <v>1</v>
      </c>
      <c>
        <v>89</v>
      </c>
      <c>
        <v>0</v>
      </c>
      <c>
        <v>0</v>
      </c>
      <c>
        <v>0.165556</v>
      </c>
      <c>
        <v>14.734444</v>
      </c>
    </row>
    <row>
      <c>
        <is>
          <t>1455872</t>
        </is>
      </c>
      <c>
        <v>1</v>
      </c>
      <c>
        <is>
          <t>MANİSA</t>
        </is>
      </c>
      <c>
        <v>YUNUSEMRE</v>
      </c>
      <c>
        <is>
          <t>PELİTALAN TR-2 45-71-M01571_C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21:23:09</t>
        </is>
      </c>
      <c>
        <is>
          <t>22.07.2020 22:47:42</t>
        </is>
      </c>
      <c>
        <v>1.409166666</v>
      </c>
      <c>
        <v>0</v>
      </c>
      <c>
        <v>0</v>
      </c>
      <c>
        <v>0</v>
      </c>
      <c>
        <v>72</v>
      </c>
      <c>
        <v>0</v>
      </c>
      <c>
        <v>0</v>
      </c>
      <c>
        <v>0</v>
      </c>
      <c>
        <v>101.46</v>
      </c>
    </row>
    <row>
      <c>
        <is>
          <t>1455266</t>
        </is>
      </c>
      <c>
        <v>1</v>
      </c>
      <c>
        <is>
          <t>MANİSA</t>
        </is>
      </c>
      <c>
        <v>YUNUSEMRE</v>
      </c>
      <c>
        <is>
          <t>PELİTALAN TR-1 45-71-M01570_A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18:19:50</t>
        </is>
      </c>
      <c>
        <is>
          <t>21.07.2020 21:33:40</t>
        </is>
      </c>
      <c>
        <v>3.230555555</v>
      </c>
      <c>
        <v>0</v>
      </c>
      <c>
        <v>0</v>
      </c>
      <c>
        <v>0</v>
      </c>
      <c>
        <v>118</v>
      </c>
      <c>
        <v>0</v>
      </c>
      <c>
        <v>0</v>
      </c>
      <c>
        <v>0</v>
      </c>
      <c>
        <v>381.205555</v>
      </c>
    </row>
    <row>
      <c>
        <is>
          <t>1398648</t>
        </is>
      </c>
      <c>
        <v>1</v>
      </c>
      <c>
        <is>
          <t>MANİSA</t>
        </is>
      </c>
      <c>
        <v>YUNUSEMRE</v>
      </c>
      <c>
        <is>
          <t>PELİTALAN TR-1 45-71-M01570_A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20:50:36</t>
        </is>
      </c>
      <c>
        <is>
          <t>10.07.2020 03:58:59</t>
        </is>
      </c>
      <c>
        <v>7.139722222</v>
      </c>
      <c>
        <v>0</v>
      </c>
      <c>
        <v>0</v>
      </c>
      <c>
        <v>0</v>
      </c>
      <c>
        <v>118</v>
      </c>
      <c>
        <v>0</v>
      </c>
      <c>
        <v>0</v>
      </c>
      <c>
        <v>0</v>
      </c>
      <c>
        <v>842.487222</v>
      </c>
    </row>
    <row>
      <c>
        <is>
          <t>1478635</t>
        </is>
      </c>
      <c>
        <v>1</v>
      </c>
      <c>
        <is>
          <t>İZMİR</t>
        </is>
      </c>
      <c>
        <v>ALİAĞA</v>
      </c>
      <c>
        <is>
          <t>YENİ ŞAKRAN TR-4 35-17-M00204_8349489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10:12:18</t>
        </is>
      </c>
      <c>
        <is>
          <t>28.07.2020 10:48:47</t>
        </is>
      </c>
      <c>
        <v>0.608055555</v>
      </c>
      <c>
        <v>0</v>
      </c>
      <c>
        <v>126</v>
      </c>
      <c>
        <v>0</v>
      </c>
      <c>
        <v>0</v>
      </c>
      <c>
        <v>0</v>
      </c>
      <c>
        <v>76.615</v>
      </c>
      <c>
        <v>0</v>
      </c>
      <c>
        <v>0</v>
      </c>
    </row>
    <row>
      <c>
        <is>
          <t>1372707</t>
        </is>
      </c>
      <c>
        <v>1</v>
      </c>
      <c>
        <is>
          <t>İZMİR</t>
        </is>
      </c>
      <c>
        <v>TİRE</v>
      </c>
      <c>
        <is>
          <t>PEŞREFLİ  TR-1 35-29-L00450_35-29-L00450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18:24:47</t>
        </is>
      </c>
      <c>
        <is>
          <t>02.07.2020 19:42:00</t>
        </is>
      </c>
      <c>
        <v>1.286944444</v>
      </c>
      <c>
        <v>0</v>
      </c>
      <c>
        <v>0</v>
      </c>
      <c>
        <v>1</v>
      </c>
      <c>
        <v>40</v>
      </c>
      <c>
        <v>0</v>
      </c>
      <c>
        <v>0</v>
      </c>
      <c>
        <v>1.286944</v>
      </c>
      <c>
        <v>51.477778</v>
      </c>
    </row>
    <row>
      <c>
        <is>
          <t>1372811</t>
        </is>
      </c>
      <c>
        <v>1</v>
      </c>
      <c>
        <is>
          <t>İZMİR</t>
        </is>
      </c>
      <c>
        <v>TİRE</v>
      </c>
      <c>
        <is>
          <t>PEŞREFLİ TÜRK YURDU 35-29-L00448_A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20:40:20</t>
        </is>
      </c>
      <c>
        <is>
          <t>02.07.2020 22:15:00</t>
        </is>
      </c>
      <c>
        <v>1.577777777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26.822222</v>
      </c>
    </row>
    <row>
      <c>
        <is>
          <t>1478326</t>
        </is>
      </c>
      <c>
        <v>1</v>
      </c>
      <c>
        <is>
          <t>İZMİR</t>
        </is>
      </c>
      <c>
        <v>BAYINDIR</v>
      </c>
      <c>
        <is>
          <t>YEŞİLOVA ÇAYIR TR-7 35-20-L00132_10766643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16:38:54</t>
        </is>
      </c>
      <c>
        <is>
          <t>27.07.2020 19:46:26</t>
        </is>
      </c>
      <c>
        <v>3.125555555</v>
      </c>
      <c>
        <v>0</v>
      </c>
      <c>
        <v>7</v>
      </c>
      <c>
        <v>0</v>
      </c>
      <c>
        <v>0</v>
      </c>
      <c>
        <v>0</v>
      </c>
      <c>
        <v>21.878889</v>
      </c>
      <c>
        <v>0</v>
      </c>
      <c>
        <v>0</v>
      </c>
    </row>
    <row>
      <c>
        <is>
          <t>1373702</t>
        </is>
      </c>
      <c>
        <v>1</v>
      </c>
      <c>
        <is>
          <t>İZMİR</t>
        </is>
      </c>
      <c>
        <v>TİRE</v>
      </c>
      <c>
        <is>
          <t>PEŞREFLİ  TR-1 35-29-L00450_35-29-L00450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21:03:34</t>
        </is>
      </c>
      <c>
        <is>
          <t>03.07.2020 22:03:00</t>
        </is>
      </c>
      <c>
        <v>0.990555555</v>
      </c>
      <c>
        <v>0</v>
      </c>
      <c>
        <v>0</v>
      </c>
      <c>
        <v>1</v>
      </c>
      <c>
        <v>8</v>
      </c>
      <c>
        <v>0</v>
      </c>
      <c>
        <v>0</v>
      </c>
      <c>
        <v>0.990556</v>
      </c>
      <c>
        <v>7.924444</v>
      </c>
    </row>
    <row>
      <c>
        <is>
          <t>1480348</t>
        </is>
      </c>
      <c>
        <v>1</v>
      </c>
      <c>
        <is>
          <t>İZMİR</t>
        </is>
      </c>
      <c>
        <v>URLA</v>
      </c>
      <c>
        <is>
          <t>TR-48 TEKEL 35-19-L00048_956676447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09:51:13</t>
        </is>
      </c>
      <c>
        <is>
          <t>30.07.2020 10:43:47</t>
        </is>
      </c>
      <c>
        <v>0.876111111</v>
      </c>
      <c>
        <v>0</v>
      </c>
      <c>
        <v>1</v>
      </c>
      <c>
        <v>0</v>
      </c>
      <c>
        <v>0</v>
      </c>
      <c>
        <v>0</v>
      </c>
      <c>
        <v>0.876111</v>
      </c>
      <c>
        <v>0</v>
      </c>
      <c>
        <v>0</v>
      </c>
    </row>
    <row>
      <c>
        <is>
          <t>1479547</t>
        </is>
      </c>
      <c>
        <v>1</v>
      </c>
      <c>
        <is>
          <t>İZMİR</t>
        </is>
      </c>
      <c>
        <v>KONAK</v>
      </c>
      <c>
        <is>
          <t>K-11 35-01-K00011_912549665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09:30:42</t>
        </is>
      </c>
      <c>
        <is>
          <t>29.07.2020 11:02:53</t>
        </is>
      </c>
      <c>
        <v>1.536388888</v>
      </c>
      <c>
        <v>0</v>
      </c>
      <c>
        <v>10</v>
      </c>
      <c>
        <v>0</v>
      </c>
      <c>
        <v>0</v>
      </c>
      <c>
        <v>0</v>
      </c>
      <c>
        <v>15.363889</v>
      </c>
      <c>
        <v>0</v>
      </c>
      <c>
        <v>0</v>
      </c>
    </row>
    <row>
      <c>
        <is>
          <t>1372243</t>
        </is>
      </c>
      <c>
        <v>1</v>
      </c>
      <c>
        <is>
          <t>İZMİR</t>
        </is>
      </c>
      <c>
        <v>TORBALI</v>
      </c>
      <c>
        <is>
          <t>ÇAPAK KÖK 35-26-M00435_DAĞKIZILCA-2 ÇIKIŞ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02.07.2020 09:12:58</t>
        </is>
      </c>
      <c>
        <is>
          <t>02.07.2020 17:47:26</t>
        </is>
      </c>
      <c>
        <v>8.574444444</v>
      </c>
      <c>
        <v>0</v>
      </c>
      <c>
        <v>0</v>
      </c>
      <c>
        <v>155</v>
      </c>
      <c>
        <v>3167</v>
      </c>
      <c>
        <v>0</v>
      </c>
      <c>
        <v>0</v>
      </c>
      <c>
        <v>1329.038889</v>
      </c>
      <c>
        <v>27155.265554</v>
      </c>
    </row>
    <row>
      <c>
        <is>
          <t>1399021</t>
        </is>
      </c>
      <c>
        <v>1</v>
      </c>
      <c>
        <is>
          <t>İZMİR</t>
        </is>
      </c>
      <c>
        <v>KEMALPAŞA</v>
      </c>
      <c>
        <is>
          <t>VİŞNELİ TR-3 35-27-M00953_B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11:45:39</t>
        </is>
      </c>
      <c>
        <is>
          <t>10.07.2020 22:34:43</t>
        </is>
      </c>
      <c>
        <v>10.817777777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443.528889</v>
      </c>
    </row>
    <row>
      <c>
        <is>
          <t>1398016</t>
        </is>
      </c>
      <c>
        <v>1</v>
      </c>
      <c>
        <is>
          <t>İZMİR</t>
        </is>
      </c>
      <c>
        <v>KEMALPAŞA</v>
      </c>
      <c>
        <is>
          <t>VİŞNELİ TR-2 35-27-M00951_Ayırıcı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00:59:41</t>
        </is>
      </c>
      <c>
        <is>
          <t>09.07.2020 02:13:37</t>
        </is>
      </c>
      <c>
        <v>1.232222222</v>
      </c>
      <c>
        <v>0</v>
      </c>
      <c>
        <v>0</v>
      </c>
      <c>
        <v>1</v>
      </c>
      <c>
        <v>135</v>
      </c>
      <c>
        <v>0</v>
      </c>
      <c>
        <v>0</v>
      </c>
      <c>
        <v>1.232222</v>
      </c>
      <c>
        <v>166.35</v>
      </c>
    </row>
    <row>
      <c>
        <is>
          <t>1372404</t>
        </is>
      </c>
      <c>
        <v>1</v>
      </c>
      <c>
        <is>
          <t>İZMİR</t>
        </is>
      </c>
      <c>
        <v>GÜZELBAHÇE</v>
      </c>
      <c>
        <is>
          <t>K-4492 35-10-K04492_H H1B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12:25:54</t>
        </is>
      </c>
      <c>
        <is>
          <t>02.07.2020 13:26:21</t>
        </is>
      </c>
      <c>
        <v>1.0075</v>
      </c>
      <c>
        <v>0</v>
      </c>
      <c>
        <v>32</v>
      </c>
      <c>
        <v>0</v>
      </c>
      <c>
        <v>0</v>
      </c>
      <c>
        <v>0</v>
      </c>
      <c>
        <v>32.24</v>
      </c>
      <c>
        <v>0</v>
      </c>
      <c>
        <v>0</v>
      </c>
    </row>
    <row>
      <c>
        <is>
          <t>1410379</t>
        </is>
      </c>
      <c>
        <v>1</v>
      </c>
      <c>
        <is>
          <t>İZMİR</t>
        </is>
      </c>
      <c>
        <v>ÖDEMİŞ</v>
      </c>
      <c>
        <is>
          <t>BOZDAĞ TR-15 (KAYAK MERKEZİ) 35-15-L00304_950406870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15:31:08</t>
        </is>
      </c>
      <c>
        <is>
          <t>12.07.2020 18:09:52</t>
        </is>
      </c>
      <c>
        <v>2.645555555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2.645556</v>
      </c>
    </row>
    <row>
      <c>
        <is>
          <t>1422658</t>
        </is>
      </c>
      <c>
        <v>1</v>
      </c>
      <c>
        <is>
          <t>İZMİR</t>
        </is>
      </c>
      <c>
        <v>BORNOVA</v>
      </c>
      <c>
        <is>
          <t>M-10 35-02-M00010_B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17:04:00</t>
        </is>
      </c>
      <c>
        <is>
          <t>16.07.2020 17:24:00</t>
        </is>
      </c>
      <c>
        <v>0.333333333</v>
      </c>
      <c>
        <v>0</v>
      </c>
      <c>
        <v>14</v>
      </c>
      <c>
        <v>0</v>
      </c>
      <c>
        <v>0</v>
      </c>
      <c>
        <v>0</v>
      </c>
      <c>
        <v>4.666667</v>
      </c>
      <c>
        <v>0</v>
      </c>
      <c>
        <v>0</v>
      </c>
    </row>
    <row>
      <c>
        <is>
          <t>1476729</t>
        </is>
      </c>
      <c>
        <v>1</v>
      </c>
      <c>
        <is>
          <t>İZMİR</t>
        </is>
      </c>
      <c>
        <v>BORNOVA</v>
      </c>
      <c>
        <is>
          <t>M-10 35-02-M00010_A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13:15:30</t>
        </is>
      </c>
      <c>
        <is>
          <t>24.07.2020 16:50:47</t>
        </is>
      </c>
      <c>
        <v>3.588055555</v>
      </c>
      <c>
        <v>0</v>
      </c>
      <c>
        <v>7</v>
      </c>
      <c>
        <v>0</v>
      </c>
      <c>
        <v>0</v>
      </c>
      <c>
        <v>0</v>
      </c>
      <c>
        <v>25.116389</v>
      </c>
      <c>
        <v>0</v>
      </c>
      <c>
        <v>0</v>
      </c>
    </row>
    <row>
      <c>
        <is>
          <t>1373910</t>
        </is>
      </c>
      <c>
        <v>1</v>
      </c>
      <c>
        <is>
          <t>MANİSA</t>
        </is>
      </c>
      <c>
        <v>YUNUSEMRE</v>
      </c>
      <c>
        <is>
          <t>ÜÇPINAR TR-5 45-71-M01536_953217165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09:16:14</t>
        </is>
      </c>
      <c>
        <is>
          <t>04.07.2020 10:33:00</t>
        </is>
      </c>
      <c>
        <v>1.279444444</v>
      </c>
      <c>
        <v>0</v>
      </c>
      <c>
        <v>1</v>
      </c>
      <c>
        <v>0</v>
      </c>
      <c>
        <v>0</v>
      </c>
      <c>
        <v>0</v>
      </c>
      <c>
        <v>1.279444</v>
      </c>
      <c>
        <v>0</v>
      </c>
      <c>
        <v>0</v>
      </c>
    </row>
    <row>
      <c>
        <is>
          <t>1396759</t>
        </is>
      </c>
      <c>
        <v>1</v>
      </c>
      <c>
        <is>
          <t>İZMİR</t>
        </is>
      </c>
      <c>
        <v>KİRAZ</v>
      </c>
      <c>
        <is>
          <t>PINARBAŞI TR-1 35-31-L00142_Ayırıcı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14:32:01</t>
        </is>
      </c>
      <c>
        <is>
          <t>07.07.2020 22:26:00</t>
        </is>
      </c>
      <c>
        <v>7.899722222</v>
      </c>
      <c>
        <v>0</v>
      </c>
      <c>
        <v>0</v>
      </c>
      <c>
        <v>1</v>
      </c>
      <c>
        <v>13</v>
      </c>
      <c>
        <v>0</v>
      </c>
      <c>
        <v>0</v>
      </c>
      <c>
        <v>7.899722</v>
      </c>
      <c>
        <v>102.696389</v>
      </c>
    </row>
    <row>
      <c>
        <is>
          <t>1455556</t>
        </is>
      </c>
      <c>
        <v>1</v>
      </c>
      <c>
        <is>
          <t>MANİSA</t>
        </is>
      </c>
      <c>
        <v>AKHİSAR</v>
      </c>
      <c>
        <is>
          <t>MORALILAR-2 SULAMA TR-4 45-72-M00386_45-72-M00386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10:33:32</t>
        </is>
      </c>
      <c>
        <is>
          <t>22.07.2020 12:40:40</t>
        </is>
      </c>
      <c>
        <v>2.118888888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4.237778</v>
      </c>
    </row>
    <row>
      <c>
        <is>
          <t>1424310</t>
        </is>
      </c>
      <c>
        <v>1</v>
      </c>
      <c>
        <is>
          <t>İZMİR</t>
        </is>
      </c>
      <c>
        <v>BAYINDIR</v>
      </c>
      <c>
        <is>
          <t>PINARLI TR-11 35-20-M00099_35-20-M00099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21:13:45</t>
        </is>
      </c>
      <c>
        <is>
          <t>19.07.2020 22:30:30</t>
        </is>
      </c>
      <c>
        <v>1.279166666</v>
      </c>
      <c>
        <v>0</v>
      </c>
      <c>
        <v>16</v>
      </c>
      <c>
        <v>1</v>
      </c>
      <c>
        <v>2</v>
      </c>
      <c>
        <v>0</v>
      </c>
      <c>
        <v>20.466667</v>
      </c>
      <c>
        <v>1.279167</v>
      </c>
      <c>
        <v>2.558333</v>
      </c>
    </row>
    <row>
      <c>
        <is>
          <t>1424876</t>
        </is>
      </c>
      <c>
        <v>1</v>
      </c>
      <c>
        <is>
          <t>İZMİR</t>
        </is>
      </c>
      <c>
        <v>BAYINDIR</v>
      </c>
      <c>
        <is>
          <t>PINARLI TR-11 35-20-M00099_35-20-M00099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20:47:03</t>
        </is>
      </c>
      <c>
        <is>
          <t>20.07.2020 21:34:29</t>
        </is>
      </c>
      <c>
        <v>0.790555555</v>
      </c>
      <c>
        <v>0</v>
      </c>
      <c>
        <v>16</v>
      </c>
      <c>
        <v>1</v>
      </c>
      <c>
        <v>2</v>
      </c>
      <c>
        <v>0</v>
      </c>
      <c>
        <v>12.648889</v>
      </c>
      <c>
        <v>0.790556</v>
      </c>
      <c>
        <v>1.581111</v>
      </c>
    </row>
    <row>
      <c>
        <is>
          <t>1422798</t>
        </is>
      </c>
      <c>
        <v>1</v>
      </c>
      <c>
        <is>
          <t>İZMİR</t>
        </is>
      </c>
      <c>
        <v>BAYINDIR</v>
      </c>
      <c>
        <is>
          <t>PINARLI KÖK 35-20-M00085_TR-6 - TR-7-M06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05:56:40</t>
        </is>
      </c>
      <c>
        <is>
          <t>17.07.2020 07:04:31</t>
        </is>
      </c>
      <c>
        <v>1.130833333</v>
      </c>
      <c>
        <v>0</v>
      </c>
      <c>
        <v>271</v>
      </c>
      <c>
        <v>13</v>
      </c>
      <c>
        <v>2</v>
      </c>
      <c>
        <v>0</v>
      </c>
      <c>
        <v>306.455833</v>
      </c>
      <c>
        <v>14.700833</v>
      </c>
      <c>
        <v>2.261667</v>
      </c>
    </row>
    <row>
      <c>
        <is>
          <t>1412146</t>
        </is>
      </c>
      <c>
        <v>1</v>
      </c>
      <c>
        <is>
          <t>İZMİR</t>
        </is>
      </c>
      <c>
        <v>BAYINDIR</v>
      </c>
      <c>
        <is>
          <t>PINARLI TR-4 35-20-M00086_972360701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16:32:15</t>
        </is>
      </c>
      <c>
        <is>
          <t>15.07.2020 18:07:08</t>
        </is>
      </c>
      <c>
        <v>1.581388888</v>
      </c>
      <c>
        <v>0</v>
      </c>
      <c>
        <v>0</v>
      </c>
      <c>
        <v>2</v>
      </c>
      <c>
        <v>0</v>
      </c>
      <c>
        <v>0</v>
      </c>
      <c>
        <v>0</v>
      </c>
      <c>
        <v>3.162778</v>
      </c>
      <c>
        <v>0</v>
      </c>
    </row>
    <row>
      <c>
        <is>
          <t>1410244</t>
        </is>
      </c>
      <c>
        <v>1</v>
      </c>
      <c>
        <is>
          <t>İZMİR</t>
        </is>
      </c>
      <c>
        <v>BAYINDIR</v>
      </c>
      <c>
        <is>
          <t>PINARLI TR-11 35-20-M00099_35-20-M00099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10:16:14</t>
        </is>
      </c>
      <c>
        <is>
          <t>12.07.2020 10:53:59</t>
        </is>
      </c>
      <c>
        <v>0.629166666</v>
      </c>
      <c>
        <v>0</v>
      </c>
      <c>
        <v>16</v>
      </c>
      <c>
        <v>1</v>
      </c>
      <c>
        <v>2</v>
      </c>
      <c>
        <v>0</v>
      </c>
      <c>
        <v>10.066667</v>
      </c>
      <c>
        <v>0.629167</v>
      </c>
      <c>
        <v>1.258333</v>
      </c>
    </row>
    <row>
      <c>
        <is>
          <t>1396820</t>
        </is>
      </c>
      <c>
        <v>1</v>
      </c>
      <c>
        <is>
          <t>İZMİR</t>
        </is>
      </c>
      <c>
        <v>BAYINDIR</v>
      </c>
      <c>
        <is>
          <t>PINARLI TR-10 35-20-M00095_972365191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15:47:17</t>
        </is>
      </c>
      <c>
        <is>
          <t>07.07.2020 17:41:13</t>
        </is>
      </c>
      <c>
        <v>1.898888888</v>
      </c>
      <c>
        <v>0</v>
      </c>
      <c>
        <v>0</v>
      </c>
      <c>
        <v>2</v>
      </c>
      <c>
        <v>0</v>
      </c>
      <c>
        <v>0</v>
      </c>
      <c>
        <v>0</v>
      </c>
      <c>
        <v>3.797778</v>
      </c>
      <c>
        <v>0</v>
      </c>
    </row>
    <row>
      <c>
        <is>
          <t>1398233</t>
        </is>
      </c>
      <c>
        <v>1</v>
      </c>
      <c>
        <is>
          <t>İZMİR</t>
        </is>
      </c>
      <c>
        <v>BAYINDIR</v>
      </c>
      <c>
        <is>
          <t>PINARLI TR-11 35-20-M00099_35-20-M00099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10:48:17</t>
        </is>
      </c>
      <c>
        <is>
          <t>09.07.2020 12:08:47</t>
        </is>
      </c>
      <c>
        <v>1.341666666</v>
      </c>
      <c>
        <v>0</v>
      </c>
      <c>
        <v>3</v>
      </c>
      <c>
        <v>1</v>
      </c>
      <c>
        <v>0</v>
      </c>
      <c>
        <v>0</v>
      </c>
      <c>
        <v>4.025</v>
      </c>
      <c>
        <v>1.341667</v>
      </c>
      <c>
        <v>0</v>
      </c>
    </row>
    <row>
      <c>
        <is>
          <t>1375009</t>
        </is>
      </c>
      <c>
        <v>1</v>
      </c>
      <c>
        <is>
          <t>İZMİR</t>
        </is>
      </c>
      <c>
        <v>BAYINDIR</v>
      </c>
      <c>
        <is>
          <t>PINARLI TR-16 35-20-M00101_-H H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17:49:59</t>
        </is>
      </c>
      <c>
        <is>
          <t>05.07.2020 19:38:22</t>
        </is>
      </c>
      <c>
        <v>1.806388888</v>
      </c>
      <c>
        <v>0</v>
      </c>
      <c>
        <v>9</v>
      </c>
      <c>
        <v>0</v>
      </c>
      <c>
        <v>0</v>
      </c>
      <c>
        <v>0</v>
      </c>
      <c>
        <v>16.2575</v>
      </c>
      <c>
        <v>0</v>
      </c>
      <c>
        <v>0</v>
      </c>
    </row>
    <row>
      <c>
        <is>
          <t>1372349</t>
        </is>
      </c>
      <c>
        <v>1</v>
      </c>
      <c>
        <is>
          <t>İZMİR</t>
        </is>
      </c>
      <c>
        <v>BAYINDIR</v>
      </c>
      <c>
        <is>
          <t>PINARLI KÖK 35-20-M00085_TR-6 - TR-7-M06 M06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11:11:35</t>
        </is>
      </c>
      <c>
        <is>
          <t>02.07.2020 12:50:12</t>
        </is>
      </c>
      <c>
        <v>1.643611111</v>
      </c>
      <c>
        <v>0</v>
      </c>
      <c>
        <v>79</v>
      </c>
      <c>
        <v>13</v>
      </c>
      <c>
        <v>1</v>
      </c>
      <c>
        <v>0</v>
      </c>
      <c>
        <v>129.845278</v>
      </c>
      <c>
        <v>21.366944</v>
      </c>
      <c>
        <v>1.643611</v>
      </c>
    </row>
    <row>
      <c>
        <is>
          <t>1371647</t>
        </is>
      </c>
      <c>
        <v>1</v>
      </c>
      <c>
        <is>
          <t>İZMİR</t>
        </is>
      </c>
      <c>
        <v>BAYINDIR</v>
      </c>
      <c>
        <is>
          <t>PINARLI KÖK 35-20-M00085_TR-6 - TR-7-M06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10:18:21</t>
        </is>
      </c>
      <c>
        <is>
          <t>01.07.2020 11:03:56</t>
        </is>
      </c>
      <c>
        <v>0.759722222</v>
      </c>
      <c>
        <v>0</v>
      </c>
      <c>
        <v>79</v>
      </c>
      <c>
        <v>13</v>
      </c>
      <c>
        <v>1</v>
      </c>
      <c>
        <v>0</v>
      </c>
      <c>
        <v>60.018056</v>
      </c>
      <c>
        <v>9.876389</v>
      </c>
      <c>
        <v>0.759722</v>
      </c>
    </row>
    <row>
      <c>
        <is>
          <t>1478126</t>
        </is>
      </c>
      <c>
        <v>1</v>
      </c>
      <c>
        <is>
          <t>İZMİR</t>
        </is>
      </c>
      <c>
        <v>BAYINDIR</v>
      </c>
      <c>
        <is>
          <t>PINARLI KÖK 35-20-M00085_TR-4 - TR-5-M04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10:28:49</t>
        </is>
      </c>
      <c>
        <is>
          <t>27.07.2020 11:41:26</t>
        </is>
      </c>
      <c>
        <v>1.210277777</v>
      </c>
      <c>
        <v>0</v>
      </c>
      <c>
        <v>125</v>
      </c>
      <c>
        <v>4</v>
      </c>
      <c>
        <v>5</v>
      </c>
      <c>
        <v>0</v>
      </c>
      <c>
        <v>151.284722</v>
      </c>
      <c>
        <v>4.841111</v>
      </c>
      <c>
        <v>6.051389</v>
      </c>
    </row>
    <row>
      <c>
        <is>
          <t>1478356</t>
        </is>
      </c>
      <c>
        <v>1</v>
      </c>
      <c>
        <is>
          <t>İZMİR</t>
        </is>
      </c>
      <c>
        <v>BAYINDIR</v>
      </c>
      <c>
        <is>
          <t>PINARLI KÖK 35-20-M00085_TR-1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17:27:37</t>
        </is>
      </c>
      <c>
        <is>
          <t>27.07.2020 19:04:21</t>
        </is>
      </c>
      <c>
        <v>1.612222222</v>
      </c>
      <c>
        <v>0</v>
      </c>
      <c>
        <v>135</v>
      </c>
      <c>
        <v>22</v>
      </c>
      <c>
        <v>5</v>
      </c>
      <c>
        <v>0</v>
      </c>
      <c>
        <v>217.65</v>
      </c>
      <c>
        <v>35.468889</v>
      </c>
      <c>
        <v>8.061111</v>
      </c>
    </row>
    <row>
      <c>
        <is>
          <t>1479365</t>
        </is>
      </c>
      <c>
        <v>1</v>
      </c>
      <c>
        <is>
          <t>İZMİR</t>
        </is>
      </c>
      <c>
        <v>BAYINDIR</v>
      </c>
      <c>
        <is>
          <t>PINARLI TR-1 35-20-M00100_-H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02:32:59</t>
        </is>
      </c>
      <c>
        <is>
          <t>29.07.2020 05:06:08</t>
        </is>
      </c>
      <c>
        <v>2.5525</v>
      </c>
      <c>
        <v>0</v>
      </c>
      <c>
        <v>39</v>
      </c>
      <c>
        <v>2</v>
      </c>
      <c>
        <v>3</v>
      </c>
      <c>
        <v>0</v>
      </c>
      <c>
        <v>99.5475</v>
      </c>
      <c>
        <v>5.105</v>
      </c>
      <c>
        <v>7.6575</v>
      </c>
    </row>
    <row>
      <c>
        <is>
          <t>1373739</t>
        </is>
      </c>
      <c>
        <v>1</v>
      </c>
      <c>
        <is>
          <t>İZMİR</t>
        </is>
      </c>
      <c>
        <v>BAYINDIR</v>
      </c>
      <c>
        <is>
          <t>PINARLI TR-1 35-20-M00100_972366339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22:27:26</t>
        </is>
      </c>
      <c>
        <is>
          <t>03.07.2020 23:35:46</t>
        </is>
      </c>
      <c>
        <v>1.138888888</v>
      </c>
      <c>
        <v>0</v>
      </c>
      <c>
        <v>0</v>
      </c>
      <c>
        <v>2</v>
      </c>
      <c>
        <v>0</v>
      </c>
      <c>
        <v>0</v>
      </c>
      <c>
        <v>0</v>
      </c>
      <c>
        <v>2.277778</v>
      </c>
      <c>
        <v>0</v>
      </c>
    </row>
    <row>
      <c>
        <is>
          <t>1399510</t>
        </is>
      </c>
      <c>
        <v>1</v>
      </c>
      <c>
        <is>
          <t>İZMİR</t>
        </is>
      </c>
      <c>
        <v>BAYINDIR</v>
      </c>
      <c>
        <is>
          <t>PINARLI KÖK 35-20-M00085_TR-1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07:45:50</t>
        </is>
      </c>
      <c>
        <is>
          <t>11.07.2020 08:58:31</t>
        </is>
      </c>
      <c>
        <v>1.211388888</v>
      </c>
      <c>
        <v>0</v>
      </c>
      <c>
        <v>135</v>
      </c>
      <c>
        <v>22</v>
      </c>
      <c>
        <v>5</v>
      </c>
      <c>
        <v>0</v>
      </c>
      <c>
        <v>163.5375</v>
      </c>
      <c>
        <v>26.650556</v>
      </c>
      <c>
        <v>6.056944</v>
      </c>
    </row>
    <row>
      <c>
        <is>
          <t>1425055</t>
        </is>
      </c>
      <c>
        <v>1</v>
      </c>
      <c>
        <is>
          <t>İZMİR</t>
        </is>
      </c>
      <c>
        <v>BAYINDIR</v>
      </c>
      <c>
        <is>
          <t>PINARLI TR-11 35-20-M00099_-H H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10:32:00</t>
        </is>
      </c>
      <c>
        <is>
          <t>21.07.2020 13:51:35</t>
        </is>
      </c>
      <c>
        <v>3.326388888</v>
      </c>
      <c>
        <v>0</v>
      </c>
      <c>
        <v>16</v>
      </c>
      <c>
        <v>1</v>
      </c>
      <c>
        <v>2</v>
      </c>
      <c>
        <v>0</v>
      </c>
      <c>
        <v>53.222222</v>
      </c>
      <c>
        <v>3.326389</v>
      </c>
      <c>
        <v>6.652778</v>
      </c>
    </row>
    <row>
      <c>
        <is>
          <t>1424029</t>
        </is>
      </c>
      <c>
        <v>1</v>
      </c>
      <c>
        <is>
          <t>İZMİR</t>
        </is>
      </c>
      <c>
        <v>BAYINDIR</v>
      </c>
      <c>
        <is>
          <t>PINARLI TR-11 35-20-M00099_35-20-M00099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10:35:31</t>
        </is>
      </c>
      <c>
        <is>
          <t>19.07.2020 12:18:33</t>
        </is>
      </c>
      <c>
        <v>1.717222222</v>
      </c>
      <c>
        <v>0</v>
      </c>
      <c>
        <v>16</v>
      </c>
      <c>
        <v>1</v>
      </c>
      <c>
        <v>2</v>
      </c>
      <c>
        <v>0</v>
      </c>
      <c>
        <v>27.475556</v>
      </c>
      <c>
        <v>1.717222</v>
      </c>
      <c>
        <v>3.434444</v>
      </c>
    </row>
    <row>
      <c>
        <is>
          <t>1424433</t>
        </is>
      </c>
      <c>
        <v>1</v>
      </c>
      <c>
        <is>
          <t>İZMİR</t>
        </is>
      </c>
      <c>
        <v>BAYINDIR</v>
      </c>
      <c>
        <is>
          <t>PINARLI TR-11 35-20-M00099_35-20-M00099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08:57:03</t>
        </is>
      </c>
      <c>
        <is>
          <t>20.07.2020 09:49:35</t>
        </is>
      </c>
      <c>
        <v>0.875555555</v>
      </c>
      <c>
        <v>0</v>
      </c>
      <c>
        <v>16</v>
      </c>
      <c>
        <v>1</v>
      </c>
      <c>
        <v>2</v>
      </c>
      <c>
        <v>0</v>
      </c>
      <c>
        <v>14.008889</v>
      </c>
      <c>
        <v>0.875556</v>
      </c>
      <c>
        <v>1.751111</v>
      </c>
    </row>
    <row>
      <c>
        <is>
          <t>1423818</t>
        </is>
      </c>
      <c>
        <v>1</v>
      </c>
      <c>
        <is>
          <t>İZMİR</t>
        </is>
      </c>
      <c>
        <v>BAYINDIR</v>
      </c>
      <c>
        <is>
          <t>PINARLI KÖK 35-20-M00085_TR-1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20:10:28</t>
        </is>
      </c>
      <c>
        <is>
          <t>18.07.2020 21:49:00</t>
        </is>
      </c>
      <c>
        <v>1.642222222</v>
      </c>
      <c>
        <v>0</v>
      </c>
      <c>
        <v>133</v>
      </c>
      <c>
        <v>22</v>
      </c>
      <c>
        <v>5</v>
      </c>
      <c>
        <v>0</v>
      </c>
      <c>
        <v>218.415556</v>
      </c>
      <c>
        <v>36.128889</v>
      </c>
      <c>
        <v>8.211111</v>
      </c>
    </row>
    <row>
      <c>
        <is>
          <t>1423566</t>
        </is>
      </c>
      <c>
        <v>1</v>
      </c>
      <c>
        <is>
          <t>İZMİR</t>
        </is>
      </c>
      <c>
        <v>BAYINDIR</v>
      </c>
      <c>
        <is>
          <t>PINARLI KÖK 35-20-M00085_TR-4 - TR-5-M04 M04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18.07.2020 12:53:48</t>
        </is>
      </c>
      <c>
        <is>
          <t>18.07.2020 13:47:02</t>
        </is>
      </c>
      <c>
        <v>0.887222222</v>
      </c>
      <c>
        <v>0</v>
      </c>
      <c>
        <v>125</v>
      </c>
      <c>
        <v>4</v>
      </c>
      <c>
        <v>4</v>
      </c>
      <c>
        <v>0</v>
      </c>
      <c>
        <v>110.902778</v>
      </c>
      <c>
        <v>3.548889</v>
      </c>
      <c>
        <v>3.548889</v>
      </c>
    </row>
    <row>
      <c>
        <is>
          <t>1423431</t>
        </is>
      </c>
      <c>
        <v>1</v>
      </c>
      <c>
        <is>
          <t>İZMİR</t>
        </is>
      </c>
      <c>
        <v>BAYINDIR</v>
      </c>
      <c>
        <is>
          <t>PINARLI KÖK 35-20-M00085_TR-4 - TR-5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07:13:15</t>
        </is>
      </c>
      <c>
        <is>
          <t>18.07.2020 08:36:33</t>
        </is>
      </c>
      <c>
        <v>1.388333333</v>
      </c>
      <c>
        <v>0</v>
      </c>
      <c>
        <v>125</v>
      </c>
      <c>
        <v>4</v>
      </c>
      <c>
        <v>4</v>
      </c>
      <c>
        <v>0</v>
      </c>
      <c>
        <v>173.541667</v>
      </c>
      <c>
        <v>5.553333</v>
      </c>
      <c>
        <v>5.553333</v>
      </c>
    </row>
    <row>
      <c>
        <is>
          <t>1476499</t>
        </is>
      </c>
      <c>
        <v>1</v>
      </c>
      <c>
        <is>
          <t>MANİSA</t>
        </is>
      </c>
      <c>
        <v>TURGUTLU</v>
      </c>
      <c>
        <is>
          <t>MUSACALI TR-1 45-83-M00402_955156444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07:35:00</t>
        </is>
      </c>
      <c>
        <is>
          <t>24.07.2020 09:47:08</t>
        </is>
      </c>
      <c>
        <v>2.202222222</v>
      </c>
      <c>
        <v>0</v>
      </c>
      <c>
        <v>1</v>
      </c>
      <c>
        <v>0</v>
      </c>
      <c>
        <v>0</v>
      </c>
      <c>
        <v>0</v>
      </c>
      <c>
        <v>2.202222</v>
      </c>
      <c>
        <v>0</v>
      </c>
      <c>
        <v>0</v>
      </c>
    </row>
    <row>
      <c>
        <is>
          <t>1479383</t>
        </is>
      </c>
      <c>
        <v>1</v>
      </c>
      <c>
        <is>
          <t>İZMİR</t>
        </is>
      </c>
      <c>
        <v>TİRE</v>
      </c>
      <c>
        <is>
          <t>MUSALAR TR-1 35-29-L00322_35-29-L00322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06:44:02</t>
        </is>
      </c>
      <c>
        <is>
          <t>29.07.2020 09:33:45</t>
        </is>
      </c>
      <c>
        <v>2.828611111</v>
      </c>
      <c>
        <v>0</v>
      </c>
      <c>
        <v>0</v>
      </c>
      <c>
        <v>1</v>
      </c>
      <c>
        <v>97</v>
      </c>
      <c>
        <v>0</v>
      </c>
      <c>
        <v>0</v>
      </c>
      <c>
        <v>2.828611</v>
      </c>
      <c>
        <v>274.375278</v>
      </c>
    </row>
    <row>
      <c>
        <is>
          <t>1479319</t>
        </is>
      </c>
      <c>
        <v>1</v>
      </c>
      <c>
        <is>
          <t>İZMİR</t>
        </is>
      </c>
      <c>
        <v>TİRE</v>
      </c>
      <c>
        <is>
          <t>MUSALAR TR-1 35-29-L00322_35-29-L00322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21:27:01</t>
        </is>
      </c>
      <c>
        <is>
          <t>29.07.2020 00:21:24</t>
        </is>
      </c>
      <c>
        <v>2.906388888</v>
      </c>
      <c>
        <v>0</v>
      </c>
      <c>
        <v>0</v>
      </c>
      <c>
        <v>1</v>
      </c>
      <c>
        <v>97</v>
      </c>
      <c>
        <v>0</v>
      </c>
      <c>
        <v>0</v>
      </c>
      <c>
        <v>2.906389</v>
      </c>
      <c>
        <v>281.919722</v>
      </c>
    </row>
    <row>
      <c>
        <is>
          <t>1478088</t>
        </is>
      </c>
      <c>
        <v>1</v>
      </c>
      <c>
        <is>
          <t>İZMİR</t>
        </is>
      </c>
      <c>
        <v>TİRE</v>
      </c>
      <c>
        <is>
          <t>MUSALAR TR-1 35-29-L00322_35-29-L00322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09:30:07</t>
        </is>
      </c>
      <c>
        <is>
          <t>27.07.2020 12:57:47</t>
        </is>
      </c>
      <c>
        <v>3.461111111</v>
      </c>
      <c>
        <v>0</v>
      </c>
      <c>
        <v>0</v>
      </c>
      <c>
        <v>1</v>
      </c>
      <c>
        <v>97</v>
      </c>
      <c>
        <v>0</v>
      </c>
      <c>
        <v>0</v>
      </c>
      <c>
        <v>3.461111</v>
      </c>
      <c>
        <v>335.727778</v>
      </c>
    </row>
    <row>
      <c>
        <is>
          <t>1412236</t>
        </is>
      </c>
      <c>
        <v>1</v>
      </c>
      <c>
        <is>
          <t>İZMİR</t>
        </is>
      </c>
      <c>
        <v>MENDERES</v>
      </c>
      <c>
        <is>
          <t>TEKELİ TR-1 35-22-M00231_955253751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19:34:38</t>
        </is>
      </c>
      <c>
        <is>
          <t>15.07.2020 21:56:46</t>
        </is>
      </c>
      <c>
        <v>2.368888888</v>
      </c>
      <c>
        <v>0</v>
      </c>
      <c>
        <v>1</v>
      </c>
      <c>
        <v>0</v>
      </c>
      <c>
        <v>0</v>
      </c>
      <c>
        <v>0</v>
      </c>
      <c>
        <v>2.368889</v>
      </c>
      <c>
        <v>0</v>
      </c>
      <c>
        <v>0</v>
      </c>
    </row>
    <row>
      <c>
        <is>
          <t>1374436</t>
        </is>
      </c>
      <c>
        <v>1</v>
      </c>
      <c>
        <is>
          <t>MANİSA</t>
        </is>
      </c>
      <c>
        <v>ALAŞEHİR</v>
      </c>
      <c>
        <is>
          <t>ÇAĞLAYAN TR-1 45-73-M00173_A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21:39:08</t>
        </is>
      </c>
      <c>
        <is>
          <t>04.07.2020 22:26:01</t>
        </is>
      </c>
      <c>
        <v>0.781388888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21.0975</v>
      </c>
    </row>
    <row>
      <c>
        <is>
          <t>1374547</t>
        </is>
      </c>
      <c>
        <v>1</v>
      </c>
      <c>
        <is>
          <t>İZMİR</t>
        </is>
      </c>
      <c>
        <v>KINIK</v>
      </c>
      <c>
        <is>
          <t>KIRCALAR TR-1 35-24-M00069_Ayırıcı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07:33:55</t>
        </is>
      </c>
      <c>
        <is>
          <t>05.07.2020 09:33:48</t>
        </is>
      </c>
      <c>
        <v>1.998055555</v>
      </c>
      <c>
        <v>0</v>
      </c>
      <c>
        <v>30</v>
      </c>
      <c>
        <v>0</v>
      </c>
      <c>
        <v>6</v>
      </c>
      <c>
        <v>0</v>
      </c>
      <c>
        <v>59.941667</v>
      </c>
      <c>
        <v>0</v>
      </c>
      <c>
        <v>11.988333</v>
      </c>
    </row>
    <row>
      <c>
        <is>
          <t>1424577</t>
        </is>
      </c>
      <c>
        <v>1</v>
      </c>
      <c>
        <is>
          <t>İZMİR</t>
        </is>
      </c>
      <c>
        <v>MENDERES</v>
      </c>
      <c>
        <is>
          <t>ORTA MAHALLE M-9 35-25-M00117_955257703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11:54:23</t>
        </is>
      </c>
      <c>
        <is>
          <t>20.07.2020 13:25:38</t>
        </is>
      </c>
      <c>
        <v>1.520833333</v>
      </c>
      <c>
        <v>0</v>
      </c>
      <c>
        <v>1</v>
      </c>
      <c>
        <v>0</v>
      </c>
      <c>
        <v>0</v>
      </c>
      <c>
        <v>0</v>
      </c>
      <c>
        <v>1.520833</v>
      </c>
      <c>
        <v>0</v>
      </c>
      <c>
        <v>0</v>
      </c>
    </row>
    <row>
      <c>
        <is>
          <t>1397657</t>
        </is>
      </c>
      <c>
        <v>1</v>
      </c>
      <c>
        <is>
          <t>İZMİR</t>
        </is>
      </c>
      <c>
        <v>URLA</v>
      </c>
      <c>
        <is>
          <t>TR-99 ZEYTİNALANI 35-19-L00099_953707081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13:46:16</t>
        </is>
      </c>
      <c>
        <is>
          <t>08.07.2020 17:21:36</t>
        </is>
      </c>
      <c>
        <v>3.588888888</v>
      </c>
      <c>
        <v>1</v>
      </c>
      <c>
        <v>0</v>
      </c>
      <c>
        <v>0</v>
      </c>
      <c>
        <v>0</v>
      </c>
      <c>
        <v>3.588889</v>
      </c>
      <c>
        <v>0</v>
      </c>
      <c>
        <v>0</v>
      </c>
      <c>
        <v>0</v>
      </c>
    </row>
    <row>
      <c>
        <is>
          <t>1422435</t>
        </is>
      </c>
      <c>
        <v>1</v>
      </c>
      <c>
        <is>
          <t>İZMİR</t>
        </is>
      </c>
      <c>
        <v>KINIK</v>
      </c>
      <c>
        <is>
          <t>KIRCALAR TR-1 35-24-M00069_Ayırıcı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10:21:00</t>
        </is>
      </c>
      <c>
        <is>
          <t>16.07.2020 10:55:00</t>
        </is>
      </c>
      <c>
        <v>0.566666666</v>
      </c>
      <c>
        <v>0</v>
      </c>
      <c>
        <v>30</v>
      </c>
      <c>
        <v>0</v>
      </c>
      <c>
        <v>6</v>
      </c>
      <c>
        <v>0</v>
      </c>
      <c>
        <v>17</v>
      </c>
      <c>
        <v>0</v>
      </c>
      <c>
        <v>3.4</v>
      </c>
    </row>
    <row>
      <c>
        <is>
          <t>1410296</t>
        </is>
      </c>
      <c>
        <v>1</v>
      </c>
      <c>
        <is>
          <t>İZMİR</t>
        </is>
      </c>
      <c>
        <v>KINIK</v>
      </c>
      <c>
        <is>
          <t>POYRACIK TR-11 35-24-L00034_D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12:21:52</t>
        </is>
      </c>
      <c>
        <is>
          <t>12.07.2020 12:44:21</t>
        </is>
      </c>
      <c>
        <v>0.374722222</v>
      </c>
      <c>
        <v>0</v>
      </c>
      <c>
        <v>23</v>
      </c>
      <c>
        <v>0</v>
      </c>
      <c>
        <v>0</v>
      </c>
      <c>
        <v>0</v>
      </c>
      <c>
        <v>8.618611</v>
      </c>
      <c>
        <v>0</v>
      </c>
      <c>
        <v>0</v>
      </c>
    </row>
    <row>
      <c>
        <is>
          <t>1400015</t>
        </is>
      </c>
      <c>
        <v>1</v>
      </c>
      <c>
        <is>
          <t>İZMİR</t>
        </is>
      </c>
      <c>
        <v>KINIK</v>
      </c>
      <c>
        <is>
          <t>POYRACIK TR-5 35-24-L00028_35-24-L00028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21:05:35</t>
        </is>
      </c>
      <c>
        <is>
          <t>11.07.2020 21:59:02</t>
        </is>
      </c>
      <c>
        <v>0.890833333</v>
      </c>
      <c>
        <v>1</v>
      </c>
      <c>
        <v>215</v>
      </c>
      <c>
        <v>0</v>
      </c>
      <c>
        <v>0</v>
      </c>
      <c>
        <v>0.890833</v>
      </c>
      <c>
        <v>191.529167</v>
      </c>
      <c>
        <v>0</v>
      </c>
      <c>
        <v>0</v>
      </c>
    </row>
    <row>
      <c>
        <is>
          <t>1385880</t>
        </is>
      </c>
      <c>
        <v>1</v>
      </c>
      <c>
        <is>
          <t>İZMİR</t>
        </is>
      </c>
      <c>
        <v>URLA</v>
      </c>
      <c>
        <is>
          <t>TR-27 35-19-L00027_956676299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16:13:58</t>
        </is>
      </c>
      <c>
        <is>
          <t>06.07.2020 21:24:43</t>
        </is>
      </c>
      <c>
        <v>5.179166666</v>
      </c>
      <c>
        <v>0</v>
      </c>
      <c>
        <v>2</v>
      </c>
      <c>
        <v>0</v>
      </c>
      <c>
        <v>0</v>
      </c>
      <c>
        <v>0</v>
      </c>
      <c>
        <v>10.358333</v>
      </c>
      <c>
        <v>0</v>
      </c>
      <c>
        <v>0</v>
      </c>
    </row>
    <row>
      <c>
        <is>
          <t>1423035</t>
        </is>
      </c>
      <c>
        <v>1</v>
      </c>
      <c>
        <is>
          <t>İZMİR</t>
        </is>
      </c>
      <c>
        <v>KINIK</v>
      </c>
      <c>
        <is>
          <t>POYRACIK TR-10 35-24-L00033_C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11:55:41</t>
        </is>
      </c>
      <c>
        <is>
          <t>17.07.2020 13:32:52</t>
        </is>
      </c>
      <c>
        <v>1.619722222</v>
      </c>
      <c>
        <v>0</v>
      </c>
      <c>
        <v>34</v>
      </c>
      <c>
        <v>0</v>
      </c>
      <c>
        <v>3</v>
      </c>
      <c>
        <v>0</v>
      </c>
      <c>
        <v>55.070556</v>
      </c>
      <c>
        <v>0</v>
      </c>
      <c>
        <v>4.859167</v>
      </c>
    </row>
    <row>
      <c>
        <is>
          <t>1424768</t>
        </is>
      </c>
      <c>
        <v>1</v>
      </c>
      <c>
        <is>
          <t>İZMİR</t>
        </is>
      </c>
      <c>
        <v>KINIK</v>
      </c>
      <c>
        <is>
          <t>POYRACIK TR-12 35-24-L00222_955215740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17:26:52</t>
        </is>
      </c>
      <c>
        <is>
          <t>20.07.2020 18:16:40</t>
        </is>
      </c>
      <c>
        <v>0.83</v>
      </c>
      <c>
        <v>0</v>
      </c>
      <c>
        <v>3</v>
      </c>
      <c>
        <v>0</v>
      </c>
      <c>
        <v>0</v>
      </c>
      <c>
        <v>0</v>
      </c>
      <c>
        <v>2.49</v>
      </c>
      <c>
        <v>0</v>
      </c>
      <c>
        <v>0</v>
      </c>
    </row>
    <row>
      <c>
        <is>
          <t>1466454</t>
        </is>
      </c>
      <c>
        <v>1</v>
      </c>
      <c>
        <is>
          <t>İZMİR</t>
        </is>
      </c>
      <c>
        <v>BEYDAĞ</v>
      </c>
      <c>
        <is>
          <t>MUTAFLAR KARAKUZU TR-3 35-32-L00069_B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22:38:11</t>
        </is>
      </c>
      <c>
        <is>
          <t>23.07.2020 23:26:35</t>
        </is>
      </c>
      <c>
        <v>0.806666666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0.806667</v>
      </c>
    </row>
    <row>
      <c>
        <is>
          <t>1423100</t>
        </is>
      </c>
      <c>
        <v>1</v>
      </c>
      <c>
        <is>
          <t>MANİSA</t>
        </is>
      </c>
      <c>
        <v>SOMA</v>
      </c>
      <c>
        <is>
          <t>NALDÖKEN TR-1 45-82-M00198_Ayırıcı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14:21:29</t>
        </is>
      </c>
      <c>
        <is>
          <t>17.07.2020 18:22:10</t>
        </is>
      </c>
      <c>
        <v>4.011388888</v>
      </c>
      <c>
        <v>0</v>
      </c>
      <c>
        <v>0</v>
      </c>
      <c>
        <v>2</v>
      </c>
      <c>
        <v>92</v>
      </c>
      <c>
        <v>0</v>
      </c>
      <c>
        <v>0</v>
      </c>
      <c>
        <v>8.022778</v>
      </c>
      <c>
        <v>369.047778</v>
      </c>
    </row>
    <row>
      <c>
        <is>
          <t>1466345</t>
        </is>
      </c>
      <c>
        <v>1</v>
      </c>
      <c>
        <is>
          <t>İZMİR</t>
        </is>
      </c>
      <c>
        <v>KINIK</v>
      </c>
      <c>
        <is>
          <t>YALÇIN ÇETİN VE ARKADAŞLARI GRUBU 35-24-M00050_35-24-M00050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19:08:00</t>
        </is>
      </c>
      <c>
        <is>
          <t>23.07.2020 21:07:54</t>
        </is>
      </c>
      <c>
        <v>1.998333333</v>
      </c>
      <c>
        <v>0</v>
      </c>
      <c>
        <v>2</v>
      </c>
      <c>
        <v>0</v>
      </c>
      <c>
        <v>12</v>
      </c>
      <c>
        <v>0</v>
      </c>
      <c>
        <v>3.996667</v>
      </c>
      <c>
        <v>0</v>
      </c>
      <c>
        <v>23.98</v>
      </c>
    </row>
    <row>
      <c>
        <is>
          <t>1455734</t>
        </is>
      </c>
      <c>
        <v>1</v>
      </c>
      <c>
        <is>
          <t>İZMİR</t>
        </is>
      </c>
      <c>
        <v>KINIK</v>
      </c>
      <c>
        <is>
          <t>POYRACIK TR-6 35-24-L00223_A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16:48:00</t>
        </is>
      </c>
      <c>
        <is>
          <t>22.07.2020 17:43:52</t>
        </is>
      </c>
      <c>
        <v>0.931111111</v>
      </c>
      <c>
        <v>0</v>
      </c>
      <c>
        <v>73</v>
      </c>
      <c>
        <v>0</v>
      </c>
      <c>
        <v>0</v>
      </c>
      <c>
        <v>0</v>
      </c>
      <c>
        <v>67.971111</v>
      </c>
      <c>
        <v>0</v>
      </c>
      <c>
        <v>0</v>
      </c>
    </row>
    <row>
      <c>
        <is>
          <t>1478457</t>
        </is>
      </c>
      <c>
        <v>1</v>
      </c>
      <c>
        <is>
          <t>İZMİR</t>
        </is>
      </c>
      <c>
        <v>DİKİLİ</v>
      </c>
      <c>
        <is>
          <t>ÇANDARLI TR-5 35-30-M00005_955315309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20:32:19</t>
        </is>
      </c>
      <c>
        <is>
          <t>27.07.2020 21:46:42</t>
        </is>
      </c>
      <c>
        <v>1.239722222</v>
      </c>
      <c>
        <v>0</v>
      </c>
      <c>
        <v>10</v>
      </c>
      <c>
        <v>0</v>
      </c>
      <c>
        <v>0</v>
      </c>
      <c>
        <v>0</v>
      </c>
      <c>
        <v>12.397222</v>
      </c>
      <c>
        <v>0</v>
      </c>
      <c>
        <v>0</v>
      </c>
    </row>
    <row>
      <c>
        <is>
          <t>1478354</t>
        </is>
      </c>
      <c>
        <v>1</v>
      </c>
      <c>
        <is>
          <t>İZMİR</t>
        </is>
      </c>
      <c>
        <v>KINIK</v>
      </c>
      <c>
        <is>
          <t>BOYALI AZMAK TR-5 35-24-M00057_35-24-M00057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17:25:00</t>
        </is>
      </c>
      <c>
        <is>
          <t>27.07.2020 18:15:46</t>
        </is>
      </c>
      <c>
        <v>0.846111111</v>
      </c>
      <c>
        <v>0</v>
      </c>
      <c>
        <v>15</v>
      </c>
      <c>
        <v>0</v>
      </c>
      <c>
        <v>0</v>
      </c>
      <c>
        <v>0</v>
      </c>
      <c>
        <v>12.691667</v>
      </c>
      <c>
        <v>0</v>
      </c>
      <c>
        <v>0</v>
      </c>
    </row>
    <row>
      <c>
        <is>
          <t>1477571</t>
        </is>
      </c>
      <c>
        <v>1</v>
      </c>
      <c>
        <is>
          <t>İZMİR</t>
        </is>
      </c>
      <c>
        <v>KINIK</v>
      </c>
      <c>
        <is>
          <t>KAŞAKLAR TR-1 35-24-M00052_35-24-M00052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07:12:56</t>
        </is>
      </c>
      <c>
        <is>
          <t>26.07.2020 10:01:05</t>
        </is>
      </c>
      <c>
        <v>2.8025</v>
      </c>
      <c>
        <v>0</v>
      </c>
      <c>
        <v>17</v>
      </c>
      <c>
        <v>0</v>
      </c>
      <c>
        <v>0</v>
      </c>
      <c>
        <v>0</v>
      </c>
      <c>
        <v>47.6425</v>
      </c>
      <c>
        <v>0</v>
      </c>
      <c>
        <v>0</v>
      </c>
    </row>
    <row>
      <c>
        <is>
          <t>1411194</t>
        </is>
      </c>
      <c>
        <v>1</v>
      </c>
      <c>
        <is>
          <t>MANİSA</t>
        </is>
      </c>
      <c>
        <v>TURGUTLU</v>
      </c>
      <c>
        <is>
          <t>URGANLI TR-6 45-83-M00569_955162253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23:05:44</t>
        </is>
      </c>
      <c>
        <is>
          <t>14.07.2020 00:09:34</t>
        </is>
      </c>
      <c>
        <v>1.063888888</v>
      </c>
      <c>
        <v>0</v>
      </c>
      <c>
        <v>1</v>
      </c>
      <c>
        <v>0</v>
      </c>
      <c>
        <v>0</v>
      </c>
      <c>
        <v>0</v>
      </c>
      <c>
        <v>1.063889</v>
      </c>
      <c>
        <v>0</v>
      </c>
      <c>
        <v>0</v>
      </c>
    </row>
    <row>
      <c>
        <is>
          <t>1411549</t>
        </is>
      </c>
      <c>
        <v>1</v>
      </c>
      <c>
        <is>
          <t>İZMİR</t>
        </is>
      </c>
      <c>
        <v>MENDERES</v>
      </c>
      <c>
        <is>
          <t>TEKELİ TR-3 35-22-M00233_955255417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14:30:50</t>
        </is>
      </c>
      <c>
        <is>
          <t>14.07.2020 15:41:52</t>
        </is>
      </c>
      <c>
        <v>1.183888888</v>
      </c>
      <c>
        <v>0</v>
      </c>
      <c>
        <v>2</v>
      </c>
      <c>
        <v>0</v>
      </c>
      <c>
        <v>0</v>
      </c>
      <c>
        <v>0</v>
      </c>
      <c>
        <v>2.367778</v>
      </c>
      <c>
        <v>0</v>
      </c>
      <c>
        <v>0</v>
      </c>
    </row>
    <row>
      <c>
        <is>
          <t>1397784</t>
        </is>
      </c>
      <c>
        <v>1</v>
      </c>
      <c>
        <is>
          <t>MANİSA</t>
        </is>
      </c>
      <c>
        <v>KULA</v>
      </c>
      <c>
        <is>
          <t>NARINCALISÜLEYMAN TR 45-77-L00209_A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16:57:43</t>
        </is>
      </c>
      <c>
        <is>
          <t>08.07.2020 20:54:25</t>
        </is>
      </c>
      <c>
        <v>3.945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31.56</v>
      </c>
    </row>
    <row>
      <c>
        <is>
          <t>1481234</t>
        </is>
      </c>
      <c>
        <v>1</v>
      </c>
      <c>
        <is>
          <t>MANİSA</t>
        </is>
      </c>
      <c>
        <v>SALİHLİ</v>
      </c>
      <c>
        <is>
          <t>POYRAZ TR-1 45-78-M00653_49210013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19:12:11</t>
        </is>
      </c>
      <c>
        <is>
          <t>31.07.2020 20:21:53</t>
        </is>
      </c>
      <c>
        <v>1.161666666</v>
      </c>
      <c>
        <v>0</v>
      </c>
      <c>
        <v>0</v>
      </c>
      <c>
        <v>0</v>
      </c>
      <c>
        <v>81</v>
      </c>
      <c>
        <v>0</v>
      </c>
      <c>
        <v>0</v>
      </c>
      <c>
        <v>0</v>
      </c>
      <c>
        <v>94.095</v>
      </c>
    </row>
    <row>
      <c>
        <is>
          <t>1481143</t>
        </is>
      </c>
      <c>
        <v>1</v>
      </c>
      <c>
        <is>
          <t>MANİSA</t>
        </is>
      </c>
      <c>
        <v>SALİHLİ</v>
      </c>
      <c>
        <is>
          <t>POYRAZ TR-1 45-78-M00653_49210013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16:25:27</t>
        </is>
      </c>
      <c>
        <is>
          <t>31.07.2020 17:41:11</t>
        </is>
      </c>
      <c>
        <v>1.262222222</v>
      </c>
      <c>
        <v>0</v>
      </c>
      <c>
        <v>0</v>
      </c>
      <c>
        <v>0</v>
      </c>
      <c>
        <v>81</v>
      </c>
      <c>
        <v>0</v>
      </c>
      <c>
        <v>0</v>
      </c>
      <c>
        <v>0</v>
      </c>
      <c>
        <v>102.24</v>
      </c>
    </row>
    <row>
      <c>
        <is>
          <t>1374936</t>
        </is>
      </c>
      <c>
        <v>1</v>
      </c>
      <c>
        <is>
          <t>MANİSA</t>
        </is>
      </c>
      <c>
        <v>SALİHLİ</v>
      </c>
      <c>
        <is>
          <t>POYRAZ TR-1 45-78-M00653_49210012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16:18:21</t>
        </is>
      </c>
      <c>
        <is>
          <t>05.07.2020 18:38:24</t>
        </is>
      </c>
      <c>
        <v>2.334166666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58.354167</v>
      </c>
    </row>
    <row>
      <c>
        <is>
          <t>1478071</t>
        </is>
      </c>
      <c>
        <v>1</v>
      </c>
      <c>
        <is>
          <t>İZMİR</t>
        </is>
      </c>
      <c>
        <v>BERGAMA</v>
      </c>
      <c>
        <is>
          <t>NARLICA TR-1 35-16-L00260_35-16-L00260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09:54:13</t>
        </is>
      </c>
      <c>
        <is>
          <t>27.07.2020 11:18:00</t>
        </is>
      </c>
      <c>
        <v>1.396388888</v>
      </c>
      <c>
        <v>0</v>
      </c>
      <c>
        <v>0</v>
      </c>
      <c>
        <v>2</v>
      </c>
      <c>
        <v>136</v>
      </c>
      <c>
        <v>0</v>
      </c>
      <c>
        <v>0</v>
      </c>
      <c>
        <v>2.792778</v>
      </c>
      <c>
        <v>189.908889</v>
      </c>
    </row>
    <row>
      <c>
        <is>
          <t>1411353</t>
        </is>
      </c>
      <c>
        <v>1</v>
      </c>
      <c>
        <is>
          <t>İZMİR</t>
        </is>
      </c>
      <c>
        <v>BALÇOVA</v>
      </c>
      <c>
        <is>
          <t>K-2363 35-07-K02363_913318995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09:50:32</t>
        </is>
      </c>
      <c>
        <is>
          <t>14.07.2020 13:49:16</t>
        </is>
      </c>
      <c>
        <v>3.978888888</v>
      </c>
      <c>
        <v>0</v>
      </c>
      <c>
        <v>5</v>
      </c>
      <c>
        <v>0</v>
      </c>
      <c>
        <v>0</v>
      </c>
      <c>
        <v>0</v>
      </c>
      <c>
        <v>19.894444</v>
      </c>
      <c>
        <v>0</v>
      </c>
      <c>
        <v>0</v>
      </c>
    </row>
    <row>
      <c>
        <is>
          <t>1480084</t>
        </is>
      </c>
      <c>
        <v>1</v>
      </c>
      <c>
        <is>
          <t>İZMİR</t>
        </is>
      </c>
      <c>
        <v>FOÇA</v>
      </c>
      <c>
        <is>
          <t>YENİFOÇA TR-44 35-23-M00044_D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18:27:53</t>
        </is>
      </c>
      <c>
        <is>
          <t>29.07.2020 19:34:25</t>
        </is>
      </c>
      <c>
        <v>1.108888888</v>
      </c>
      <c>
        <v>0</v>
      </c>
      <c>
        <v>117</v>
      </c>
      <c>
        <v>0</v>
      </c>
      <c>
        <v>0</v>
      </c>
      <c>
        <v>0</v>
      </c>
      <c>
        <v>129.74</v>
      </c>
      <c>
        <v>0</v>
      </c>
      <c>
        <v>0</v>
      </c>
    </row>
    <row>
      <c>
        <is>
          <t>1477862</t>
        </is>
      </c>
      <c>
        <v>1</v>
      </c>
      <c>
        <is>
          <t>İZMİR</t>
        </is>
      </c>
      <c>
        <v>BERGAMA</v>
      </c>
      <c>
        <is>
          <t>NARLICA TR-1 35-16-L00260_35-16-L00260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18:11:51</t>
        </is>
      </c>
      <c>
        <is>
          <t>26.07.2020 19:49:44</t>
        </is>
      </c>
      <c>
        <v>1.631388888</v>
      </c>
      <c>
        <v>0</v>
      </c>
      <c>
        <v>0</v>
      </c>
      <c>
        <v>2</v>
      </c>
      <c>
        <v>136</v>
      </c>
      <c>
        <v>0</v>
      </c>
      <c>
        <v>0</v>
      </c>
      <c>
        <v>3.262778</v>
      </c>
      <c>
        <v>221.868889</v>
      </c>
    </row>
    <row>
      <c>
        <is>
          <t>1399436</t>
        </is>
      </c>
      <c>
        <v>1</v>
      </c>
      <c>
        <is>
          <t>MANİSA</t>
        </is>
      </c>
      <c>
        <v>SELENDİ</v>
      </c>
      <c>
        <is>
          <t>RAHMANLAR TR-1 45-81-M00108_45-81-M00108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21:16:13</t>
        </is>
      </c>
      <c>
        <is>
          <t>10.07.2020 22:22:31</t>
        </is>
      </c>
      <c>
        <v>1.105</v>
      </c>
      <c>
        <v>0</v>
      </c>
      <c>
        <v>0</v>
      </c>
      <c>
        <v>1</v>
      </c>
      <c>
        <v>108</v>
      </c>
      <c>
        <v>0</v>
      </c>
      <c>
        <v>0</v>
      </c>
      <c>
        <v>1.105</v>
      </c>
      <c>
        <v>119.34</v>
      </c>
    </row>
    <row>
      <c>
        <is>
          <t>1481297</t>
        </is>
      </c>
      <c>
        <v>1</v>
      </c>
      <c>
        <is>
          <t>MANİSA</t>
        </is>
      </c>
      <c>
        <v>ALAŞEHİR</v>
      </c>
      <c>
        <is>
          <t>NARLIDERE TR-1 45-73-M00715_Ayırıcı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21:11:33</t>
        </is>
      </c>
      <c>
        <is>
          <t>31.07.2020 22:17:52</t>
        </is>
      </c>
      <c>
        <v>1.105277777</v>
      </c>
      <c>
        <v>0</v>
      </c>
      <c>
        <v>0</v>
      </c>
      <c>
        <v>1</v>
      </c>
      <c>
        <v>107</v>
      </c>
      <c>
        <v>0</v>
      </c>
      <c>
        <v>0</v>
      </c>
      <c>
        <v>1.105278</v>
      </c>
      <c>
        <v>118.264722</v>
      </c>
    </row>
    <row>
      <c>
        <is>
          <t>1411506</t>
        </is>
      </c>
      <c>
        <v>1</v>
      </c>
      <c>
        <is>
          <t>MANİSA</t>
        </is>
      </c>
      <c>
        <v>YUNUSEMRE</v>
      </c>
      <c>
        <is>
          <t>RECEPLİ KÖYÜ TR-1 45-71-M01694_43105751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13:43:20</t>
        </is>
      </c>
      <c>
        <is>
          <t>14.07.2020 16:03:01</t>
        </is>
      </c>
      <c>
        <v>2.328055555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16.296389</v>
      </c>
    </row>
    <row>
      <c>
        <is>
          <t>1397859</t>
        </is>
      </c>
      <c>
        <v>1</v>
      </c>
      <c>
        <is>
          <t>İZMİR</t>
        </is>
      </c>
      <c>
        <v>KİRAZ</v>
      </c>
      <c>
        <is>
          <t>TR-8 35-31-L00008_956594206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18:27:10</t>
        </is>
      </c>
      <c>
        <is>
          <t>08.07.2020 20:10:43</t>
        </is>
      </c>
      <c>
        <v>1.725833333</v>
      </c>
      <c>
        <v>0</v>
      </c>
      <c>
        <v>1</v>
      </c>
      <c>
        <v>0</v>
      </c>
      <c>
        <v>0</v>
      </c>
      <c>
        <v>0</v>
      </c>
      <c>
        <v>1.725833</v>
      </c>
      <c>
        <v>0</v>
      </c>
      <c>
        <v>0</v>
      </c>
    </row>
    <row>
      <c>
        <is>
          <t>1480603</t>
        </is>
      </c>
      <c>
        <v>1</v>
      </c>
      <c>
        <is>
          <t>İZMİR</t>
        </is>
      </c>
      <c>
        <v>URLA</v>
      </c>
      <c>
        <is>
          <t>NOHUTALAN TR-2 35-19-M00258_956698968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16:05:28</t>
        </is>
      </c>
      <c>
        <is>
          <t>30.07.2020 18:08:40</t>
        </is>
      </c>
      <c>
        <v>2.053333333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2.053333</v>
      </c>
    </row>
    <row>
      <c>
        <is>
          <t>1374769</t>
        </is>
      </c>
      <c>
        <v>1</v>
      </c>
      <c>
        <is>
          <t>MANİSA</t>
        </is>
      </c>
      <c>
        <v>SARUHANLI</v>
      </c>
      <c>
        <is>
          <t>NURİYE TR-2 45-80-M00091_956537398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12:03:08</t>
        </is>
      </c>
      <c>
        <is>
          <t>05.07.2020 13:14:08</t>
        </is>
      </c>
      <c>
        <v>1.183333333</v>
      </c>
      <c>
        <v>0</v>
      </c>
      <c>
        <v>1</v>
      </c>
      <c>
        <v>0</v>
      </c>
      <c>
        <v>0</v>
      </c>
      <c>
        <v>0</v>
      </c>
      <c>
        <v>1.183333</v>
      </c>
      <c>
        <v>0</v>
      </c>
      <c>
        <v>0</v>
      </c>
    </row>
    <row>
      <c>
        <is>
          <t>1424748</t>
        </is>
      </c>
      <c>
        <v>1</v>
      </c>
      <c>
        <is>
          <t>MANİSA</t>
        </is>
      </c>
      <c>
        <v>SARUHANLI</v>
      </c>
      <c>
        <is>
          <t>NURİYE DM 45-80-M00090_APPAK M02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16:57:00</t>
        </is>
      </c>
      <c>
        <is>
          <t>20.07.2020 19:12:44</t>
        </is>
      </c>
      <c>
        <v>2.262222222</v>
      </c>
      <c>
        <v>0</v>
      </c>
      <c>
        <v>0</v>
      </c>
      <c>
        <v>29</v>
      </c>
      <c>
        <v>6</v>
      </c>
      <c>
        <v>0</v>
      </c>
      <c>
        <v>0</v>
      </c>
      <c>
        <v>65.604444</v>
      </c>
      <c>
        <v>13.573333</v>
      </c>
    </row>
    <row>
      <c>
        <is>
          <t>1410456</t>
        </is>
      </c>
      <c>
        <v>1</v>
      </c>
      <c>
        <is>
          <t>MANİSA</t>
        </is>
      </c>
      <c>
        <v>SARUHANLI</v>
      </c>
      <c>
        <is>
          <t>NURİYE DM 45-80-M00090_NURİYE TARIMSAL SULAMA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18:37:02</t>
        </is>
      </c>
      <c>
        <is>
          <t>12.07.2020 19:35:57</t>
        </is>
      </c>
      <c>
        <v>0.981944444</v>
      </c>
      <c>
        <v>0</v>
      </c>
      <c>
        <v>0</v>
      </c>
      <c>
        <v>2</v>
      </c>
      <c>
        <v>0</v>
      </c>
      <c>
        <v>0</v>
      </c>
      <c>
        <v>0</v>
      </c>
      <c>
        <v>1.963889</v>
      </c>
      <c>
        <v>0</v>
      </c>
    </row>
    <row>
      <c>
        <is>
          <t>1423105</t>
        </is>
      </c>
      <c>
        <v>1</v>
      </c>
      <c>
        <is>
          <t>MANİSA</t>
        </is>
      </c>
      <c>
        <v>AKHİSAR</v>
      </c>
      <c>
        <is>
          <t>SABANCILAR TR-1 45-72-L00526_49652041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14:25:30</t>
        </is>
      </c>
      <c>
        <is>
          <t>17.07.2020 17:30:00</t>
        </is>
      </c>
      <c>
        <v>3.075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98.4</v>
      </c>
    </row>
    <row>
      <c>
        <is>
          <t>1455627</t>
        </is>
      </c>
      <c>
        <v>1</v>
      </c>
      <c>
        <is>
          <t>İZMİR</t>
        </is>
      </c>
      <c>
        <v>KİRAZ</v>
      </c>
      <c>
        <is>
          <t>TR-17 35-31-L00017_47982017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12:41:59</t>
        </is>
      </c>
      <c>
        <is>
          <t>22.07.2020 14:46:21</t>
        </is>
      </c>
      <c>
        <v>2.072777777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8.291111</v>
      </c>
    </row>
    <row>
      <c>
        <is>
          <t>1480130</t>
        </is>
      </c>
      <c>
        <v>1</v>
      </c>
      <c>
        <is>
          <t>İZMİR</t>
        </is>
      </c>
      <c>
        <v>KİRAZ</v>
      </c>
      <c>
        <is>
          <t>TR-11 35-31-L00011_47995934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19:39:07</t>
        </is>
      </c>
      <c>
        <is>
          <t>29.07.2020 20:51:06</t>
        </is>
      </c>
      <c>
        <v>1.199722222</v>
      </c>
      <c>
        <v>0</v>
      </c>
      <c>
        <v>191</v>
      </c>
      <c>
        <v>0</v>
      </c>
      <c>
        <v>0</v>
      </c>
      <c>
        <v>0</v>
      </c>
      <c>
        <v>229.146944</v>
      </c>
      <c>
        <v>0</v>
      </c>
      <c>
        <v>0</v>
      </c>
    </row>
    <row>
      <c>
        <is>
          <t>1374822</t>
        </is>
      </c>
      <c>
        <v>1</v>
      </c>
      <c>
        <is>
          <t>İZMİR</t>
        </is>
      </c>
      <c>
        <v>BAYINDIR</v>
      </c>
      <c>
        <is>
          <t>CANLI TR-3 35-20-L00134_955197073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13:26:22</t>
        </is>
      </c>
      <c>
        <is>
          <t>05.07.2020 13:57:20</t>
        </is>
      </c>
      <c>
        <v>0.516111111</v>
      </c>
      <c>
        <v>0</v>
      </c>
      <c>
        <v>2</v>
      </c>
      <c>
        <v>0</v>
      </c>
      <c>
        <v>0</v>
      </c>
      <c>
        <v>0</v>
      </c>
      <c>
        <v>1.032222</v>
      </c>
      <c>
        <v>0</v>
      </c>
      <c>
        <v>0</v>
      </c>
    </row>
    <row>
      <c>
        <is>
          <t>1385409</t>
        </is>
      </c>
      <c>
        <v>1</v>
      </c>
      <c>
        <is>
          <t>İZMİR</t>
        </is>
      </c>
      <c>
        <v>TİRE</v>
      </c>
      <c>
        <is>
          <t>ÇUKURKÖY KÖK 35-29-L00034_ATEŞ TİCARET-L01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05:57:39</t>
        </is>
      </c>
      <c>
        <is>
          <t>06.07.2020 07:35:00</t>
        </is>
      </c>
      <c>
        <v>1.6225</v>
      </c>
      <c>
        <v>0</v>
      </c>
      <c>
        <v>0</v>
      </c>
      <c>
        <v>25</v>
      </c>
      <c>
        <v>104</v>
      </c>
      <c>
        <v>0</v>
      </c>
      <c>
        <v>0</v>
      </c>
      <c>
        <v>40.5625</v>
      </c>
      <c>
        <v>168.74</v>
      </c>
    </row>
    <row>
      <c>
        <is>
          <t>1410278</t>
        </is>
      </c>
      <c>
        <v>1</v>
      </c>
      <c>
        <is>
          <t>MANİSA</t>
        </is>
      </c>
      <c>
        <v>SARUHANLI</v>
      </c>
      <c>
        <is>
          <t>NURİYE TR-3 45-80-M00092_956537213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11:35:08</t>
        </is>
      </c>
      <c>
        <is>
          <t>12.07.2020 12:14:07</t>
        </is>
      </c>
      <c>
        <v>0.649722222</v>
      </c>
      <c>
        <v>0</v>
      </c>
      <c>
        <v>1</v>
      </c>
      <c>
        <v>0</v>
      </c>
      <c>
        <v>0</v>
      </c>
      <c>
        <v>0</v>
      </c>
      <c>
        <v>0.649722</v>
      </c>
      <c>
        <v>0</v>
      </c>
      <c>
        <v>0</v>
      </c>
    </row>
    <row>
      <c>
        <is>
          <t>1477905</t>
        </is>
      </c>
      <c>
        <v>1</v>
      </c>
      <c>
        <is>
          <t>MANİSA</t>
        </is>
      </c>
      <c>
        <v>SARUHANLI</v>
      </c>
      <c>
        <is>
          <t>NURİYE DM 45-80-M00090_APPAK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20:03:00</t>
        </is>
      </c>
      <c>
        <is>
          <t>26.07.2020 20:46:15</t>
        </is>
      </c>
      <c>
        <v>0.720833333</v>
      </c>
      <c>
        <v>0</v>
      </c>
      <c>
        <v>0</v>
      </c>
      <c>
        <v>29</v>
      </c>
      <c>
        <v>8</v>
      </c>
      <c>
        <v>0</v>
      </c>
      <c>
        <v>0</v>
      </c>
      <c>
        <v>20.904167</v>
      </c>
      <c>
        <v>5.766667</v>
      </c>
    </row>
    <row>
      <c>
        <is>
          <t>1399129</t>
        </is>
      </c>
      <c>
        <v>1</v>
      </c>
      <c>
        <is>
          <t>İZMİR</t>
        </is>
      </c>
      <c>
        <v>BERGAMA</v>
      </c>
      <c>
        <is>
          <t>SAĞANCI İM 35-16-A00003_YAVAŞÇA-L06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13:46:56</t>
        </is>
      </c>
      <c>
        <is>
          <t>10.07.2020 13:54:00</t>
        </is>
      </c>
      <c>
        <v>0.117777777</v>
      </c>
      <c>
        <v>0</v>
      </c>
      <c>
        <v>0</v>
      </c>
      <c>
        <v>37</v>
      </c>
      <c>
        <v>7</v>
      </c>
      <c>
        <v>0</v>
      </c>
      <c>
        <v>0</v>
      </c>
      <c>
        <v>4.357778</v>
      </c>
      <c>
        <v>0.824444</v>
      </c>
    </row>
    <row>
      <c>
        <is>
          <t>1398775</t>
        </is>
      </c>
      <c>
        <v>1</v>
      </c>
      <c>
        <is>
          <t>İZMİR</t>
        </is>
      </c>
      <c>
        <v>BERGAMA</v>
      </c>
      <c>
        <is>
          <t>BOSBİ YANGIN DEPOLARI ÖZEL TR 35-16-L00287Ö_HatBaşıAyırıcı_53134127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06:58:18</t>
        </is>
      </c>
      <c>
        <is>
          <t>10.07.2020 09:22:57</t>
        </is>
      </c>
      <c>
        <v>2.410833333</v>
      </c>
      <c>
        <v>0</v>
      </c>
      <c>
        <v>0</v>
      </c>
      <c>
        <v>1</v>
      </c>
      <c>
        <v>0</v>
      </c>
      <c>
        <v>0</v>
      </c>
      <c>
        <v>0</v>
      </c>
      <c>
        <v>2.410833</v>
      </c>
      <c>
        <v>0</v>
      </c>
    </row>
    <row>
      <c>
        <is>
          <t>1411929</t>
        </is>
      </c>
      <c>
        <v>1</v>
      </c>
      <c>
        <is>
          <t>MANİSA</t>
        </is>
      </c>
      <c>
        <v>SARUHANLI</v>
      </c>
      <c>
        <is>
          <t>NURİYE DM 45-80-M00090_APPAK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09:23:00</t>
        </is>
      </c>
      <c>
        <is>
          <t>15.07.2020 09:52:15</t>
        </is>
      </c>
      <c>
        <v>0.4875</v>
      </c>
      <c>
        <v>0</v>
      </c>
      <c>
        <v>0</v>
      </c>
      <c>
        <v>29</v>
      </c>
      <c>
        <v>8</v>
      </c>
      <c>
        <v>0</v>
      </c>
      <c>
        <v>0</v>
      </c>
      <c>
        <v>14.1375</v>
      </c>
      <c>
        <v>3.9</v>
      </c>
    </row>
    <row>
      <c>
        <is>
          <t>1411108</t>
        </is>
      </c>
      <c>
        <v>1</v>
      </c>
      <c>
        <is>
          <t>MANİSA</t>
        </is>
      </c>
      <c>
        <v>SARUHANLI</v>
      </c>
      <c>
        <is>
          <t>NURİYE DM 45-80-M00090_HatBaşıAyırıcı_53136945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19:47:44</t>
        </is>
      </c>
      <c>
        <is>
          <t>13.07.2020 20:39:27</t>
        </is>
      </c>
      <c>
        <v>0.861944444</v>
      </c>
      <c>
        <v>0</v>
      </c>
      <c>
        <v>0</v>
      </c>
      <c>
        <v>28</v>
      </c>
      <c>
        <v>2</v>
      </c>
      <c>
        <v>0</v>
      </c>
      <c>
        <v>0</v>
      </c>
      <c>
        <v>24.134444</v>
      </c>
      <c>
        <v>1.723889</v>
      </c>
    </row>
    <row>
      <c>
        <is>
          <t>1479277</t>
        </is>
      </c>
      <c>
        <v>1</v>
      </c>
      <c>
        <is>
          <t>İZMİR</t>
        </is>
      </c>
      <c>
        <v>ÖDEMİŞ</v>
      </c>
      <c>
        <is>
          <t>OCAKLI TR-2 35-15-L00775_D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20:17:28</t>
        </is>
      </c>
      <c>
        <is>
          <t>28.07.2020 21:05:57</t>
        </is>
      </c>
      <c>
        <v>0.808055555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17.777222</v>
      </c>
    </row>
    <row>
      <c>
        <is>
          <t>1479155</t>
        </is>
      </c>
      <c>
        <v>1</v>
      </c>
      <c>
        <is>
          <t>İZMİR</t>
        </is>
      </c>
      <c>
        <v>MENDERES</v>
      </c>
      <c>
        <is>
          <t>ÇAKALTEPE TR-3 (PALAMUTARASI) 35-22-M00185_Ayırıcı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17:04:02</t>
        </is>
      </c>
      <c>
        <is>
          <t>28.07.2020 19:23:47</t>
        </is>
      </c>
      <c>
        <v>2.329166666</v>
      </c>
      <c>
        <v>0</v>
      </c>
      <c>
        <v>93</v>
      </c>
      <c>
        <v>1</v>
      </c>
      <c>
        <v>6</v>
      </c>
      <c>
        <v>0</v>
      </c>
      <c>
        <v>216.6125</v>
      </c>
      <c>
        <v>2.329167</v>
      </c>
      <c>
        <v>13.975</v>
      </c>
    </row>
    <row>
      <c>
        <is>
          <t>1478722</t>
        </is>
      </c>
      <c>
        <v>1</v>
      </c>
      <c>
        <is>
          <t>İZMİR</t>
        </is>
      </c>
      <c>
        <v>ÖDEMİŞ</v>
      </c>
      <c>
        <is>
          <t>OCAKLI TR-2 35-15-L00775_950372427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12:15:00</t>
        </is>
      </c>
      <c>
        <is>
          <t>28.07.2020 14:01:20</t>
        </is>
      </c>
      <c>
        <v>1.772222222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1.772222</v>
      </c>
    </row>
    <row>
      <c>
        <is>
          <t>1422396</t>
        </is>
      </c>
      <c>
        <v>1</v>
      </c>
      <c>
        <is>
          <t>MANİSA</t>
        </is>
      </c>
      <c>
        <v>GÖRDES</v>
      </c>
      <c>
        <is>
          <t>OĞULDURUK TR-1 45-75-M00185_Ayırıcı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09:01:00</t>
        </is>
      </c>
      <c>
        <is>
          <t>16.07.2020 14:38:00</t>
        </is>
      </c>
      <c>
        <v>5.616666666</v>
      </c>
      <c>
        <v>0</v>
      </c>
      <c>
        <v>0</v>
      </c>
      <c>
        <v>2</v>
      </c>
      <c>
        <v>192</v>
      </c>
      <c>
        <v>0</v>
      </c>
      <c>
        <v>0</v>
      </c>
      <c>
        <v>11.233333</v>
      </c>
      <c>
        <v>1078.4</v>
      </c>
    </row>
    <row>
      <c>
        <is>
          <t>1477138</t>
        </is>
      </c>
      <c>
        <v>1</v>
      </c>
      <c>
        <is>
          <t>İZMİR</t>
        </is>
      </c>
      <c>
        <v>MENDERES</v>
      </c>
      <c>
        <is>
          <t>ÇİLE DM 35-22-M00086_ÇİLE KÖYÜ M05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25.07.2020 07:04:27</t>
        </is>
      </c>
      <c>
        <is>
          <t>25.07.2020 10:19:20</t>
        </is>
      </c>
      <c>
        <v>3.248055555</v>
      </c>
      <c>
        <v>0</v>
      </c>
      <c>
        <v>240</v>
      </c>
      <c>
        <v>5</v>
      </c>
      <c>
        <v>37</v>
      </c>
      <c>
        <v>0</v>
      </c>
      <c>
        <v>779.533333</v>
      </c>
      <c>
        <v>16.240278</v>
      </c>
      <c>
        <v>120.178056</v>
      </c>
    </row>
    <row>
      <c>
        <is>
          <t>1455349</t>
        </is>
      </c>
      <c>
        <v>1</v>
      </c>
      <c>
        <is>
          <t>İZMİR</t>
        </is>
      </c>
      <c>
        <v>ÖDEMİŞ</v>
      </c>
      <c>
        <is>
          <t>OĞUZLAR TR-1 35-15-L00739_B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20:43:00</t>
        </is>
      </c>
      <c>
        <is>
          <t>21.07.2020 21:30:29</t>
        </is>
      </c>
      <c>
        <v>0.791388888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15.827778</v>
      </c>
    </row>
    <row>
      <c>
        <is>
          <t>1397390</t>
        </is>
      </c>
      <c>
        <v>1</v>
      </c>
      <c>
        <is>
          <t>İZMİR</t>
        </is>
      </c>
      <c>
        <v>ALİAĞA</v>
      </c>
      <c>
        <is>
          <t>ÇAKMAKLI TR-2 35-17-M00346_B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08.07.2020 08:53:50</t>
        </is>
      </c>
      <c>
        <is>
          <t>08.07.2020 17:36:36</t>
        </is>
      </c>
      <c>
        <v>8.712583333</v>
      </c>
      <c>
        <v>0</v>
      </c>
      <c>
        <v>156</v>
      </c>
      <c>
        <v>0</v>
      </c>
      <c>
        <v>0</v>
      </c>
      <c>
        <v>0</v>
      </c>
      <c>
        <v>1359.163</v>
      </c>
      <c>
        <v>0</v>
      </c>
      <c>
        <v>0</v>
      </c>
    </row>
    <row>
      <c>
        <is>
          <t>1373021</t>
        </is>
      </c>
      <c>
        <v>1</v>
      </c>
      <c>
        <is>
          <t>İZMİR</t>
        </is>
      </c>
      <c>
        <v>KEMALPAŞA</v>
      </c>
      <c>
        <is>
          <t>ÖRNEKKÖY TR4 35-27-L00129_98854194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08:28:42</t>
        </is>
      </c>
      <c>
        <is>
          <t>03.07.2020 10:15:03</t>
        </is>
      </c>
      <c>
        <v>1.7725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7.09</v>
      </c>
    </row>
    <row>
      <c>
        <is>
          <t>1410996</t>
        </is>
      </c>
      <c>
        <v>1</v>
      </c>
      <c>
        <is>
          <t>İZMİR</t>
        </is>
      </c>
      <c>
        <v>BUCA</v>
      </c>
      <c>
        <is>
          <t>M-994 35-03-M00994_910222380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17:17:43</t>
        </is>
      </c>
      <c>
        <is>
          <t>13.07.2020 18:55:37</t>
        </is>
      </c>
      <c>
        <v>1.631666666</v>
      </c>
      <c>
        <v>0</v>
      </c>
      <c>
        <v>3</v>
      </c>
      <c>
        <v>0</v>
      </c>
      <c>
        <v>0</v>
      </c>
      <c>
        <v>0</v>
      </c>
      <c>
        <v>4.895</v>
      </c>
      <c>
        <v>0</v>
      </c>
      <c>
        <v>0</v>
      </c>
    </row>
    <row>
      <c>
        <is>
          <t>1477667</t>
        </is>
      </c>
      <c>
        <v>1</v>
      </c>
      <c>
        <is>
          <t>MANİSA</t>
        </is>
      </c>
      <c>
        <v>SALİHLİ</v>
      </c>
      <c>
        <is>
          <t>ORAKLAR TR-1 45-78-M00880_953285752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10:08:25</t>
        </is>
      </c>
      <c>
        <is>
          <t>26.07.2020 11:54:32</t>
        </is>
      </c>
      <c>
        <v>1.768611111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1.768611</v>
      </c>
    </row>
    <row>
      <c>
        <is>
          <t>1386565</t>
        </is>
      </c>
      <c>
        <v>1</v>
      </c>
      <c>
        <is>
          <t>İZMİR</t>
        </is>
      </c>
      <c>
        <v>KARŞIYAKA</v>
      </c>
      <c>
        <is>
          <t>M-1033 35-04-M01033_912492813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09:47:50</t>
        </is>
      </c>
      <c>
        <is>
          <t>07.07.2020 10:54:54</t>
        </is>
      </c>
      <c>
        <v>1.117777777</v>
      </c>
      <c>
        <v>0</v>
      </c>
      <c>
        <v>2</v>
      </c>
      <c>
        <v>0</v>
      </c>
      <c>
        <v>0</v>
      </c>
      <c>
        <v>0</v>
      </c>
      <c>
        <v>2.235556</v>
      </c>
      <c>
        <v>0</v>
      </c>
      <c>
        <v>0</v>
      </c>
    </row>
    <row>
      <c>
        <is>
          <t>1373760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00:43:10</t>
        </is>
      </c>
      <c>
        <is>
          <t>04.07.2020 01:15:43</t>
        </is>
      </c>
      <c>
        <v>0.5425</v>
      </c>
      <c>
        <v>0</v>
      </c>
      <c>
        <v>0</v>
      </c>
      <c>
        <v>72</v>
      </c>
      <c>
        <v>1479</v>
      </c>
      <c>
        <v>0</v>
      </c>
      <c>
        <v>0</v>
      </c>
      <c>
        <v>39.06</v>
      </c>
      <c>
        <v>802.3575</v>
      </c>
    </row>
    <row>
      <c>
        <is>
          <t>1477695</t>
        </is>
      </c>
      <c>
        <v>1</v>
      </c>
      <c>
        <is>
          <t>İZMİR</t>
        </is>
      </c>
      <c>
        <v>KARABURUN</v>
      </c>
      <c>
        <is>
          <t>KARABURUN İM 35-21-A00001_KÜÇÜKBAHÇE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11:42:55</t>
        </is>
      </c>
      <c>
        <is>
          <t>26.07.2020 12:19:39</t>
        </is>
      </c>
      <c>
        <v>0.612222222</v>
      </c>
      <c>
        <v>0</v>
      </c>
      <c>
        <v>0</v>
      </c>
      <c>
        <v>72</v>
      </c>
      <c>
        <v>1484</v>
      </c>
      <c>
        <v>0</v>
      </c>
      <c>
        <v>0</v>
      </c>
      <c>
        <v>44.08</v>
      </c>
      <c>
        <v>908.537777</v>
      </c>
    </row>
    <row>
      <c>
        <is>
          <t>1477577</t>
        </is>
      </c>
      <c>
        <v>1</v>
      </c>
      <c>
        <is>
          <t>İZMİR</t>
        </is>
      </c>
      <c>
        <v>KARABURUN</v>
      </c>
      <c>
        <is>
          <t>KARABURUN İM 35-21-A00001_KÜÇÜKBAHÇE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07:32:32</t>
        </is>
      </c>
      <c>
        <is>
          <t>26.07.2020 08:31:00</t>
        </is>
      </c>
      <c>
        <v>0.974444444</v>
      </c>
      <c>
        <v>0</v>
      </c>
      <c>
        <v>0</v>
      </c>
      <c>
        <v>72</v>
      </c>
      <c>
        <v>1484</v>
      </c>
      <c>
        <v>0</v>
      </c>
      <c>
        <v>0</v>
      </c>
      <c>
        <v>70.16</v>
      </c>
      <c>
        <v>1446.075555</v>
      </c>
    </row>
    <row>
      <c>
        <is>
          <t>1477624</t>
        </is>
      </c>
      <c>
        <v>1</v>
      </c>
      <c>
        <is>
          <t>İZMİR</t>
        </is>
      </c>
      <c>
        <v>KARABURUN</v>
      </c>
      <c>
        <is>
          <t>KARABURUN İM 35-21-A00001_YENİ LİMAN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09:04:53</t>
        </is>
      </c>
      <c>
        <is>
          <t>26.07.2020 12:18:55</t>
        </is>
      </c>
      <c>
        <v>3.233888888</v>
      </c>
      <c>
        <v>27</v>
      </c>
      <c>
        <v>337</v>
      </c>
      <c>
        <v>9</v>
      </c>
      <c>
        <v>177</v>
      </c>
      <c>
        <v>87.315</v>
      </c>
      <c>
        <v>1089.820555</v>
      </c>
      <c>
        <v>29.105</v>
      </c>
      <c>
        <v>572.398333</v>
      </c>
    </row>
    <row>
      <c>
        <is>
          <t>1479161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17:19:01</t>
        </is>
      </c>
      <c>
        <is>
          <t>28.07.2020 18:20:42</t>
        </is>
      </c>
      <c>
        <v>1.028055555</v>
      </c>
      <c>
        <v>0</v>
      </c>
      <c>
        <v>0</v>
      </c>
      <c>
        <v>72</v>
      </c>
      <c>
        <v>1484</v>
      </c>
      <c>
        <v>0</v>
      </c>
      <c>
        <v>0</v>
      </c>
      <c>
        <v>74.02</v>
      </c>
      <c>
        <v>1525.634444</v>
      </c>
    </row>
    <row>
      <c>
        <is>
          <t>1480343</t>
        </is>
      </c>
      <c>
        <v>1</v>
      </c>
      <c>
        <is>
          <t>İZMİR</t>
        </is>
      </c>
      <c>
        <v>KARABURUN</v>
      </c>
      <c>
        <is>
          <t>KARABURUN İM 35-21-A00001_YENİ LİMAN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30.07.2020 09:33:48</t>
        </is>
      </c>
      <c>
        <is>
          <t>30.07.2020 11:40:28</t>
        </is>
      </c>
      <c>
        <v>2.111111111</v>
      </c>
      <c>
        <v>27</v>
      </c>
      <c>
        <v>337</v>
      </c>
      <c>
        <v>9</v>
      </c>
      <c>
        <v>177</v>
      </c>
      <c>
        <v>57</v>
      </c>
      <c>
        <v>711.444444</v>
      </c>
      <c>
        <v>19</v>
      </c>
      <c>
        <v>373.666667</v>
      </c>
    </row>
    <row>
      <c>
        <is>
          <t>1411920</t>
        </is>
      </c>
      <c>
        <v>1</v>
      </c>
      <c>
        <is>
          <t>İZMİR</t>
        </is>
      </c>
      <c>
        <v>TORBALI</v>
      </c>
      <c>
        <is>
          <t>SAİPLER TR-1 35-26-M00479_Ayırıcı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15.07.2020 09:12:01</t>
        </is>
      </c>
      <c>
        <is>
          <t>15.07.2020 15:24:09</t>
        </is>
      </c>
      <c>
        <v>6.202222222</v>
      </c>
      <c>
        <v>0</v>
      </c>
      <c>
        <v>0</v>
      </c>
      <c>
        <v>1</v>
      </c>
      <c>
        <v>196</v>
      </c>
      <c>
        <v>0</v>
      </c>
      <c>
        <v>0</v>
      </c>
      <c>
        <v>6.202222</v>
      </c>
      <c>
        <v>1215.635556</v>
      </c>
    </row>
    <row>
      <c>
        <is>
          <t>1455593</t>
        </is>
      </c>
      <c>
        <v>1</v>
      </c>
      <c>
        <is>
          <t>MANİSA</t>
        </is>
      </c>
      <c>
        <v>YUNUSEMRE</v>
      </c>
      <c>
        <is>
          <t>SAKALLI KÖYÜ TR-1 45-71-M01695_45-71-M01695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11:36:18</t>
        </is>
      </c>
      <c>
        <is>
          <t>22.07.2020 11:44:00</t>
        </is>
      </c>
      <c>
        <v>0.128333333</v>
      </c>
      <c>
        <v>0</v>
      </c>
      <c>
        <v>0</v>
      </c>
      <c>
        <v>1</v>
      </c>
      <c>
        <v>91</v>
      </c>
      <c>
        <v>0</v>
      </c>
      <c>
        <v>0</v>
      </c>
      <c>
        <v>0.128333</v>
      </c>
      <c>
        <v>11.678333</v>
      </c>
    </row>
    <row>
      <c>
        <is>
          <t>1423151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15:23:53</t>
        </is>
      </c>
      <c>
        <is>
          <t>17.07.2020 18:19:52</t>
        </is>
      </c>
      <c>
        <v>2.933055555</v>
      </c>
      <c>
        <v>0</v>
      </c>
      <c>
        <v>0</v>
      </c>
      <c>
        <v>229</v>
      </c>
      <c>
        <v>113</v>
      </c>
      <c>
        <v>0</v>
      </c>
      <c>
        <v>0</v>
      </c>
      <c>
        <v>671.669722</v>
      </c>
      <c>
        <v>331.435278</v>
      </c>
    </row>
    <row>
      <c>
        <is>
          <t>1480279</t>
        </is>
      </c>
      <c>
        <v>1</v>
      </c>
      <c>
        <is>
          <t>İZMİR</t>
        </is>
      </c>
      <c>
        <v>KARŞIYAKA</v>
      </c>
      <c>
        <is>
          <t>K-1624 35-04-K01624_D D01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06:59:28</t>
        </is>
      </c>
      <c>
        <is>
          <t>30.07.2020 11:10:47</t>
        </is>
      </c>
      <c>
        <v>4.188611111</v>
      </c>
      <c>
        <v>0</v>
      </c>
      <c>
        <v>84</v>
      </c>
      <c>
        <v>0</v>
      </c>
      <c>
        <v>0</v>
      </c>
      <c>
        <v>0</v>
      </c>
      <c>
        <v>351.843333</v>
      </c>
      <c>
        <v>0</v>
      </c>
      <c>
        <v>0</v>
      </c>
    </row>
    <row>
      <c>
        <is>
          <t>1374733</t>
        </is>
      </c>
      <c>
        <v>1</v>
      </c>
      <c>
        <is>
          <t>İZMİR</t>
        </is>
      </c>
      <c>
        <v>NARLIDERE</v>
      </c>
      <c>
        <is>
          <t>M-2038 35-07-M02038_99340032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11:27:08</t>
        </is>
      </c>
      <c>
        <is>
          <t>05.07.2020 16:53:16</t>
        </is>
      </c>
      <c>
        <v>5.435555555</v>
      </c>
      <c>
        <v>0</v>
      </c>
      <c>
        <v>1</v>
      </c>
      <c>
        <v>0</v>
      </c>
      <c>
        <v>0</v>
      </c>
      <c>
        <v>0</v>
      </c>
      <c>
        <v>5.435556</v>
      </c>
      <c>
        <v>0</v>
      </c>
      <c>
        <v>0</v>
      </c>
    </row>
    <row>
      <c>
        <is>
          <t>1374521</t>
        </is>
      </c>
      <c>
        <v>1</v>
      </c>
      <c>
        <is>
          <t>MANİSA</t>
        </is>
      </c>
      <c>
        <v>ŞEHZADELER</v>
      </c>
      <c>
        <is>
          <t>GÜZELKÖY KÖK 45-71-M00123_VEZİROĞLU-M04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06:26:11</t>
        </is>
      </c>
      <c>
        <is>
          <t>05.07.2020 06:44:15</t>
        </is>
      </c>
      <c>
        <v>0.301111111</v>
      </c>
      <c>
        <v>0</v>
      </c>
      <c>
        <v>0</v>
      </c>
      <c>
        <v>29</v>
      </c>
      <c>
        <v>194</v>
      </c>
      <c>
        <v>0</v>
      </c>
      <c>
        <v>0</v>
      </c>
      <c>
        <v>8.732222</v>
      </c>
      <c>
        <v>58.415556</v>
      </c>
    </row>
    <row>
      <c>
        <is>
          <t>1396763</t>
        </is>
      </c>
      <c>
        <v>1</v>
      </c>
      <c>
        <is>
          <t>MANİSA</t>
        </is>
      </c>
      <c>
        <v>ŞEHZADELER</v>
      </c>
      <c>
        <is>
          <t>GÜZELKÖY KÖK 45-71-M00123_SULAMA-M06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15:10:46</t>
        </is>
      </c>
      <c>
        <is>
          <t>07.07.2020 15:44:39</t>
        </is>
      </c>
      <c>
        <v>0.564722222</v>
      </c>
      <c>
        <v>0</v>
      </c>
      <c>
        <v>0</v>
      </c>
      <c>
        <v>16</v>
      </c>
      <c>
        <v>149</v>
      </c>
      <c>
        <v>0</v>
      </c>
      <c>
        <v>0</v>
      </c>
      <c>
        <v>9.035556</v>
      </c>
      <c>
        <v>84.143611</v>
      </c>
    </row>
    <row>
      <c>
        <is>
          <t>1397704</t>
        </is>
      </c>
      <c>
        <v>1</v>
      </c>
      <c>
        <is>
          <t>MANİSA</t>
        </is>
      </c>
      <c>
        <v>ŞEHZADELER</v>
      </c>
      <c>
        <is>
          <t>GÜZELKÖY KÖK 45-71-M00123_HatBaşıAyırıcı_53134634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14:57:08</t>
        </is>
      </c>
      <c>
        <is>
          <t>08.07.2020 17:37:00</t>
        </is>
      </c>
      <c>
        <v>2.664444444</v>
      </c>
      <c>
        <v>0</v>
      </c>
      <c>
        <v>0</v>
      </c>
      <c>
        <v>6</v>
      </c>
      <c>
        <v>0</v>
      </c>
      <c>
        <v>0</v>
      </c>
      <c>
        <v>0</v>
      </c>
      <c>
        <v>15.986667</v>
      </c>
      <c>
        <v>0</v>
      </c>
    </row>
    <row>
      <c>
        <is>
          <t>1422412</t>
        </is>
      </c>
      <c>
        <v>1</v>
      </c>
      <c>
        <is>
          <t>MANİSA</t>
        </is>
      </c>
      <c>
        <v>KIRKAĞAÇ</v>
      </c>
      <c>
        <is>
          <t>SAKARLI KÖK 45-76-M00046_HatBaşıAyırıcı_53136509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09:20:00</t>
        </is>
      </c>
      <c>
        <is>
          <t>16.07.2020 12:42:00</t>
        </is>
      </c>
      <c>
        <v>3.366666666</v>
      </c>
      <c>
        <v>0</v>
      </c>
      <c>
        <v>133</v>
      </c>
      <c>
        <v>4</v>
      </c>
      <c>
        <v>2</v>
      </c>
      <c>
        <v>0</v>
      </c>
      <c>
        <v>447.766667</v>
      </c>
      <c>
        <v>13.466667</v>
      </c>
      <c>
        <v>6.733333</v>
      </c>
    </row>
    <row>
      <c>
        <is>
          <t>1411106</t>
        </is>
      </c>
      <c>
        <v>1</v>
      </c>
      <c>
        <is>
          <t>MANİSA</t>
        </is>
      </c>
      <c>
        <v>KIRKAĞAÇ</v>
      </c>
      <c>
        <is>
          <t>SAKARLI KÖK 45-76-M00046_HatBaşıAyırıcı_53136507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19:39:03</t>
        </is>
      </c>
      <c>
        <is>
          <t>13.07.2020 21:51:18</t>
        </is>
      </c>
      <c>
        <v>2.204166666</v>
      </c>
      <c>
        <v>0</v>
      </c>
      <c>
        <v>46</v>
      </c>
      <c>
        <v>2</v>
      </c>
      <c>
        <v>0</v>
      </c>
      <c>
        <v>0</v>
      </c>
      <c>
        <v>101.391667</v>
      </c>
      <c>
        <v>4.408333</v>
      </c>
      <c>
        <v>0</v>
      </c>
    </row>
    <row>
      <c>
        <is>
          <t>1424147</t>
        </is>
      </c>
      <c>
        <v>1</v>
      </c>
      <c>
        <is>
          <t>İZMİR</t>
        </is>
      </c>
      <c>
        <v>SEFERİHİSAR</v>
      </c>
      <c>
        <is>
          <t>ORHANLI M-88 ORTA 35-14-M00088_95000064903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14:34:36</t>
        </is>
      </c>
      <c>
        <is>
          <t>19.07.2020 19:12:15</t>
        </is>
      </c>
      <c>
        <v>4.6275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4.6275</v>
      </c>
    </row>
    <row>
      <c>
        <is>
          <t>1423154</t>
        </is>
      </c>
      <c>
        <v>1</v>
      </c>
      <c>
        <is>
          <t>İZMİR</t>
        </is>
      </c>
      <c>
        <v>SEFERİHİSAR</v>
      </c>
      <c>
        <is>
          <t>M-86 ORHANLI TEMESALTI 35-14-M00086_95000000124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15:35:05</t>
        </is>
      </c>
      <c>
        <is>
          <t>17.07.2020 21:02:55</t>
        </is>
      </c>
      <c>
        <v>5.463888888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5.463889</v>
      </c>
    </row>
    <row>
      <c>
        <is>
          <t>1397086</t>
        </is>
      </c>
      <c>
        <v>1</v>
      </c>
      <c>
        <is>
          <t>İZMİR</t>
        </is>
      </c>
      <c>
        <v>SEFERİHİSAR</v>
      </c>
      <c>
        <is>
          <t>ORHANLI M-88 ORTA 35-14-M00088_956638223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21:31:54</t>
        </is>
      </c>
      <c>
        <is>
          <t>07.07.2020 23:16:46</t>
        </is>
      </c>
      <c>
        <v>1.747777777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1.747778</v>
      </c>
    </row>
    <row>
      <c>
        <is>
          <t>1386750</t>
        </is>
      </c>
      <c>
        <v>1</v>
      </c>
      <c>
        <is>
          <t>İZMİR</t>
        </is>
      </c>
      <c>
        <v>SEFERİHİSAR</v>
      </c>
      <c>
        <is>
          <t>M-86 ORHANLI TEMESALTI 35-14-M00086_956660579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14:11:53</t>
        </is>
      </c>
      <c>
        <is>
          <t>07.07.2020 15:09:55</t>
        </is>
      </c>
      <c>
        <v>0.967222222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2.901667</v>
      </c>
    </row>
    <row>
      <c>
        <is>
          <t>1480982</t>
        </is>
      </c>
      <c>
        <v>1</v>
      </c>
      <c>
        <is>
          <t>İZMİR</t>
        </is>
      </c>
      <c>
        <v>SEFERİHİSAR</v>
      </c>
      <c>
        <is>
          <t>YENİ ORHANLI M-87 35-14-M00087_Ayırıcı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10:07:12</t>
        </is>
      </c>
      <c>
        <is>
          <t>31.07.2020 11:25:19</t>
        </is>
      </c>
      <c>
        <v>1.301944444</v>
      </c>
      <c>
        <v>0</v>
      </c>
      <c>
        <v>0</v>
      </c>
      <c>
        <v>1</v>
      </c>
      <c>
        <v>306</v>
      </c>
      <c>
        <v>0</v>
      </c>
      <c>
        <v>0</v>
      </c>
      <c>
        <v>1.301944</v>
      </c>
      <c>
        <v>398.395</v>
      </c>
    </row>
    <row>
      <c>
        <is>
          <t>1481005</t>
        </is>
      </c>
      <c>
        <v>1</v>
      </c>
      <c>
        <is>
          <t>MANİSA</t>
        </is>
      </c>
      <c>
        <v>ŞEHZADELER</v>
      </c>
      <c>
        <is>
          <t>VEZİROĞLU TR-1 45-71-M01034_Ayırıcı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10:58:18</t>
        </is>
      </c>
      <c>
        <is>
          <t>31.07.2020 14:17:23</t>
        </is>
      </c>
      <c>
        <v>3.318055555</v>
      </c>
      <c>
        <v>0</v>
      </c>
      <c>
        <v>0</v>
      </c>
      <c>
        <v>1</v>
      </c>
      <c>
        <v>87</v>
      </c>
      <c>
        <v>0</v>
      </c>
      <c>
        <v>0</v>
      </c>
      <c>
        <v>3.318056</v>
      </c>
      <c>
        <v>288.670833</v>
      </c>
    </row>
    <row>
      <c>
        <is>
          <t>1374126</t>
        </is>
      </c>
      <c>
        <v>1</v>
      </c>
      <c>
        <is>
          <t>İZMİR</t>
        </is>
      </c>
      <c>
        <v>DİKİLİ</v>
      </c>
      <c>
        <is>
          <t>GÜLKENT TR-2 35-30-M00225_35-30-M00225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04.07.2020 14:25:55</t>
        </is>
      </c>
      <c>
        <is>
          <t>04.07.2020 14:51:21</t>
        </is>
      </c>
      <c>
        <v>0.423888888</v>
      </c>
      <c>
        <v>1</v>
      </c>
      <c>
        <v>290</v>
      </c>
      <c>
        <v>0</v>
      </c>
      <c>
        <v>0</v>
      </c>
      <c>
        <v>0.423889</v>
      </c>
      <c>
        <v>122.927778</v>
      </c>
      <c>
        <v>0</v>
      </c>
      <c>
        <v>0</v>
      </c>
    </row>
    <row>
      <c>
        <is>
          <t>1477598</t>
        </is>
      </c>
      <c>
        <v>1</v>
      </c>
      <c>
        <is>
          <t>İZMİR</t>
        </is>
      </c>
      <c>
        <v>TİRE</v>
      </c>
      <c>
        <is>
          <t>OSMANCIK KOCABAĞLAR TR-1 35-29-L00515_95000062145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08:16:42</t>
        </is>
      </c>
      <c>
        <is>
          <t>26.07.2020 14:54:30</t>
        </is>
      </c>
      <c>
        <v>6.63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6.63</v>
      </c>
    </row>
    <row>
      <c>
        <is>
          <t>1411626</t>
        </is>
      </c>
      <c>
        <v>1</v>
      </c>
      <c>
        <is>
          <t>MANİSA</t>
        </is>
      </c>
      <c>
        <v>TURGUTLU</v>
      </c>
      <c>
        <is>
          <t>OSMANCIK TR-1 45-83-L00243_955158115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16:35:00</t>
        </is>
      </c>
      <c>
        <is>
          <t>14.07.2020 18:16:34</t>
        </is>
      </c>
      <c>
        <v>1.692777777</v>
      </c>
      <c>
        <v>0</v>
      </c>
      <c>
        <v>1</v>
      </c>
      <c>
        <v>0</v>
      </c>
      <c>
        <v>0</v>
      </c>
      <c>
        <v>0</v>
      </c>
      <c>
        <v>1.692778</v>
      </c>
      <c>
        <v>0</v>
      </c>
      <c>
        <v>0</v>
      </c>
    </row>
    <row>
      <c>
        <is>
          <t>1424898</t>
        </is>
      </c>
      <c>
        <v>1</v>
      </c>
      <c>
        <is>
          <t>MANİSA</t>
        </is>
      </c>
      <c>
        <v>ALAŞEHİR</v>
      </c>
      <c>
        <is>
          <t>OSMANİYE TR-1 45-73-M00503_945684843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21:31:38</t>
        </is>
      </c>
      <c>
        <is>
          <t>20.07.2020 23:30:50</t>
        </is>
      </c>
      <c>
        <v>1.986666666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1.986667</v>
      </c>
    </row>
    <row>
      <c>
        <is>
          <t>1477410</t>
        </is>
      </c>
      <c>
        <v>1</v>
      </c>
      <c>
        <is>
          <t>İZMİR</t>
        </is>
      </c>
      <c>
        <v>URLA</v>
      </c>
      <c>
        <is>
          <t>TR-45 MANZARA CAD. 35-19-M00045_Ayırıcı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17:47:45</t>
        </is>
      </c>
      <c>
        <is>
          <t>25.07.2020 18:52:57</t>
        </is>
      </c>
      <c>
        <v>1.086666666</v>
      </c>
      <c>
        <v>0</v>
      </c>
      <c>
        <v>0</v>
      </c>
      <c>
        <v>1</v>
      </c>
      <c>
        <v>48</v>
      </c>
      <c>
        <v>0</v>
      </c>
      <c>
        <v>0</v>
      </c>
      <c>
        <v>1.086667</v>
      </c>
      <c>
        <v>52.16</v>
      </c>
    </row>
    <row>
      <c>
        <is>
          <t>1374499</t>
        </is>
      </c>
      <c>
        <v>1</v>
      </c>
      <c>
        <is>
          <t>İZMİR</t>
        </is>
      </c>
      <c>
        <v>URLA</v>
      </c>
      <c>
        <is>
          <t>TR-46 35-19-M00046_Ayırıcı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01:43:26</t>
        </is>
      </c>
      <c>
        <is>
          <t>05.07.2020 03:39:58</t>
        </is>
      </c>
      <c>
        <v>1.942222222</v>
      </c>
      <c>
        <v>0</v>
      </c>
      <c>
        <v>32</v>
      </c>
      <c>
        <v>3</v>
      </c>
      <c>
        <v>15</v>
      </c>
      <c>
        <v>0</v>
      </c>
      <c>
        <v>62.151111</v>
      </c>
      <c>
        <v>5.826667</v>
      </c>
      <c>
        <v>29.133333</v>
      </c>
    </row>
    <row>
      <c>
        <is>
          <t>1423822</t>
        </is>
      </c>
      <c>
        <v>1</v>
      </c>
      <c>
        <is>
          <t>İZMİR</t>
        </is>
      </c>
      <c>
        <v>URLA</v>
      </c>
      <c>
        <is>
          <t>SEFAKÖY KÖK 35-19-M00246_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20:15:00</t>
        </is>
      </c>
      <c>
        <is>
          <t>18.07.2020 20:46:51</t>
        </is>
      </c>
      <c>
        <v>0.530833333</v>
      </c>
      <c>
        <v>0</v>
      </c>
      <c>
        <v>36</v>
      </c>
      <c>
        <v>0</v>
      </c>
      <c>
        <v>0</v>
      </c>
      <c>
        <v>0</v>
      </c>
      <c>
        <v>19.11</v>
      </c>
      <c>
        <v>0</v>
      </c>
      <c>
        <v>0</v>
      </c>
    </row>
    <row>
      <c>
        <is>
          <t>1399507</t>
        </is>
      </c>
      <c>
        <v>1</v>
      </c>
      <c>
        <is>
          <t>İZMİR</t>
        </is>
      </c>
      <c>
        <v>DİKİLİ</v>
      </c>
      <c>
        <is>
          <t>GAZETECİLER SİTESİ 35-30-M00220_GÜLKENT KÖK-3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07:33:31</t>
        </is>
      </c>
      <c>
        <is>
          <t>11.07.2020 08:47:01</t>
        </is>
      </c>
      <c>
        <v>1.225</v>
      </c>
      <c>
        <v>2</v>
      </c>
      <c>
        <v>179</v>
      </c>
      <c>
        <v>0</v>
      </c>
      <c>
        <v>0</v>
      </c>
      <c>
        <v>2.45</v>
      </c>
      <c>
        <v>219.275</v>
      </c>
      <c>
        <v>0</v>
      </c>
      <c>
        <v>0</v>
      </c>
    </row>
    <row>
      <c>
        <is>
          <t>1385905</t>
        </is>
      </c>
      <c>
        <v>1</v>
      </c>
      <c>
        <is>
          <t>İZMİR</t>
        </is>
      </c>
      <c>
        <v>URLA</v>
      </c>
      <c>
        <is>
          <t>TR-76 35-19-L00076_956671327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16:47:09</t>
        </is>
      </c>
      <c>
        <is>
          <t>06.07.2020 19:51:15</t>
        </is>
      </c>
      <c>
        <v>3.068333333</v>
      </c>
      <c>
        <v>0</v>
      </c>
      <c>
        <v>1</v>
      </c>
      <c>
        <v>0</v>
      </c>
      <c>
        <v>0</v>
      </c>
      <c>
        <v>0</v>
      </c>
      <c>
        <v>3.068333</v>
      </c>
      <c>
        <v>0</v>
      </c>
      <c>
        <v>0</v>
      </c>
    </row>
    <row>
      <c>
        <is>
          <t>1423976</t>
        </is>
      </c>
      <c>
        <v>1</v>
      </c>
      <c>
        <is>
          <t>İZMİR</t>
        </is>
      </c>
      <c>
        <v>DİKİLİ</v>
      </c>
      <c>
        <is>
          <t>SALİHLERALTI TANSAŞ KÖK 35-30-M00670_GÜLKENT-4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09:10:08</t>
        </is>
      </c>
      <c>
        <is>
          <t>19.07.2020 10:08:48</t>
        </is>
      </c>
      <c>
        <v>0.977777777</v>
      </c>
      <c>
        <v>10</v>
      </c>
      <c>
        <v>1352</v>
      </c>
      <c>
        <v>2</v>
      </c>
      <c>
        <v>278</v>
      </c>
      <c>
        <v>9.777778</v>
      </c>
      <c>
        <v>1321.955555</v>
      </c>
      <c>
        <v>1.955556</v>
      </c>
      <c>
        <v>271.822222</v>
      </c>
    </row>
    <row>
      <c>
        <is>
          <t>1399252</t>
        </is>
      </c>
      <c>
        <v>1</v>
      </c>
      <c>
        <is>
          <t>İZMİR</t>
        </is>
      </c>
      <c>
        <v>URLA</v>
      </c>
      <c>
        <is>
          <t>TR-111 ZEYTİNALANI 35-19-L00111_956669228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16:24:34</t>
        </is>
      </c>
      <c>
        <is>
          <t>10.07.2020 19:06:07</t>
        </is>
      </c>
      <c>
        <v>2.6925</v>
      </c>
      <c>
        <v>0</v>
      </c>
      <c>
        <v>2</v>
      </c>
      <c>
        <v>0</v>
      </c>
      <c>
        <v>0</v>
      </c>
      <c>
        <v>0</v>
      </c>
      <c>
        <v>5.385</v>
      </c>
      <c>
        <v>0</v>
      </c>
      <c>
        <v>0</v>
      </c>
    </row>
    <row>
      <c>
        <is>
          <t>1399889</t>
        </is>
      </c>
      <c>
        <v>1</v>
      </c>
      <c>
        <is>
          <t>İZMİR</t>
        </is>
      </c>
      <c>
        <v>TORBALI</v>
      </c>
      <c>
        <is>
          <t>DM-7/24 35-26-M00662_956615199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17:54:35</t>
        </is>
      </c>
      <c>
        <is>
          <t>11.07.2020 18:49:30</t>
        </is>
      </c>
      <c>
        <v>0.915277777</v>
      </c>
      <c>
        <v>0</v>
      </c>
      <c>
        <v>1</v>
      </c>
      <c>
        <v>0</v>
      </c>
      <c>
        <v>0</v>
      </c>
      <c>
        <v>0</v>
      </c>
      <c>
        <v>0.915278</v>
      </c>
      <c>
        <v>0</v>
      </c>
      <c>
        <v>0</v>
      </c>
    </row>
    <row>
      <c>
        <is>
          <t>1435251</t>
        </is>
      </c>
      <c>
        <v>1</v>
      </c>
      <c>
        <is>
          <t>İZMİR</t>
        </is>
      </c>
      <c>
        <v>DİKİLİ</v>
      </c>
      <c>
        <is>
          <t>GÜLKENT TR-1 35-30-M00224_A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16:09:27</t>
        </is>
      </c>
      <c>
        <is>
          <t>21.07.2020 17:44:09</t>
        </is>
      </c>
      <c>
        <v>1.578333333</v>
      </c>
      <c>
        <v>0</v>
      </c>
      <c>
        <v>143</v>
      </c>
      <c>
        <v>0</v>
      </c>
      <c>
        <v>0</v>
      </c>
      <c>
        <v>0</v>
      </c>
      <c>
        <v>225.701667</v>
      </c>
      <c>
        <v>0</v>
      </c>
      <c>
        <v>0</v>
      </c>
    </row>
    <row>
      <c>
        <is>
          <t>1398772</t>
        </is>
      </c>
      <c>
        <v>1</v>
      </c>
      <c>
        <is>
          <t>İZMİR</t>
        </is>
      </c>
      <c>
        <v>MENEMEN</v>
      </c>
      <c>
        <is>
          <t>TÜRKELLİ DM (TR-4) 35-28-M00368_HatBaşıAyırıcı_53132703 M013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07:02:29</t>
        </is>
      </c>
      <c>
        <is>
          <t>10.07.2020 08:02:00</t>
        </is>
      </c>
      <c>
        <v>0.991944444</v>
      </c>
      <c>
        <v>0</v>
      </c>
      <c>
        <v>0</v>
      </c>
      <c>
        <v>1</v>
      </c>
      <c>
        <v>0</v>
      </c>
      <c>
        <v>0</v>
      </c>
      <c>
        <v>0</v>
      </c>
      <c>
        <v>0.991944</v>
      </c>
      <c>
        <v>0</v>
      </c>
    </row>
    <row>
      <c>
        <is>
          <t>1477593</t>
        </is>
      </c>
      <c>
        <v>1</v>
      </c>
      <c>
        <is>
          <t>İZMİR</t>
        </is>
      </c>
      <c>
        <v>MENDERES</v>
      </c>
      <c>
        <is>
          <t>TEKELİ TR-5 35-22-M00235_955255850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07:44:11</t>
        </is>
      </c>
      <c>
        <is>
          <t>26.07.2020 09:42:31</t>
        </is>
      </c>
      <c>
        <v>1.972222222</v>
      </c>
      <c>
        <v>0</v>
      </c>
      <c>
        <v>2</v>
      </c>
      <c>
        <v>0</v>
      </c>
      <c>
        <v>0</v>
      </c>
      <c>
        <v>0</v>
      </c>
      <c>
        <v>3.944444</v>
      </c>
      <c>
        <v>0</v>
      </c>
      <c>
        <v>0</v>
      </c>
    </row>
    <row>
      <c>
        <is>
          <t>1424819</t>
        </is>
      </c>
      <c>
        <v>1</v>
      </c>
      <c>
        <is>
          <t>İZMİR</t>
        </is>
      </c>
      <c>
        <v>URLA</v>
      </c>
      <c>
        <is>
          <t>TR-33 35-19-M00033_956667536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19:12:15</t>
        </is>
      </c>
      <c>
        <is>
          <t>20.07.2020 20:47:02</t>
        </is>
      </c>
      <c>
        <v>1.579722222</v>
      </c>
      <c>
        <v>0</v>
      </c>
      <c>
        <v>1</v>
      </c>
      <c>
        <v>0</v>
      </c>
      <c>
        <v>0</v>
      </c>
      <c>
        <v>0</v>
      </c>
      <c>
        <v>1.579722</v>
      </c>
      <c>
        <v>0</v>
      </c>
      <c>
        <v>0</v>
      </c>
    </row>
    <row>
      <c>
        <is>
          <t>1480797</t>
        </is>
      </c>
      <c>
        <v>1</v>
      </c>
      <c>
        <is>
          <t>İZMİR</t>
        </is>
      </c>
      <c>
        <v>DİKİLİ</v>
      </c>
      <c>
        <is>
          <t>GÜLKENT TR-1 35-30-M00224_A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21:14:22</t>
        </is>
      </c>
      <c>
        <is>
          <t>30.07.2020 22:18:56</t>
        </is>
      </c>
      <c>
        <v>1.076111111</v>
      </c>
      <c>
        <v>0</v>
      </c>
      <c>
        <v>143</v>
      </c>
      <c>
        <v>0</v>
      </c>
      <c>
        <v>0</v>
      </c>
      <c>
        <v>0</v>
      </c>
      <c>
        <v>153.883889</v>
      </c>
      <c>
        <v>0</v>
      </c>
      <c>
        <v>0</v>
      </c>
    </row>
    <row>
      <c>
        <is>
          <t>1478767</t>
        </is>
      </c>
      <c>
        <v>1</v>
      </c>
      <c>
        <is>
          <t>İZMİR</t>
        </is>
      </c>
      <c>
        <v>DİKİLİ</v>
      </c>
      <c>
        <is>
          <t>SALİHLERALTI TANSAŞ KÖK 35-30-M00670_KÖK-4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13:14:27</t>
        </is>
      </c>
      <c>
        <is>
          <t>28.07.2020 15:54:08</t>
        </is>
      </c>
      <c>
        <v>2.661388888</v>
      </c>
      <c>
        <v>11</v>
      </c>
      <c>
        <v>1616</v>
      </c>
      <c>
        <v>2</v>
      </c>
      <c>
        <v>287</v>
      </c>
      <c>
        <v>29.275278</v>
      </c>
      <c>
        <v>4300.804443</v>
      </c>
      <c>
        <v>5.322778</v>
      </c>
      <c>
        <v>763.818611</v>
      </c>
    </row>
    <row>
      <c>
        <is>
          <t>1478442</t>
        </is>
      </c>
      <c>
        <v>1</v>
      </c>
      <c>
        <is>
          <t>İZMİR</t>
        </is>
      </c>
      <c>
        <v>DİKİLİ</v>
      </c>
      <c>
        <is>
          <t>AYKO YAPI SİTESİ TR 35-30-M00351_-M01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19:58:31</t>
        </is>
      </c>
      <c>
        <is>
          <t>27.07.2020 21:57:26</t>
        </is>
      </c>
      <c>
        <v>1.981944444</v>
      </c>
      <c>
        <v>0</v>
      </c>
      <c>
        <v>30</v>
      </c>
      <c>
        <v>1</v>
      </c>
      <c>
        <v>99</v>
      </c>
      <c>
        <v>0</v>
      </c>
      <c>
        <v>59.458333</v>
      </c>
      <c>
        <v>1.981944</v>
      </c>
      <c>
        <v>196.2125</v>
      </c>
    </row>
    <row>
      <c>
        <is>
          <t>1479393</t>
        </is>
      </c>
      <c>
        <v>1</v>
      </c>
      <c>
        <is>
          <t>MANİSA</t>
        </is>
      </c>
      <c>
        <v>AHMETLİ</v>
      </c>
      <c>
        <is>
          <t>AHMETLİ İM 45-84-A00001_BOŞ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07:09:47</t>
        </is>
      </c>
      <c>
        <is>
          <t>29.07.2020 08:26:18</t>
        </is>
      </c>
      <c>
        <v>1.275277777</v>
      </c>
      <c>
        <v>1</v>
      </c>
      <c>
        <v>0</v>
      </c>
      <c>
        <v>0</v>
      </c>
      <c>
        <v>0</v>
      </c>
      <c>
        <v>1.275278</v>
      </c>
      <c>
        <v>0</v>
      </c>
      <c>
        <v>0</v>
      </c>
      <c>
        <v>0</v>
      </c>
    </row>
    <row>
      <c>
        <is>
          <t>1373502</t>
        </is>
      </c>
      <c>
        <v>1</v>
      </c>
      <c>
        <is>
          <t>MANİSA</t>
        </is>
      </c>
      <c>
        <v>ALAŞEHİR</v>
      </c>
      <c>
        <is>
          <t>OSMANİYE TR-1 45-73-M00503_945684849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17:41:09</t>
        </is>
      </c>
      <c>
        <is>
          <t>03.07.2020 20:27:43</t>
        </is>
      </c>
      <c>
        <v>2.776111111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2.776111</v>
      </c>
    </row>
    <row>
      <c>
        <is>
          <t>1374384</t>
        </is>
      </c>
      <c>
        <v>1</v>
      </c>
      <c>
        <is>
          <t>İZMİR</t>
        </is>
      </c>
      <c>
        <v>BUCA</v>
      </c>
      <c>
        <is>
          <t>M-328 35-03-M00328_Ayırıcı H01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20:00:24</t>
        </is>
      </c>
      <c>
        <is>
          <t>04.07.2020 21:51:43</t>
        </is>
      </c>
      <c>
        <v>1.855277777</v>
      </c>
      <c>
        <v>0</v>
      </c>
      <c>
        <v>0</v>
      </c>
      <c>
        <v>1</v>
      </c>
      <c>
        <v>118</v>
      </c>
      <c>
        <v>0</v>
      </c>
      <c>
        <v>0</v>
      </c>
      <c>
        <v>1.855278</v>
      </c>
      <c>
        <v>218.922778</v>
      </c>
    </row>
    <row>
      <c>
        <is>
          <t>1479970</t>
        </is>
      </c>
      <c>
        <v>1</v>
      </c>
      <c>
        <is>
          <t>İZMİR</t>
        </is>
      </c>
      <c>
        <v>MENDERES</v>
      </c>
      <c>
        <is>
          <t>ÇUKURALTI M-26 35-25-M00074_955264676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15:29:51</t>
        </is>
      </c>
      <c>
        <is>
          <t>29.07.2020 18:41:17</t>
        </is>
      </c>
      <c>
        <v>3.190555555</v>
      </c>
      <c>
        <v>0</v>
      </c>
      <c>
        <v>1</v>
      </c>
      <c>
        <v>0</v>
      </c>
      <c>
        <v>0</v>
      </c>
      <c>
        <v>0</v>
      </c>
      <c>
        <v>3.190556</v>
      </c>
      <c>
        <v>0</v>
      </c>
      <c>
        <v>0</v>
      </c>
    </row>
    <row>
      <c>
        <is>
          <t>1478672</t>
        </is>
      </c>
      <c>
        <v>1</v>
      </c>
      <c>
        <is>
          <t>İZMİR</t>
        </is>
      </c>
      <c>
        <v>BAYINDIR</v>
      </c>
      <c>
        <is>
          <t>OSMANLAR TR-1 35-20-M00040_955194019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10:54:59</t>
        </is>
      </c>
      <c>
        <is>
          <t>28.07.2020 14:46:49</t>
        </is>
      </c>
      <c>
        <v>3.863888888</v>
      </c>
      <c>
        <v>0</v>
      </c>
      <c>
        <v>1</v>
      </c>
      <c>
        <v>0</v>
      </c>
      <c>
        <v>0</v>
      </c>
      <c>
        <v>0</v>
      </c>
      <c>
        <v>3.863889</v>
      </c>
      <c>
        <v>0</v>
      </c>
      <c>
        <v>0</v>
      </c>
    </row>
    <row>
      <c>
        <is>
          <t>1481146</t>
        </is>
      </c>
      <c>
        <v>1</v>
      </c>
      <c>
        <is>
          <t>İZMİR</t>
        </is>
      </c>
      <c>
        <v>DİKİLİ</v>
      </c>
      <c>
        <is>
          <t>GÜLKENT TR-1 35-30-M00224_A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16:26:08</t>
        </is>
      </c>
      <c>
        <is>
          <t>31.07.2020 18:23:04</t>
        </is>
      </c>
      <c>
        <v>1.948888888</v>
      </c>
      <c>
        <v>0</v>
      </c>
      <c>
        <v>143</v>
      </c>
      <c>
        <v>0</v>
      </c>
      <c>
        <v>0</v>
      </c>
      <c>
        <v>0</v>
      </c>
      <c>
        <v>278.691111</v>
      </c>
      <c>
        <v>0</v>
      </c>
      <c>
        <v>0</v>
      </c>
    </row>
    <row>
      <c>
        <is>
          <t>1481289</t>
        </is>
      </c>
      <c>
        <v>1</v>
      </c>
      <c>
        <is>
          <t>İZMİR</t>
        </is>
      </c>
      <c>
        <v>DİKİLİ</v>
      </c>
      <c>
        <is>
          <t>GÜLKENT TR-1 35-30-M00224_A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20:57:26</t>
        </is>
      </c>
      <c>
        <is>
          <t>01.08.2020 02:12:24</t>
        </is>
      </c>
      <c>
        <v>5.249444444</v>
      </c>
      <c>
        <v>0</v>
      </c>
      <c>
        <v>143</v>
      </c>
      <c>
        <v>0</v>
      </c>
      <c>
        <v>0</v>
      </c>
      <c>
        <v>0</v>
      </c>
      <c>
        <v>750.670555</v>
      </c>
      <c>
        <v>0</v>
      </c>
      <c>
        <v>0</v>
      </c>
    </row>
    <row>
      <c>
        <is>
          <t>1477157</t>
        </is>
      </c>
      <c>
        <v>1</v>
      </c>
      <c>
        <is>
          <t>İZMİR</t>
        </is>
      </c>
      <c>
        <v>DİKİLİ</v>
      </c>
      <c>
        <is>
          <t>SALİHLERALTI BENZİNLİK TR 35-30-L00143_35-30-L00143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25.07.2020 10:02:41</t>
        </is>
      </c>
      <c>
        <is>
          <t>25.07.2020 12:38:28</t>
        </is>
      </c>
      <c>
        <v>2.596388888</v>
      </c>
      <c>
        <v>0</v>
      </c>
      <c>
        <v>70</v>
      </c>
      <c>
        <v>1</v>
      </c>
      <c>
        <v>4</v>
      </c>
      <c>
        <v>0</v>
      </c>
      <c>
        <v>181.747222</v>
      </c>
      <c>
        <v>2.596389</v>
      </c>
      <c>
        <v>10.385556</v>
      </c>
    </row>
    <row>
      <c>
        <is>
          <t>1477496</t>
        </is>
      </c>
      <c>
        <v>1</v>
      </c>
      <c>
        <is>
          <t>İZMİR</t>
        </is>
      </c>
      <c>
        <v>DİKİLİ</v>
      </c>
      <c>
        <is>
          <t>GÜLKENT TR-4 35-30-M00227_35-30-M00227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21:59:42</t>
        </is>
      </c>
      <c>
        <is>
          <t>25.07.2020 22:16:09</t>
        </is>
      </c>
      <c>
        <v>0.274166666</v>
      </c>
      <c>
        <v>1</v>
      </c>
      <c>
        <v>249</v>
      </c>
      <c>
        <v>0</v>
      </c>
      <c>
        <v>0</v>
      </c>
      <c>
        <v>0.274167</v>
      </c>
      <c>
        <v>68.2675</v>
      </c>
      <c>
        <v>0</v>
      </c>
      <c>
        <v>0</v>
      </c>
    </row>
    <row>
      <c>
        <is>
          <t>1477811</t>
        </is>
      </c>
      <c>
        <v>1</v>
      </c>
      <c>
        <is>
          <t>İZMİR</t>
        </is>
      </c>
      <c>
        <v>DİKİLİ</v>
      </c>
      <c>
        <is>
          <t>GÜLKENT KÖK-3 35-30-M00219_ALTINOVA-1 ÇIKIŞ-M05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15:53:09</t>
        </is>
      </c>
      <c>
        <is>
          <t>26.07.2020 16:53:36</t>
        </is>
      </c>
      <c>
        <v>1.0075</v>
      </c>
      <c>
        <v>0</v>
      </c>
      <c>
        <v>104</v>
      </c>
      <c>
        <v>17</v>
      </c>
      <c>
        <v>36</v>
      </c>
      <c>
        <v>0</v>
      </c>
      <c>
        <v>104.78</v>
      </c>
      <c>
        <v>17.1275</v>
      </c>
      <c>
        <v>36.27</v>
      </c>
    </row>
    <row>
      <c>
        <is>
          <t>1479401</t>
        </is>
      </c>
      <c>
        <v>1</v>
      </c>
      <c>
        <is>
          <t>İZMİR</t>
        </is>
      </c>
      <c>
        <v>BAYINDIR</v>
      </c>
      <c>
        <is>
          <t>FIRINLI TR-2 35-20-L00090_A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07:37:33</t>
        </is>
      </c>
      <c>
        <is>
          <t>29.07.2020 09:49:00</t>
        </is>
      </c>
      <c>
        <v>2.190833333</v>
      </c>
      <c>
        <v>0</v>
      </c>
      <c>
        <v>24</v>
      </c>
      <c>
        <v>0</v>
      </c>
      <c>
        <v>0</v>
      </c>
      <c>
        <v>0</v>
      </c>
      <c>
        <v>52.58</v>
      </c>
      <c>
        <v>0</v>
      </c>
      <c>
        <v>0</v>
      </c>
    </row>
    <row>
      <c>
        <is>
          <t>1371806</t>
        </is>
      </c>
      <c>
        <v>1</v>
      </c>
      <c>
        <is>
          <t>İZMİR</t>
        </is>
      </c>
      <c>
        <v>KEMALPAŞA</v>
      </c>
      <c>
        <is>
          <t>OVACIK KÖYÜ CEVİZDERE TR-1 35-27-L00267_914651729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15:24:28</t>
        </is>
      </c>
      <c>
        <is>
          <t>01.07.2020 19:57:58</t>
        </is>
      </c>
      <c>
        <v>4.558333333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4.558333</v>
      </c>
    </row>
    <row>
      <c>
        <is>
          <t>1478070</t>
        </is>
      </c>
      <c>
        <v>1</v>
      </c>
      <c>
        <is>
          <t>MANİSA</t>
        </is>
      </c>
      <c>
        <v>KIRKAĞAÇ</v>
      </c>
      <c>
        <is>
          <t>KIRKAĞAÇ TR-15 45-76-M00015_45-76-M00015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27.07.2020 09:17:29</t>
        </is>
      </c>
      <c>
        <is>
          <t>27.07.2020 11:26:29</t>
        </is>
      </c>
      <c>
        <v>2.149976666</v>
      </c>
      <c>
        <v>1</v>
      </c>
      <c>
        <v>166</v>
      </c>
      <c>
        <v>0</v>
      </c>
      <c>
        <v>0</v>
      </c>
      <c>
        <v>2.149977</v>
      </c>
      <c>
        <v>356.896127</v>
      </c>
      <c>
        <v>0</v>
      </c>
      <c>
        <v>0</v>
      </c>
    </row>
    <row>
      <c>
        <is>
          <t>1425123</t>
        </is>
      </c>
      <c>
        <v>1</v>
      </c>
      <c>
        <is>
          <t>İZMİR</t>
        </is>
      </c>
      <c>
        <v>MENDERES</v>
      </c>
      <c>
        <is>
          <t>AĞAÇ İŞLERİ TR-3 35-22-M00141_9147729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11:41:36</t>
        </is>
      </c>
      <c>
        <is>
          <t>21.07.2020 18:03:49</t>
        </is>
      </c>
      <c>
        <v>6.370277777</v>
      </c>
      <c>
        <v>0</v>
      </c>
      <c>
        <v>5</v>
      </c>
      <c>
        <v>0</v>
      </c>
      <c>
        <v>0</v>
      </c>
      <c>
        <v>0</v>
      </c>
      <c>
        <v>31.851389</v>
      </c>
      <c>
        <v>0</v>
      </c>
      <c>
        <v>0</v>
      </c>
    </row>
    <row>
      <c>
        <is>
          <t>1410998</t>
        </is>
      </c>
      <c>
        <v>1</v>
      </c>
      <c>
        <is>
          <t>İZMİR</t>
        </is>
      </c>
      <c>
        <v>MENEMEN</v>
      </c>
      <c>
        <is>
          <t>MALTEPE TR-3 35-28-M00446_953389236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17:25:27</t>
        </is>
      </c>
      <c>
        <is>
          <t>13.07.2020 19:49:30</t>
        </is>
      </c>
      <c>
        <v>2.400833333</v>
      </c>
      <c>
        <v>0</v>
      </c>
      <c>
        <v>1</v>
      </c>
      <c>
        <v>0</v>
      </c>
      <c>
        <v>0</v>
      </c>
      <c>
        <v>0</v>
      </c>
      <c>
        <v>2.400833</v>
      </c>
      <c>
        <v>0</v>
      </c>
      <c>
        <v>0</v>
      </c>
    </row>
    <row>
      <c>
        <is>
          <t>1476885</t>
        </is>
      </c>
      <c>
        <v>1</v>
      </c>
      <c>
        <is>
          <t>MANİSA</t>
        </is>
      </c>
      <c>
        <v>DEMİRCİ</v>
      </c>
      <c>
        <is>
          <t>ÇATALOLUK DM 45-74-M00227_GÜVELİ-M05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17:15:40</t>
        </is>
      </c>
      <c>
        <is>
          <t>24.07.2020 17:34:10</t>
        </is>
      </c>
      <c>
        <v>0.308333333</v>
      </c>
      <c>
        <v>3</v>
      </c>
      <c>
        <v>516</v>
      </c>
      <c>
        <v>42</v>
      </c>
      <c>
        <v>1498</v>
      </c>
      <c>
        <v>0.925</v>
      </c>
      <c>
        <v>159.1</v>
      </c>
      <c>
        <v>12.95</v>
      </c>
      <c>
        <v>461.883333</v>
      </c>
    </row>
    <row>
      <c>
        <is>
          <t>1480557</t>
        </is>
      </c>
      <c>
        <v>1</v>
      </c>
      <c>
        <is>
          <t>MANİSA</t>
        </is>
      </c>
      <c>
        <v>SALİHLİ</v>
      </c>
      <c>
        <is>
          <t>BALCIOĞLU MAHALLESİ TR-1 45-78-M00211_49352299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15:55:51</t>
        </is>
      </c>
      <c>
        <is>
          <t>30.07.2020 16:37:33</t>
        </is>
      </c>
      <c>
        <v>0.695</v>
      </c>
      <c>
        <v>0</v>
      </c>
      <c>
        <v>18</v>
      </c>
      <c>
        <v>0</v>
      </c>
      <c>
        <v>0</v>
      </c>
      <c>
        <v>0</v>
      </c>
      <c>
        <v>12.51</v>
      </c>
      <c>
        <v>0</v>
      </c>
      <c>
        <v>0</v>
      </c>
    </row>
    <row>
      <c>
        <is>
          <t>1480366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 M06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10:19:15</t>
        </is>
      </c>
      <c>
        <is>
          <t>30.07.2020 11:29:44</t>
        </is>
      </c>
      <c>
        <v>1.174722222</v>
      </c>
      <c>
        <v>6</v>
      </c>
      <c>
        <v>38</v>
      </c>
      <c>
        <v>140</v>
      </c>
      <c>
        <v>1009</v>
      </c>
      <c>
        <v>7.048333</v>
      </c>
      <c>
        <v>44.639444</v>
      </c>
      <c>
        <v>164.461111</v>
      </c>
      <c>
        <v>1185.294722</v>
      </c>
    </row>
    <row>
      <c>
        <is>
          <t>1375287</t>
        </is>
      </c>
      <c>
        <v>1</v>
      </c>
      <c>
        <is>
          <t>MANİSA</t>
        </is>
      </c>
      <c>
        <v>SALİHLİ</v>
      </c>
      <c>
        <is>
          <t>TAYTAN TR-1 KÖK 45-78-M00305_OFİS KÖK GİRİŞ/DEMİRKÖPRÜ-1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21:46:32</t>
        </is>
      </c>
      <c>
        <is>
          <t>05.07.2020 22:41:00</t>
        </is>
      </c>
      <c>
        <v>0.907777777</v>
      </c>
      <c>
        <v>0</v>
      </c>
      <c>
        <v>0</v>
      </c>
      <c>
        <v>1</v>
      </c>
      <c>
        <v>14</v>
      </c>
      <c>
        <v>0</v>
      </c>
      <c>
        <v>0</v>
      </c>
      <c>
        <v>0.907778</v>
      </c>
      <c>
        <v>12.708889</v>
      </c>
    </row>
    <row>
      <c>
        <is>
          <t>1396978</t>
        </is>
      </c>
      <c>
        <v>1</v>
      </c>
      <c>
        <is>
          <t>MANİSA</t>
        </is>
      </c>
      <c>
        <v>GÖLMARMARA</v>
      </c>
      <c>
        <is>
          <t>OZANCA TR-2 45-85-L00215_945471184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19:09:04</t>
        </is>
      </c>
      <c>
        <is>
          <t>07.07.2020 20:32:35</t>
        </is>
      </c>
      <c>
        <v>1.391944444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1.391944</v>
      </c>
    </row>
    <row>
      <c>
        <is>
          <t>1372645</t>
        </is>
      </c>
      <c>
        <v>1</v>
      </c>
      <c>
        <is>
          <t>MANİSA</t>
        </is>
      </c>
      <c>
        <v>SALİHLİ</v>
      </c>
      <c>
        <is>
          <t>TAYTAN OFİS KÖK 45-78-M00314_ÜLKÜ FABRİKALAR M014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17:43:36</t>
        </is>
      </c>
      <c>
        <is>
          <t>02.07.2020 20:40:39</t>
        </is>
      </c>
      <c>
        <v>2.950833333</v>
      </c>
      <c>
        <v>7</v>
      </c>
      <c>
        <v>0</v>
      </c>
      <c>
        <v>39</v>
      </c>
      <c>
        <v>9</v>
      </c>
      <c>
        <v>20.655833</v>
      </c>
      <c>
        <v>0</v>
      </c>
      <c>
        <v>115.0825</v>
      </c>
      <c>
        <v>26.5575</v>
      </c>
    </row>
    <row>
      <c>
        <is>
          <t>1398411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45-78-M00314_HatBaşıAyırıcı_53140215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14:29:35</t>
        </is>
      </c>
      <c>
        <is>
          <t>09.07.2020 15:38:02</t>
        </is>
      </c>
      <c>
        <v>1.140833333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9.126667</v>
      </c>
    </row>
    <row>
      <c>
        <is>
          <t>1385681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(DEMİRKÖPRÜ-2)-M06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11:49:36</t>
        </is>
      </c>
      <c>
        <is>
          <t>06.07.2020 11:58:20</t>
        </is>
      </c>
      <c>
        <v>0.145555555</v>
      </c>
      <c>
        <v>6</v>
      </c>
      <c>
        <v>38</v>
      </c>
      <c>
        <v>140</v>
      </c>
      <c>
        <v>1009</v>
      </c>
      <c>
        <v>0.873333</v>
      </c>
      <c>
        <v>5.531111</v>
      </c>
      <c>
        <v>20.377778</v>
      </c>
      <c>
        <v>146.865555</v>
      </c>
    </row>
    <row>
      <c>
        <is>
          <t>1385467</t>
        </is>
      </c>
      <c>
        <v>1</v>
      </c>
      <c>
        <is>
          <t>MANİSA</t>
        </is>
      </c>
      <c>
        <v>SALİHLİ</v>
      </c>
      <c>
        <is>
          <t>TAYTAN OFİS KÖK 45-78-M00314_ÜLKÜ FABRİKALAR M014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07:59:48</t>
        </is>
      </c>
      <c>
        <is>
          <t>06.07.2020 11:34:24</t>
        </is>
      </c>
      <c>
        <v>3.576666666</v>
      </c>
      <c>
        <v>7</v>
      </c>
      <c>
        <v>0</v>
      </c>
      <c>
        <v>39</v>
      </c>
      <c>
        <v>9</v>
      </c>
      <c>
        <v>25.036667</v>
      </c>
      <c>
        <v>0</v>
      </c>
      <c>
        <v>139.49</v>
      </c>
      <c>
        <v>32.19</v>
      </c>
    </row>
    <row>
      <c>
        <is>
          <t>1424871</t>
        </is>
      </c>
      <c>
        <v>1</v>
      </c>
      <c>
        <is>
          <t>MANİSA</t>
        </is>
      </c>
      <c>
        <v>SALİHLİ</v>
      </c>
      <c>
        <is>
          <t>TAYTAN TR-1 KÖK 45-78-M00305_OFİS KÖK GİRİŞ/DEMİRKÖPRÜ-1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20:44:26</t>
        </is>
      </c>
      <c>
        <is>
          <t>20.07.2020 21:07:02</t>
        </is>
      </c>
      <c>
        <v>0.376666666</v>
      </c>
      <c>
        <v>49</v>
      </c>
      <c>
        <v>2195</v>
      </c>
      <c>
        <v>16</v>
      </c>
      <c>
        <v>0</v>
      </c>
      <c>
        <v>18.456667</v>
      </c>
      <c>
        <v>826.783332</v>
      </c>
      <c>
        <v>6.026667</v>
      </c>
      <c>
        <v>0</v>
      </c>
    </row>
    <row>
      <c>
        <is>
          <t>1375049</t>
        </is>
      </c>
      <c>
        <v>1</v>
      </c>
      <c>
        <is>
          <t>MANİSA</t>
        </is>
      </c>
      <c>
        <v>DEMİRCİ</v>
      </c>
      <c>
        <is>
          <t>YALNIZCUMA TR 45-74-M00191_A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18:21:03</t>
        </is>
      </c>
      <c>
        <is>
          <t>05.07.2020 21:02:32</t>
        </is>
      </c>
      <c>
        <v>2.691388888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56.519167</v>
      </c>
    </row>
    <row>
      <c>
        <is>
          <t>1477231</t>
        </is>
      </c>
      <c>
        <v>1</v>
      </c>
      <c>
        <is>
          <t>İZMİR</t>
        </is>
      </c>
      <c>
        <v>ÖDEMİŞ</v>
      </c>
      <c>
        <is>
          <t>KÜÇÜKAVULCUK TR-5 35-15-L00767_Ayırıcı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11:28:28</t>
        </is>
      </c>
      <c>
        <is>
          <t>25.07.2020 12:39:44</t>
        </is>
      </c>
      <c>
        <v>1.187777777</v>
      </c>
      <c>
        <v>0</v>
      </c>
      <c>
        <v>0</v>
      </c>
      <c>
        <v>2</v>
      </c>
      <c>
        <v>19</v>
      </c>
      <c>
        <v>0</v>
      </c>
      <c>
        <v>0</v>
      </c>
      <c>
        <v>2.375556</v>
      </c>
      <c>
        <v>22.567778</v>
      </c>
    </row>
    <row>
      <c>
        <is>
          <t>1424561</t>
        </is>
      </c>
      <c>
        <v>1</v>
      </c>
      <c>
        <is>
          <t>İZMİR</t>
        </is>
      </c>
      <c>
        <v>ÖDEMİŞ</v>
      </c>
      <c>
        <is>
          <t>TEKKE TR-3 35-15-L00125_950399767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11:22:34</t>
        </is>
      </c>
      <c>
        <is>
          <t>20.07.2020 14:02:55</t>
        </is>
      </c>
      <c>
        <v>2.6725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2.6725</v>
      </c>
    </row>
    <row>
      <c>
        <is>
          <t>1423127</t>
        </is>
      </c>
      <c>
        <v>1</v>
      </c>
      <c>
        <is>
          <t>İZMİR</t>
        </is>
      </c>
      <c>
        <v>KARABURUN</v>
      </c>
      <c>
        <is>
          <t>DENİZGİREN TR-2 35-21-L00080_953357911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14:55:09</t>
        </is>
      </c>
      <c>
        <is>
          <t>17.07.2020 19:12:03</t>
        </is>
      </c>
      <c>
        <v>4.281666666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4.281667</v>
      </c>
    </row>
    <row>
      <c>
        <is>
          <t>1399900</t>
        </is>
      </c>
      <c>
        <v>1</v>
      </c>
      <c>
        <is>
          <t>İZMİR</t>
        </is>
      </c>
      <c>
        <v>KİRAZ</v>
      </c>
      <c>
        <is>
          <t>TR-3 35-31-L00003_35-31-L00003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18:17:57</t>
        </is>
      </c>
      <c>
        <is>
          <t>11.07.2020 20:08:32</t>
        </is>
      </c>
      <c>
        <v>1.843055555</v>
      </c>
      <c>
        <v>1</v>
      </c>
      <c>
        <v>138</v>
      </c>
      <c>
        <v>0</v>
      </c>
      <c>
        <v>0</v>
      </c>
      <c>
        <v>1.843056</v>
      </c>
      <c>
        <v>254.341667</v>
      </c>
      <c>
        <v>0</v>
      </c>
      <c>
        <v>0</v>
      </c>
    </row>
    <row>
      <c>
        <is>
          <t>1399405</t>
        </is>
      </c>
      <c>
        <v>1</v>
      </c>
      <c>
        <is>
          <t>MANİSA</t>
        </is>
      </c>
      <c>
        <v>DEMİRCİ</v>
      </c>
      <c>
        <is>
          <t>ÖKSÜZLÜ BEYLİK MH TR-1 45-74-M00213_B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20:28:13</t>
        </is>
      </c>
      <c>
        <is>
          <t>10.07.2020 21:49:09</t>
        </is>
      </c>
      <c>
        <v>1.348888888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13.488889</v>
      </c>
    </row>
    <row>
      <c>
        <is>
          <t>1410268</t>
        </is>
      </c>
      <c>
        <v>1</v>
      </c>
      <c>
        <is>
          <t>İZMİR</t>
        </is>
      </c>
      <c>
        <v>GAZİEMİR</v>
      </c>
      <c>
        <is>
          <t>K-517 35-08-K00517_912770882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11:18:06</t>
        </is>
      </c>
      <c>
        <is>
          <t>12.07.2020 13:51:13</t>
        </is>
      </c>
      <c>
        <v>2.551944444</v>
      </c>
      <c>
        <v>0</v>
      </c>
      <c>
        <v>4</v>
      </c>
      <c>
        <v>0</v>
      </c>
      <c>
        <v>0</v>
      </c>
      <c>
        <v>0</v>
      </c>
      <c>
        <v>10.207778</v>
      </c>
      <c>
        <v>0</v>
      </c>
      <c>
        <v>0</v>
      </c>
    </row>
    <row>
      <c>
        <is>
          <t>1410798</t>
        </is>
      </c>
      <c>
        <v>1</v>
      </c>
      <c>
        <is>
          <t>İZMİR</t>
        </is>
      </c>
      <c>
        <v>KARABURUN</v>
      </c>
      <c>
        <is>
          <t>DENİZGİREN TR-1 35-21-L00079_C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13.07.2020 11:22:00</t>
        </is>
      </c>
      <c>
        <is>
          <t>13.07.2020 17:29:00</t>
        </is>
      </c>
      <c>
        <v>6.116666666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36.7</v>
      </c>
    </row>
    <row>
      <c>
        <is>
          <t>1479629</t>
        </is>
      </c>
      <c>
        <v>1</v>
      </c>
      <c>
        <is>
          <t>İZMİR</t>
        </is>
      </c>
      <c>
        <v>KARABURUN</v>
      </c>
      <c>
        <is>
          <t>DENİZGİREN TR-2 35-21-L00080_B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10:43:02</t>
        </is>
      </c>
      <c>
        <is>
          <t>29.07.2020 18:55:00</t>
        </is>
      </c>
      <c>
        <v>8.199444444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131.191111</v>
      </c>
    </row>
    <row>
      <c>
        <is>
          <t>1371770</t>
        </is>
      </c>
      <c>
        <v>1</v>
      </c>
      <c>
        <is>
          <t>İZMİR</t>
        </is>
      </c>
      <c>
        <v>GAZİEMİR</v>
      </c>
      <c>
        <is>
          <t>K-3749 35-08-K03749_912928413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14:35:50</t>
        </is>
      </c>
      <c>
        <is>
          <t>01.07.2020 17:17:14</t>
        </is>
      </c>
      <c>
        <v>2.69</v>
      </c>
      <c>
        <v>0</v>
      </c>
      <c>
        <v>18</v>
      </c>
      <c>
        <v>0</v>
      </c>
      <c>
        <v>0</v>
      </c>
      <c>
        <v>0</v>
      </c>
      <c>
        <v>48.42</v>
      </c>
      <c>
        <v>0</v>
      </c>
      <c>
        <v>0</v>
      </c>
    </row>
    <row>
      <c>
        <is>
          <t>1424064</t>
        </is>
      </c>
      <c>
        <v>1</v>
      </c>
      <c>
        <is>
          <t>MANİSA</t>
        </is>
      </c>
      <c>
        <v>GÖRDES</v>
      </c>
      <c>
        <is>
          <t>SALUR KÖK 45-75-M00062_HatBaşıAyırıcı_53135529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11:28:15</t>
        </is>
      </c>
      <c>
        <is>
          <t>19.07.2020 13:05:05</t>
        </is>
      </c>
      <c>
        <v>1.613888888</v>
      </c>
      <c>
        <v>0</v>
      </c>
      <c>
        <v>0</v>
      </c>
      <c>
        <v>2</v>
      </c>
      <c>
        <v>141</v>
      </c>
      <c>
        <v>0</v>
      </c>
      <c>
        <v>0</v>
      </c>
      <c>
        <v>3.227778</v>
      </c>
      <c>
        <v>227.558333</v>
      </c>
    </row>
    <row>
      <c>
        <is>
          <t>1410734</t>
        </is>
      </c>
      <c>
        <v>1</v>
      </c>
      <c>
        <is>
          <t>İZMİR</t>
        </is>
      </c>
      <c>
        <v>DİKİLİ</v>
      </c>
      <c>
        <is>
          <t>SAMANLIK TR1 35-30-L00270_Ayırıcı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13.07.2020 10:24:00</t>
        </is>
      </c>
      <c>
        <is>
          <t>13.07.2020 12:37:00</t>
        </is>
      </c>
      <c>
        <v>2.216666666</v>
      </c>
      <c>
        <v>0</v>
      </c>
      <c>
        <v>62</v>
      </c>
      <c>
        <v>1</v>
      </c>
      <c>
        <v>1</v>
      </c>
      <c>
        <v>0</v>
      </c>
      <c>
        <v>137.433333</v>
      </c>
      <c>
        <v>2.216667</v>
      </c>
      <c>
        <v>2.216667</v>
      </c>
    </row>
    <row>
      <c>
        <is>
          <t>1476832</t>
        </is>
      </c>
      <c>
        <v>1</v>
      </c>
      <c>
        <is>
          <t>İZMİR</t>
        </is>
      </c>
      <c>
        <v>KEMALPAŞA</v>
      </c>
      <c>
        <is>
          <t>ÇUKUROVA PETROL ÖZEL TR 35-27-M00221Ö_Ayırıcı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16:04:53</t>
        </is>
      </c>
      <c>
        <is>
          <t>24.07.2020 21:42:18</t>
        </is>
      </c>
      <c>
        <v>5.623611111</v>
      </c>
      <c>
        <v>0</v>
      </c>
      <c>
        <v>0</v>
      </c>
      <c>
        <v>1</v>
      </c>
      <c>
        <v>0</v>
      </c>
      <c>
        <v>0</v>
      </c>
      <c>
        <v>0</v>
      </c>
      <c>
        <v>5.623611</v>
      </c>
      <c>
        <v>0</v>
      </c>
    </row>
    <row>
      <c>
        <is>
          <t>1479827</t>
        </is>
      </c>
      <c>
        <v>1</v>
      </c>
      <c>
        <is>
          <t>İZMİR</t>
        </is>
      </c>
      <c>
        <v>BORNOVA</v>
      </c>
      <c>
        <is>
          <t> 35-02-M01385_35-02-M01385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29.07.2020 13:46:28</t>
        </is>
      </c>
      <c>
        <is>
          <t>29.07.2020 14:34:34</t>
        </is>
      </c>
      <c>
        <v>0.8015175</v>
      </c>
      <c>
        <v>1</v>
      </c>
      <c>
        <v>49</v>
      </c>
      <c>
        <v>0</v>
      </c>
      <c>
        <v>0</v>
      </c>
      <c>
        <v>0.801518</v>
      </c>
      <c>
        <v>39.274358</v>
      </c>
      <c>
        <v>0</v>
      </c>
      <c>
        <v>0</v>
      </c>
    </row>
    <row>
      <c>
        <is>
          <t>1479170</t>
        </is>
      </c>
      <c>
        <v>1</v>
      </c>
      <c>
        <is>
          <t>İZMİR</t>
        </is>
      </c>
      <c>
        <v>SEFERİHİSAR</v>
      </c>
      <c>
        <is>
          <t>İM-1/TR-8 35-14-M00301_C C01b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28.07.2020 17:27:29</t>
        </is>
      </c>
      <c>
        <is>
          <t>28.07.2020 18:59:42</t>
        </is>
      </c>
      <c>
        <v>1.536944444</v>
      </c>
      <c>
        <v>0</v>
      </c>
      <c>
        <v>37</v>
      </c>
      <c>
        <v>0</v>
      </c>
      <c>
        <v>0</v>
      </c>
      <c>
        <v>0</v>
      </c>
      <c>
        <v>56.866944</v>
      </c>
      <c>
        <v>0</v>
      </c>
      <c>
        <v>0</v>
      </c>
    </row>
    <row>
      <c>
        <is>
          <t>1424267</t>
        </is>
      </c>
      <c>
        <v>1</v>
      </c>
      <c>
        <is>
          <t>İZMİR</t>
        </is>
      </c>
      <c>
        <v>KEMALPAŞA</v>
      </c>
      <c>
        <is>
          <t>ARMUTLU TR-7 35-27-M00550_YASEMİN SALAMURA-M01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19:19:00</t>
        </is>
      </c>
      <c>
        <is>
          <t>19.07.2020 20:13:15</t>
        </is>
      </c>
      <c>
        <v>0.904166666</v>
      </c>
      <c>
        <v>10</v>
      </c>
      <c>
        <v>0</v>
      </c>
      <c>
        <v>5</v>
      </c>
      <c>
        <v>0</v>
      </c>
      <c>
        <v>9.041667</v>
      </c>
      <c>
        <v>0</v>
      </c>
      <c>
        <v>4.520833</v>
      </c>
      <c>
        <v>0</v>
      </c>
    </row>
    <row>
      <c>
        <is>
          <t>1422967</t>
        </is>
      </c>
      <c>
        <v>1</v>
      </c>
      <c>
        <is>
          <t>İZMİR</t>
        </is>
      </c>
      <c>
        <v>URLA</v>
      </c>
      <c>
        <is>
          <t>TR-145 35-19-L00145_35-19-L00145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10:38:00</t>
        </is>
      </c>
      <c>
        <is>
          <t>17.07.2020 12:57:21</t>
        </is>
      </c>
      <c>
        <v>2.3225</v>
      </c>
      <c>
        <v>2</v>
      </c>
      <c>
        <v>99</v>
      </c>
      <c>
        <v>0</v>
      </c>
      <c>
        <v>0</v>
      </c>
      <c>
        <v>4.645</v>
      </c>
      <c>
        <v>229.9275</v>
      </c>
      <c>
        <v>0</v>
      </c>
      <c>
        <v>0</v>
      </c>
    </row>
    <row>
      <c>
        <is>
          <t>1410888</t>
        </is>
      </c>
      <c>
        <v>1</v>
      </c>
      <c>
        <is>
          <t>MANİSA</t>
        </is>
      </c>
      <c>
        <v>YUNUSEMRE</v>
      </c>
      <c>
        <is>
          <t>ÖRENCİK KÖYÜ TR-1 45-71-M01564_953206572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13:48:42</t>
        </is>
      </c>
      <c>
        <is>
          <t>13.07.2020 20:07:16</t>
        </is>
      </c>
      <c>
        <v>6.309444444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6.309444</v>
      </c>
    </row>
    <row>
      <c>
        <is>
          <t>1455599</t>
        </is>
      </c>
      <c>
        <v>1</v>
      </c>
      <c>
        <is>
          <t>MANİSA</t>
        </is>
      </c>
      <c>
        <v>SOMA</v>
      </c>
      <c>
        <is>
          <t>SOMA TR-27/4 45-82-M00107_945524973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11:52:26</t>
        </is>
      </c>
      <c>
        <is>
          <t>22.07.2020 14:30:26</t>
        </is>
      </c>
      <c>
        <v>2.633333333</v>
      </c>
      <c>
        <v>0</v>
      </c>
      <c>
        <v>5</v>
      </c>
      <c>
        <v>0</v>
      </c>
      <c>
        <v>0</v>
      </c>
      <c>
        <v>0</v>
      </c>
      <c>
        <v>13.166667</v>
      </c>
      <c>
        <v>0</v>
      </c>
      <c>
        <v>0</v>
      </c>
    </row>
    <row>
      <c>
        <is>
          <t>1424639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13:38:02</t>
        </is>
      </c>
      <c>
        <is>
          <t>20.07.2020 14:25:57</t>
        </is>
      </c>
      <c>
        <v>0.798611111</v>
      </c>
      <c>
        <v>0</v>
      </c>
      <c>
        <v>0</v>
      </c>
      <c>
        <v>163</v>
      </c>
      <c>
        <v>6</v>
      </c>
      <c>
        <v>0</v>
      </c>
      <c>
        <v>0</v>
      </c>
      <c>
        <v>130.173611</v>
      </c>
      <c>
        <v>4.791667</v>
      </c>
    </row>
    <row>
      <c>
        <is>
          <t>1424684</t>
        </is>
      </c>
      <c>
        <v>1</v>
      </c>
      <c>
        <is>
          <t>MANİSA</t>
        </is>
      </c>
      <c>
        <v>ŞEHZADELER</v>
      </c>
      <c>
        <is>
          <t>İĞDECİK KÖK 45-71-M00077_HatBaşıAyırıcı_53135175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14:56:26</t>
        </is>
      </c>
      <c>
        <is>
          <t>20.07.2020 18:11:33</t>
        </is>
      </c>
      <c>
        <v>3.251944444</v>
      </c>
      <c>
        <v>0</v>
      </c>
      <c>
        <v>0</v>
      </c>
      <c>
        <v>5</v>
      </c>
      <c>
        <v>0</v>
      </c>
      <c>
        <v>0</v>
      </c>
      <c>
        <v>0</v>
      </c>
      <c>
        <v>16.259722</v>
      </c>
      <c>
        <v>0</v>
      </c>
    </row>
    <row>
      <c>
        <is>
          <t>1371646</t>
        </is>
      </c>
      <c>
        <v>1</v>
      </c>
      <c>
        <is>
          <t>MANİSA</t>
        </is>
      </c>
      <c>
        <v>ŞEHZADELER</v>
      </c>
      <c>
        <is>
          <t>İĞDECİK KÖK 45-71-M00077_HatBaşıAyırıcı_53134181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10:36:39</t>
        </is>
      </c>
      <c>
        <is>
          <t>01.07.2020 11:52:10</t>
        </is>
      </c>
      <c>
        <v>1.258611111</v>
      </c>
      <c>
        <v>0</v>
      </c>
      <c>
        <v>0</v>
      </c>
      <c>
        <v>35</v>
      </c>
      <c>
        <v>0</v>
      </c>
      <c>
        <v>0</v>
      </c>
      <c>
        <v>0</v>
      </c>
      <c>
        <v>44.051389</v>
      </c>
      <c>
        <v>0</v>
      </c>
    </row>
    <row>
      <c>
        <is>
          <t>1371600</t>
        </is>
      </c>
      <c>
        <v>1</v>
      </c>
      <c>
        <is>
          <t>MANİSA</t>
        </is>
      </c>
      <c>
        <v>ŞEHZADELER</v>
      </c>
      <c>
        <is>
          <t>İĞDECİK KÖK 45-71-M00077_İĞDECİK TR-5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09:36:49</t>
        </is>
      </c>
      <c>
        <is>
          <t>01.07.2020 10:11:23</t>
        </is>
      </c>
      <c>
        <v>0.576111111</v>
      </c>
      <c>
        <v>4</v>
      </c>
      <c>
        <v>148</v>
      </c>
      <c>
        <v>35</v>
      </c>
      <c>
        <v>13</v>
      </c>
      <c>
        <v>2.304444</v>
      </c>
      <c>
        <v>85.264444</v>
      </c>
      <c>
        <v>20.163889</v>
      </c>
      <c>
        <v>7.489444</v>
      </c>
    </row>
    <row>
      <c>
        <is>
          <t>1375224</t>
        </is>
      </c>
      <c>
        <v>1</v>
      </c>
      <c>
        <is>
          <t>MANİSA</t>
        </is>
      </c>
      <c>
        <v>ŞEHZADELER</v>
      </c>
      <c>
        <is>
          <t>İĞDECİK KÖK 45-71-M00077_HatBaşıAyırıcı_53134181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21:20:18</t>
        </is>
      </c>
      <c>
        <is>
          <t>06.07.2020 01:21:19</t>
        </is>
      </c>
      <c>
        <v>4.016944444</v>
      </c>
      <c>
        <v>0</v>
      </c>
      <c>
        <v>0</v>
      </c>
      <c>
        <v>35</v>
      </c>
      <c>
        <v>0</v>
      </c>
      <c>
        <v>0</v>
      </c>
      <c>
        <v>0</v>
      </c>
      <c>
        <v>140.593056</v>
      </c>
      <c>
        <v>0</v>
      </c>
    </row>
    <row>
      <c>
        <is>
          <t>1371776</t>
        </is>
      </c>
      <c>
        <v>1</v>
      </c>
      <c>
        <is>
          <t>İZMİR</t>
        </is>
      </c>
      <c>
        <v>BERGAMA</v>
      </c>
      <c>
        <is>
          <t>ÇAMLIK DM 35-17-M00173_HatBaşıAyırıcı_53140716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14:55:57</t>
        </is>
      </c>
      <c>
        <is>
          <t>01.07.2020 15:49:12</t>
        </is>
      </c>
      <c>
        <v>0.8875</v>
      </c>
      <c>
        <v>0</v>
      </c>
      <c>
        <v>0</v>
      </c>
      <c>
        <v>3</v>
      </c>
      <c>
        <v>0</v>
      </c>
      <c>
        <v>0</v>
      </c>
      <c>
        <v>0</v>
      </c>
      <c>
        <v>2.6625</v>
      </c>
      <c>
        <v>0</v>
      </c>
    </row>
    <row>
      <c>
        <is>
          <t>1371814</t>
        </is>
      </c>
      <c>
        <v>1</v>
      </c>
      <c>
        <is>
          <t>İZMİR</t>
        </is>
      </c>
      <c>
        <v>BORNOVA</v>
      </c>
      <c>
        <is>
          <t>M-1208 35-02-M01208_910048288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13:46:50</t>
        </is>
      </c>
      <c>
        <is>
          <t>01.07.2020 18:34:01</t>
        </is>
      </c>
      <c>
        <v>4.786388888</v>
      </c>
      <c>
        <v>0</v>
      </c>
      <c>
        <v>6</v>
      </c>
      <c>
        <v>0</v>
      </c>
      <c>
        <v>0</v>
      </c>
      <c>
        <v>0</v>
      </c>
      <c>
        <v>28.718333</v>
      </c>
      <c>
        <v>0</v>
      </c>
      <c>
        <v>0</v>
      </c>
    </row>
    <row>
      <c>
        <is>
          <t>1477005</t>
        </is>
      </c>
      <c>
        <v>1</v>
      </c>
      <c>
        <is>
          <t>MANİSA</t>
        </is>
      </c>
      <c>
        <v>SOMA</v>
      </c>
      <c>
        <is>
          <t>SOMA TR-31 45-82-M00031_945524001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21:11:06</t>
        </is>
      </c>
      <c>
        <is>
          <t>24.07.2020 21:47:17</t>
        </is>
      </c>
      <c>
        <v>0.603055555</v>
      </c>
      <c>
        <v>0</v>
      </c>
      <c>
        <v>3</v>
      </c>
      <c>
        <v>0</v>
      </c>
      <c>
        <v>0</v>
      </c>
      <c>
        <v>0</v>
      </c>
      <c>
        <v>1.809167</v>
      </c>
      <c>
        <v>0</v>
      </c>
      <c>
        <v>0</v>
      </c>
    </row>
    <row>
      <c>
        <is>
          <t>1455373</t>
        </is>
      </c>
      <c>
        <v>1</v>
      </c>
      <c>
        <is>
          <t>MANİSA</t>
        </is>
      </c>
      <c>
        <v>SARIGÖL</v>
      </c>
      <c>
        <is>
          <t>ÖZPINAR TR-1 45-79-M00224_A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21:50:16</t>
        </is>
      </c>
      <c>
        <is>
          <t>22.07.2020 00:36:34</t>
        </is>
      </c>
      <c>
        <v>2.771666666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141.355</v>
      </c>
    </row>
    <row>
      <c>
        <is>
          <t>1481317</t>
        </is>
      </c>
      <c>
        <v>1</v>
      </c>
      <c>
        <is>
          <t>İZMİR</t>
        </is>
      </c>
      <c>
        <v>BERGAMA</v>
      </c>
      <c>
        <is>
          <t>TR-125 35-16-L00125_953335224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22:18:05</t>
        </is>
      </c>
      <c>
        <is>
          <t>31.07.2020 23:04:39</t>
        </is>
      </c>
      <c>
        <v>0.776111111</v>
      </c>
      <c>
        <v>0</v>
      </c>
      <c>
        <v>1</v>
      </c>
      <c>
        <v>0</v>
      </c>
      <c>
        <v>0</v>
      </c>
      <c>
        <v>0</v>
      </c>
      <c>
        <v>0.776111</v>
      </c>
      <c>
        <v>0</v>
      </c>
      <c>
        <v>0</v>
      </c>
    </row>
    <row>
      <c>
        <is>
          <t>1411918</t>
        </is>
      </c>
      <c>
        <v>1</v>
      </c>
      <c>
        <is>
          <t>MANİSA</t>
        </is>
      </c>
      <c>
        <v>KULA</v>
      </c>
      <c>
        <is>
          <t>SARAÇLAR KÖK 45-77-L00104_HAMİDİYE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09:02:17</t>
        </is>
      </c>
      <c>
        <is>
          <t>15.07.2020 09:43:30</t>
        </is>
      </c>
      <c>
        <v>0.686944444</v>
      </c>
      <c>
        <v>0</v>
      </c>
      <c>
        <v>0</v>
      </c>
      <c>
        <v>35</v>
      </c>
      <c>
        <v>393</v>
      </c>
      <c>
        <v>0</v>
      </c>
      <c>
        <v>0</v>
      </c>
      <c>
        <v>24.043056</v>
      </c>
      <c>
        <v>269.969166</v>
      </c>
    </row>
    <row>
      <c>
        <is>
          <t>1410970</t>
        </is>
      </c>
      <c>
        <v>1</v>
      </c>
      <c>
        <is>
          <t>MANİSA</t>
        </is>
      </c>
      <c>
        <v>KULA</v>
      </c>
      <c>
        <is>
          <t>SARAÇLAR KÖK 45-77-L00104_HAMİDİYE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16:27:48</t>
        </is>
      </c>
      <c>
        <is>
          <t>13.07.2020 16:36:57</t>
        </is>
      </c>
      <c>
        <v>0.1525</v>
      </c>
      <c>
        <v>0</v>
      </c>
      <c>
        <v>0</v>
      </c>
      <c>
        <v>35</v>
      </c>
      <c>
        <v>393</v>
      </c>
      <c>
        <v>0</v>
      </c>
      <c>
        <v>0</v>
      </c>
      <c>
        <v>5.3375</v>
      </c>
      <c>
        <v>59.9325</v>
      </c>
    </row>
    <row>
      <c>
        <is>
          <t>1399419</t>
        </is>
      </c>
      <c>
        <v>1</v>
      </c>
      <c>
        <is>
          <t>MANİSA</t>
        </is>
      </c>
      <c>
        <v>KULA</v>
      </c>
      <c>
        <is>
          <t>SARAÇLAR KÖK 45-77-L00104_HAMİDİYE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20:52:53</t>
        </is>
      </c>
      <c>
        <is>
          <t>10.07.2020 21:49:43</t>
        </is>
      </c>
      <c>
        <v>0.947222222</v>
      </c>
      <c>
        <v>0</v>
      </c>
      <c>
        <v>0</v>
      </c>
      <c>
        <v>34</v>
      </c>
      <c>
        <v>393</v>
      </c>
      <c>
        <v>0</v>
      </c>
      <c>
        <v>0</v>
      </c>
      <c>
        <v>32.205556</v>
      </c>
      <c>
        <v>372.258333</v>
      </c>
    </row>
    <row>
      <c>
        <is>
          <t>1423970</t>
        </is>
      </c>
      <c>
        <v>1</v>
      </c>
      <c>
        <is>
          <t>MANİSA</t>
        </is>
      </c>
      <c>
        <v>KULA</v>
      </c>
      <c>
        <is>
          <t>SARAÇLAR KÖK 45-77-L00104_HAMİDİYE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09:04:21</t>
        </is>
      </c>
      <c>
        <is>
          <t>19.07.2020 10:38:09</t>
        </is>
      </c>
      <c>
        <v>1.563333333</v>
      </c>
      <c>
        <v>0</v>
      </c>
      <c>
        <v>0</v>
      </c>
      <c>
        <v>35</v>
      </c>
      <c>
        <v>393</v>
      </c>
      <c>
        <v>0</v>
      </c>
      <c>
        <v>0</v>
      </c>
      <c>
        <v>54.716667</v>
      </c>
      <c>
        <v>614.39</v>
      </c>
    </row>
    <row>
      <c>
        <is>
          <t>1435148</t>
        </is>
      </c>
      <c>
        <v>1</v>
      </c>
      <c>
        <is>
          <t>MANİSA</t>
        </is>
      </c>
      <c>
        <v>KULA</v>
      </c>
      <c>
        <is>
          <t>SARAÇLAR KÖK 45-77-L00104_HAMİDİYE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13:02:39</t>
        </is>
      </c>
      <c>
        <is>
          <t>21.07.2020 13:41:01</t>
        </is>
      </c>
      <c>
        <v>0.639444444</v>
      </c>
      <c>
        <v>0</v>
      </c>
      <c>
        <v>0</v>
      </c>
      <c>
        <v>35</v>
      </c>
      <c>
        <v>393</v>
      </c>
      <c>
        <v>0</v>
      </c>
      <c>
        <v>0</v>
      </c>
      <c>
        <v>22.380556</v>
      </c>
      <c>
        <v>251.301666</v>
      </c>
    </row>
    <row>
      <c>
        <is>
          <t>1399080</t>
        </is>
      </c>
      <c>
        <v>1</v>
      </c>
      <c>
        <is>
          <t>MANİSA</t>
        </is>
      </c>
      <c>
        <v>KULA</v>
      </c>
      <c>
        <is>
          <t>SARAÇLAR KÖK 45-77-L00104_HAMİDİYE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12:42:55</t>
        </is>
      </c>
      <c>
        <is>
          <t>10.07.2020 13:50:09</t>
        </is>
      </c>
      <c>
        <v>1.120555555</v>
      </c>
      <c>
        <v>0</v>
      </c>
      <c>
        <v>0</v>
      </c>
      <c>
        <v>35</v>
      </c>
      <c>
        <v>393</v>
      </c>
      <c>
        <v>0</v>
      </c>
      <c>
        <v>0</v>
      </c>
      <c>
        <v>39.219444</v>
      </c>
      <c>
        <v>440.378333</v>
      </c>
    </row>
    <row>
      <c>
        <is>
          <t>1398117</t>
        </is>
      </c>
      <c>
        <v>1</v>
      </c>
      <c>
        <is>
          <t>MANİSA</t>
        </is>
      </c>
      <c>
        <v>KULA</v>
      </c>
      <c>
        <is>
          <t>SARAÇLAR KÖK 45-77-L00104_HAMİDİYE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09.07.2020 09:14:04</t>
        </is>
      </c>
      <c>
        <is>
          <t>09.07.2020 13:34:30</t>
        </is>
      </c>
      <c>
        <v>4.340280555</v>
      </c>
      <c>
        <v>0</v>
      </c>
      <c>
        <v>0</v>
      </c>
      <c>
        <v>35</v>
      </c>
      <c>
        <v>393</v>
      </c>
      <c>
        <v>0</v>
      </c>
      <c>
        <v>0</v>
      </c>
      <c>
        <v>151.909819</v>
      </c>
      <c>
        <v>1705.730258</v>
      </c>
    </row>
    <row>
      <c>
        <is>
          <t>1477108</t>
        </is>
      </c>
      <c>
        <v>1</v>
      </c>
      <c>
        <is>
          <t>MANİSA</t>
        </is>
      </c>
      <c>
        <v>KULA</v>
      </c>
      <c>
        <is>
          <t>SARAÇLAR KÖK 45-77-L00104_HAMİDİYE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08:34:46</t>
        </is>
      </c>
      <c>
        <is>
          <t>25.07.2020 09:14:37</t>
        </is>
      </c>
      <c>
        <v>0.664166666</v>
      </c>
      <c>
        <v>0</v>
      </c>
      <c>
        <v>0</v>
      </c>
      <c>
        <v>35</v>
      </c>
      <c>
        <v>393</v>
      </c>
      <c>
        <v>0</v>
      </c>
      <c>
        <v>0</v>
      </c>
      <c>
        <v>23.245833</v>
      </c>
      <c>
        <v>261.0175</v>
      </c>
    </row>
    <row>
      <c>
        <is>
          <t>1410594</t>
        </is>
      </c>
      <c>
        <v>1</v>
      </c>
      <c>
        <is>
          <t>MANİSA</t>
        </is>
      </c>
      <c>
        <v>KULA</v>
      </c>
      <c>
        <is>
          <t>SARAÇLAR KÖK 45-77-L00104_HAMİDİYE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06:22:34</t>
        </is>
      </c>
      <c>
        <is>
          <t>13.07.2020 07:04:20</t>
        </is>
      </c>
      <c>
        <v>0.696111111</v>
      </c>
      <c>
        <v>0</v>
      </c>
      <c>
        <v>0</v>
      </c>
      <c>
        <v>35</v>
      </c>
      <c>
        <v>393</v>
      </c>
      <c>
        <v>0</v>
      </c>
      <c>
        <v>0</v>
      </c>
      <c>
        <v>24.363889</v>
      </c>
      <c>
        <v>273.571667</v>
      </c>
    </row>
    <row>
      <c>
        <is>
          <t>1422399</t>
        </is>
      </c>
      <c>
        <v>1</v>
      </c>
      <c>
        <is>
          <t>İZMİR</t>
        </is>
      </c>
      <c>
        <v>ÖDEMİŞ</v>
      </c>
      <c>
        <is>
          <t>TR-108 35-15-M00108_48874372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09:39:00</t>
        </is>
      </c>
      <c>
        <is>
          <t>16.07.2020 11:25:00</t>
        </is>
      </c>
      <c>
        <v>1.766666666</v>
      </c>
      <c>
        <v>0</v>
      </c>
      <c>
        <v>62</v>
      </c>
      <c>
        <v>0</v>
      </c>
      <c>
        <v>0</v>
      </c>
      <c>
        <v>0</v>
      </c>
      <c>
        <v>109.533333</v>
      </c>
      <c>
        <v>0</v>
      </c>
      <c>
        <v>0</v>
      </c>
    </row>
    <row>
      <c>
        <is>
          <t>1372634</t>
        </is>
      </c>
      <c>
        <v>1</v>
      </c>
      <c>
        <is>
          <t>MANİSA</t>
        </is>
      </c>
      <c>
        <v>KÖPRÜBAŞI</v>
      </c>
      <c>
        <is>
          <t>SARAYCIK ARSAALANI TR-3 45-86-M00221_A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17:35:20</t>
        </is>
      </c>
      <c>
        <is>
          <t>02.07.2020 21:24:32</t>
        </is>
      </c>
      <c>
        <v>3.82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11.46</v>
      </c>
    </row>
    <row>
      <c>
        <is>
          <t>1374155</t>
        </is>
      </c>
      <c>
        <v>1</v>
      </c>
      <c>
        <is>
          <t>İZMİR</t>
        </is>
      </c>
      <c>
        <v>BERGAMA</v>
      </c>
      <c>
        <is>
          <t>TR-32 35-16-L00032_47577908 d12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15:02:43</t>
        </is>
      </c>
      <c>
        <is>
          <t>04.07.2020 15:39:51</t>
        </is>
      </c>
      <c>
        <v>0.618888888</v>
      </c>
      <c>
        <v>0</v>
      </c>
      <c>
        <v>213</v>
      </c>
      <c>
        <v>0</v>
      </c>
      <c>
        <v>0</v>
      </c>
      <c>
        <v>0</v>
      </c>
      <c>
        <v>131.823333</v>
      </c>
      <c>
        <v>0</v>
      </c>
      <c>
        <v>0</v>
      </c>
    </row>
    <row>
      <c>
        <is>
          <t>1374198</t>
        </is>
      </c>
      <c>
        <v>1</v>
      </c>
      <c>
        <is>
          <t>İZMİR</t>
        </is>
      </c>
      <c>
        <v>BERGAMA</v>
      </c>
      <c>
        <is>
          <t>TR-32 35-16-L00032_47577879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16:10:40</t>
        </is>
      </c>
      <c>
        <is>
          <t>04.07.2020 20:16:46</t>
        </is>
      </c>
      <c>
        <v>4.101666666</v>
      </c>
      <c>
        <v>0</v>
      </c>
      <c>
        <v>34</v>
      </c>
      <c>
        <v>0</v>
      </c>
      <c>
        <v>0</v>
      </c>
      <c>
        <v>0</v>
      </c>
      <c>
        <v>139.456667</v>
      </c>
      <c>
        <v>0</v>
      </c>
      <c>
        <v>0</v>
      </c>
    </row>
    <row>
      <c>
        <is>
          <t>1455527</t>
        </is>
      </c>
      <c>
        <v>1</v>
      </c>
      <c>
        <is>
          <t>MANİSA</t>
        </is>
      </c>
      <c>
        <v>YUNUSEMRE</v>
      </c>
      <c>
        <is>
          <t>SARIAHMETLİ TR-1 45-71-M01701_45-71-M01701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10:21:08</t>
        </is>
      </c>
      <c>
        <is>
          <t>22.07.2020 11:06:35</t>
        </is>
      </c>
      <c>
        <v>0.7575</v>
      </c>
      <c>
        <v>0</v>
      </c>
      <c>
        <v>0</v>
      </c>
      <c>
        <v>1</v>
      </c>
      <c>
        <v>98</v>
      </c>
      <c>
        <v>0</v>
      </c>
      <c>
        <v>0</v>
      </c>
      <c>
        <v>0.7575</v>
      </c>
      <c>
        <v>74.235</v>
      </c>
    </row>
    <row>
      <c>
        <is>
          <t>1425017</t>
        </is>
      </c>
      <c>
        <v>1</v>
      </c>
      <c>
        <is>
          <t>İZMİR</t>
        </is>
      </c>
      <c>
        <v>TORBALI</v>
      </c>
      <c>
        <is>
          <t>DM-6/10 35-26-M00659_DM-7/26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21.07.2020 09:18:56</t>
        </is>
      </c>
      <c>
        <is>
          <t>21.07.2020 16:55:07</t>
        </is>
      </c>
      <c>
        <v>7.603055555</v>
      </c>
      <c>
        <v>4</v>
      </c>
      <c>
        <v>132</v>
      </c>
      <c>
        <v>0</v>
      </c>
      <c>
        <v>32</v>
      </c>
      <c>
        <v>30.412222</v>
      </c>
      <c>
        <v>1003.603333</v>
      </c>
      <c>
        <v>0</v>
      </c>
      <c>
        <v>243.297778</v>
      </c>
    </row>
    <row>
      <c>
        <is>
          <t>1424756</t>
        </is>
      </c>
      <c>
        <v>1</v>
      </c>
      <c>
        <is>
          <t>MANİSA</t>
        </is>
      </c>
      <c>
        <v>TURGUTLU</v>
      </c>
      <c>
        <is>
          <t>SARIBEY TR-2 45-83-L00329_B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17:06:25</t>
        </is>
      </c>
      <c>
        <is>
          <t>20.07.2020 18:21:15</t>
        </is>
      </c>
      <c>
        <v>1.247222222</v>
      </c>
      <c>
        <v>0</v>
      </c>
      <c>
        <v>26</v>
      </c>
      <c>
        <v>0</v>
      </c>
      <c>
        <v>1</v>
      </c>
      <c>
        <v>0</v>
      </c>
      <c>
        <v>32.427778</v>
      </c>
      <c>
        <v>0</v>
      </c>
      <c>
        <v>1.247222</v>
      </c>
    </row>
    <row>
      <c>
        <is>
          <t>1481028</t>
        </is>
      </c>
      <c>
        <v>1</v>
      </c>
      <c>
        <is>
          <t>MANİSA</t>
        </is>
      </c>
      <c>
        <v>KULA</v>
      </c>
      <c>
        <is>
          <t>KULA İM 45-77-A00001_HatBaşıAyırıcı_53139086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12:09:05</t>
        </is>
      </c>
      <c>
        <is>
          <t>31.07.2020 12:58:42</t>
        </is>
      </c>
      <c>
        <v>0.826944444</v>
      </c>
      <c>
        <v>0</v>
      </c>
      <c>
        <v>0</v>
      </c>
      <c>
        <v>4</v>
      </c>
      <c>
        <v>35</v>
      </c>
      <c>
        <v>0</v>
      </c>
      <c>
        <v>0</v>
      </c>
      <c>
        <v>3.307778</v>
      </c>
      <c>
        <v>28.943056</v>
      </c>
    </row>
    <row>
      <c>
        <is>
          <t>1423036</t>
        </is>
      </c>
      <c>
        <v>1</v>
      </c>
      <c>
        <is>
          <t>İZMİR</t>
        </is>
      </c>
      <c>
        <v>KARABAĞLAR</v>
      </c>
      <c>
        <is>
          <t>K-4025 35-01-K04025_911364037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12:08:25</t>
        </is>
      </c>
      <c>
        <is>
          <t>17.07.2020 13:37:40</t>
        </is>
      </c>
      <c>
        <v>1.4875</v>
      </c>
      <c>
        <v>0</v>
      </c>
      <c>
        <v>6</v>
      </c>
      <c>
        <v>0</v>
      </c>
      <c>
        <v>0</v>
      </c>
      <c>
        <v>0</v>
      </c>
      <c>
        <v>8.925</v>
      </c>
      <c>
        <v>0</v>
      </c>
      <c>
        <v>0</v>
      </c>
    </row>
    <row>
      <c>
        <is>
          <t>1466391</t>
        </is>
      </c>
      <c>
        <v>1</v>
      </c>
      <c>
        <is>
          <t>İZMİR</t>
        </is>
      </c>
      <c>
        <v>KARABURUN</v>
      </c>
      <c>
        <is>
          <t>PARLAK KÖYÜ TR-1 35-21-L00074_953358189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20:07:29</t>
        </is>
      </c>
      <c>
        <is>
          <t>23.07.2020 22:14:43</t>
        </is>
      </c>
      <c>
        <v>2.120555555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2.120556</v>
      </c>
    </row>
    <row>
      <c>
        <is>
          <t>1480468</t>
        </is>
      </c>
      <c>
        <v>1</v>
      </c>
      <c>
        <is>
          <t>MANİSA</t>
        </is>
      </c>
      <c>
        <v>TURGUTLU</v>
      </c>
      <c>
        <is>
          <t>DERBENT İM-DM 45-83-A00004_SARIBEY-2-L07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13:07:41</t>
        </is>
      </c>
      <c>
        <is>
          <t>30.07.2020 15:02:54</t>
        </is>
      </c>
      <c>
        <v>1.920277777</v>
      </c>
      <c>
        <v>0</v>
      </c>
      <c>
        <v>1</v>
      </c>
      <c>
        <v>216</v>
      </c>
      <c>
        <v>0</v>
      </c>
      <c>
        <v>0</v>
      </c>
      <c>
        <v>1.920278</v>
      </c>
      <c>
        <v>414.78</v>
      </c>
      <c>
        <v>0</v>
      </c>
    </row>
    <row>
      <c>
        <is>
          <t>1374496</t>
        </is>
      </c>
      <c>
        <v>1</v>
      </c>
      <c>
        <is>
          <t>MANİSA</t>
        </is>
      </c>
      <c>
        <v>AKHİSAR</v>
      </c>
      <c>
        <is>
          <t>KULAKSIZLAR KÖK 45-72-L00839_HatBaşıAyırıcı_53140063 L04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01:24:52</t>
        </is>
      </c>
      <c>
        <is>
          <t>05.07.2020 02:31:51</t>
        </is>
      </c>
      <c>
        <v>1.116388888</v>
      </c>
      <c>
        <v>0</v>
      </c>
      <c>
        <v>0</v>
      </c>
      <c>
        <v>2</v>
      </c>
      <c>
        <v>0</v>
      </c>
      <c>
        <v>0</v>
      </c>
      <c>
        <v>0</v>
      </c>
      <c>
        <v>2.232778</v>
      </c>
      <c>
        <v>0</v>
      </c>
    </row>
    <row>
      <c>
        <is>
          <t>1410440</t>
        </is>
      </c>
      <c>
        <v>1</v>
      </c>
      <c>
        <is>
          <t>İZMİR</t>
        </is>
      </c>
      <c>
        <v>KARABURUN</v>
      </c>
      <c>
        <is>
          <t>BADEMBÜKÜ TR-2 (YATIRIM REZERVE) 35-21-L00218_965910227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17:53:18</t>
        </is>
      </c>
      <c>
        <is>
          <t>12.07.2020 22:57:25</t>
        </is>
      </c>
      <c>
        <v>5.068611111</v>
      </c>
      <c>
        <v>0</v>
      </c>
      <c>
        <v>0</v>
      </c>
      <c>
        <v>1</v>
      </c>
      <c>
        <v>0</v>
      </c>
      <c>
        <v>0</v>
      </c>
      <c>
        <v>0</v>
      </c>
      <c>
        <v>5.068611</v>
      </c>
      <c>
        <v>0</v>
      </c>
    </row>
    <row>
      <c>
        <is>
          <t>1372847</t>
        </is>
      </c>
      <c>
        <v>1</v>
      </c>
      <c>
        <is>
          <t>İZMİR</t>
        </is>
      </c>
      <c>
        <v>BERGAMA</v>
      </c>
      <c>
        <is>
          <t>SARIDERE TR-1 35-16-M00052_953354626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21:23:10</t>
        </is>
      </c>
      <c>
        <is>
          <t>02.07.2020 23:17:22</t>
        </is>
      </c>
      <c>
        <v>1.903333333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1.903333</v>
      </c>
    </row>
    <row>
      <c>
        <is>
          <t>1412252</t>
        </is>
      </c>
      <c>
        <v>1</v>
      </c>
      <c>
        <is>
          <t>İZMİR</t>
        </is>
      </c>
      <c>
        <v>KARABURUN</v>
      </c>
      <c>
        <is>
          <t>BADEMBÜKÜ TR-1 35-21-L00075_953357876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20:05:55</t>
        </is>
      </c>
      <c>
        <is>
          <t>16.07.2020 00:30:43</t>
        </is>
      </c>
      <c>
        <v>4.413333333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4.413333</v>
      </c>
    </row>
    <row>
      <c>
        <is>
          <t>1411440</t>
        </is>
      </c>
      <c>
        <v>1</v>
      </c>
      <c>
        <is>
          <t>İZMİR</t>
        </is>
      </c>
      <c>
        <v>KİRAZ</v>
      </c>
      <c>
        <is>
          <t>SARIKAYA KÖK 35-31-L00284_ALTINOLUK TR-2-L05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11:53:30</t>
        </is>
      </c>
      <c>
        <is>
          <t>14.07.2020 12:35:00</t>
        </is>
      </c>
      <c>
        <v>0.691666666</v>
      </c>
      <c>
        <v>0</v>
      </c>
      <c>
        <v>0</v>
      </c>
      <c>
        <v>36</v>
      </c>
      <c>
        <v>518</v>
      </c>
      <c>
        <v>0</v>
      </c>
      <c>
        <v>0</v>
      </c>
      <c>
        <v>24.9</v>
      </c>
      <c>
        <v>358.283333</v>
      </c>
    </row>
    <row>
      <c>
        <is>
          <t>1455494</t>
        </is>
      </c>
      <c>
        <v>1</v>
      </c>
      <c>
        <is>
          <t>İZMİR</t>
        </is>
      </c>
      <c>
        <v>KİRAZ</v>
      </c>
      <c>
        <is>
          <t>SARIKAYA KÖK 35-31-L00284_İĞDELİ-L01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08:19:28</t>
        </is>
      </c>
      <c>
        <is>
          <t>22.07.2020 09:25:38</t>
        </is>
      </c>
      <c>
        <v>1.102777777</v>
      </c>
      <c>
        <v>0</v>
      </c>
      <c>
        <v>0</v>
      </c>
      <c>
        <v>78</v>
      </c>
      <c>
        <v>2397</v>
      </c>
      <c>
        <v>0</v>
      </c>
      <c>
        <v>0</v>
      </c>
      <c>
        <v>86.016667</v>
      </c>
      <c>
        <v>2643.358331</v>
      </c>
    </row>
    <row>
      <c>
        <is>
          <t>1371654</t>
        </is>
      </c>
      <c>
        <v>1</v>
      </c>
      <c>
        <is>
          <t>İZMİR</t>
        </is>
      </c>
      <c>
        <v>KİRAZ</v>
      </c>
      <c>
        <is>
          <t>SARIKAYA KÖK 35-31-L00284_ALTINOLUK TR-2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10:24:27</t>
        </is>
      </c>
      <c>
        <is>
          <t>01.07.2020 14:40:00</t>
        </is>
      </c>
      <c>
        <v>4.259166666</v>
      </c>
      <c>
        <v>0</v>
      </c>
      <c>
        <v>0</v>
      </c>
      <c>
        <v>1</v>
      </c>
      <c>
        <v>6</v>
      </c>
      <c>
        <v>0</v>
      </c>
      <c>
        <v>0</v>
      </c>
      <c>
        <v>4.259167</v>
      </c>
      <c>
        <v>25.555</v>
      </c>
    </row>
    <row>
      <c>
        <is>
          <t>1397157</t>
        </is>
      </c>
      <c>
        <v>1</v>
      </c>
      <c>
        <is>
          <t>İZMİR</t>
        </is>
      </c>
      <c>
        <v>KİRAZ</v>
      </c>
      <c>
        <is>
          <t>SARIKAYA KÖK 35-31-L00284_İĞDELİ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23:38:07</t>
        </is>
      </c>
      <c>
        <is>
          <t>08.07.2020 00:56:00</t>
        </is>
      </c>
      <c>
        <v>1.298055555</v>
      </c>
      <c>
        <v>0</v>
      </c>
      <c>
        <v>0</v>
      </c>
      <c>
        <v>1</v>
      </c>
      <c>
        <v>23</v>
      </c>
      <c>
        <v>0</v>
      </c>
      <c>
        <v>0</v>
      </c>
      <c>
        <v>1.298056</v>
      </c>
      <c>
        <v>29.855278</v>
      </c>
    </row>
    <row>
      <c>
        <is>
          <t>1412027</t>
        </is>
      </c>
      <c>
        <v>1</v>
      </c>
      <c>
        <is>
          <t>İZMİR</t>
        </is>
      </c>
      <c>
        <v>KARABURUN</v>
      </c>
      <c>
        <is>
          <t>BADEMBÜKÜ TR-2 (YATIRIM REZERVE) 35-21-L00218_965910227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12:21:31</t>
        </is>
      </c>
      <c>
        <is>
          <t>15.07.2020 14:52:54</t>
        </is>
      </c>
      <c>
        <v>2.523055555</v>
      </c>
      <c>
        <v>0</v>
      </c>
      <c>
        <v>0</v>
      </c>
      <c>
        <v>1</v>
      </c>
      <c>
        <v>0</v>
      </c>
      <c>
        <v>0</v>
      </c>
      <c>
        <v>0</v>
      </c>
      <c>
        <v>2.523056</v>
      </c>
      <c>
        <v>0</v>
      </c>
    </row>
    <row>
      <c>
        <is>
          <t>1397313</t>
        </is>
      </c>
      <c>
        <v>1</v>
      </c>
      <c>
        <is>
          <t>İZMİR</t>
        </is>
      </c>
      <c>
        <v>KİRAZ</v>
      </c>
      <c>
        <is>
          <t>SARIKAYA KÖK 35-31-L00284_ALTINOLUK TR-2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06:20:55</t>
        </is>
      </c>
      <c>
        <is>
          <t>08.07.2020 10:44:51</t>
        </is>
      </c>
      <c>
        <v>4.398888888</v>
      </c>
      <c>
        <v>0</v>
      </c>
      <c>
        <v>0</v>
      </c>
      <c>
        <v>36</v>
      </c>
      <c>
        <v>510</v>
      </c>
      <c>
        <v>0</v>
      </c>
      <c>
        <v>0</v>
      </c>
      <c>
        <v>158.36</v>
      </c>
      <c>
        <v>2243.433333</v>
      </c>
    </row>
    <row>
      <c>
        <is>
          <t>1374792</t>
        </is>
      </c>
      <c>
        <v>1</v>
      </c>
      <c>
        <is>
          <t>İZMİR</t>
        </is>
      </c>
      <c>
        <v>BERGAMA</v>
      </c>
      <c>
        <is>
          <t>PAŞAKÖY TR-1 35-16-M00073_Ayırıcı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12:32:27</t>
        </is>
      </c>
      <c>
        <is>
          <t>05.07.2020 16:25:27</t>
        </is>
      </c>
      <c>
        <v>3.883333333</v>
      </c>
      <c>
        <v>0</v>
      </c>
      <c>
        <v>0</v>
      </c>
      <c>
        <v>1</v>
      </c>
      <c>
        <v>87</v>
      </c>
      <c>
        <v>0</v>
      </c>
      <c>
        <v>0</v>
      </c>
      <c>
        <v>3.883333</v>
      </c>
      <c>
        <v>337.85</v>
      </c>
    </row>
    <row>
      <c>
        <is>
          <t>1476662</t>
        </is>
      </c>
      <c>
        <v>1</v>
      </c>
      <c>
        <is>
          <t>İZMİR</t>
        </is>
      </c>
      <c>
        <v>KİRAZ</v>
      </c>
      <c>
        <is>
          <t>SARIKAYA KÖK 35-31-L00284_KİRAZ İM - GERİLİM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24.07.2020 11:40:20</t>
        </is>
      </c>
      <c>
        <is>
          <t>24.07.2020 12:37:00</t>
        </is>
      </c>
      <c>
        <v>0.944444444</v>
      </c>
      <c>
        <v>0</v>
      </c>
      <c>
        <v>0</v>
      </c>
      <c>
        <v>115</v>
      </c>
      <c>
        <v>2991</v>
      </c>
      <c>
        <v>0</v>
      </c>
      <c>
        <v>0</v>
      </c>
      <c>
        <v>108.611111</v>
      </c>
      <c>
        <v>2824.833332</v>
      </c>
    </row>
    <row>
      <c>
        <is>
          <t>1397188</t>
        </is>
      </c>
      <c>
        <v>1</v>
      </c>
      <c>
        <is>
          <t>İZMİR</t>
        </is>
      </c>
      <c>
        <v>KİRAZ</v>
      </c>
      <c>
        <is>
          <t>SARIKAYA KÖK 35-31-L00284_ALTINOLUK TR-2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23:50:07</t>
        </is>
      </c>
      <c>
        <is>
          <t>08.07.2020 02:31:00</t>
        </is>
      </c>
      <c>
        <v>2.681388888</v>
      </c>
      <c>
        <v>0</v>
      </c>
      <c>
        <v>0</v>
      </c>
      <c>
        <v>1</v>
      </c>
      <c>
        <v>33</v>
      </c>
      <c>
        <v>0</v>
      </c>
      <c>
        <v>0</v>
      </c>
      <c>
        <v>2.681389</v>
      </c>
      <c>
        <v>88.485833</v>
      </c>
    </row>
    <row>
      <c>
        <is>
          <t>1373059</t>
        </is>
      </c>
      <c>
        <v>1</v>
      </c>
      <c>
        <is>
          <t>İZMİR</t>
        </is>
      </c>
      <c>
        <v>KİRAZ</v>
      </c>
      <c>
        <is>
          <t>SARIKAYA KÖK 35-31-L00284_İĞDELİ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10:00:18</t>
        </is>
      </c>
      <c>
        <is>
          <t>03.07.2020 15:03:43</t>
        </is>
      </c>
      <c>
        <v>5.056944444</v>
      </c>
      <c>
        <v>0</v>
      </c>
      <c>
        <v>0</v>
      </c>
      <c>
        <v>79</v>
      </c>
      <c>
        <v>2436</v>
      </c>
      <c>
        <v>0</v>
      </c>
      <c>
        <v>0</v>
      </c>
      <c>
        <v>399.498611</v>
      </c>
      <c>
        <v>12318.716666</v>
      </c>
    </row>
    <row>
      <c>
        <is>
          <t>1372843</t>
        </is>
      </c>
      <c>
        <v>1</v>
      </c>
      <c>
        <is>
          <t>MANİSA</t>
        </is>
      </c>
      <c>
        <v>SARUHANLI</v>
      </c>
      <c>
        <is>
          <t>PAŞAKÖY TR-3 45-80-M00058_956536521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20:50:18</t>
        </is>
      </c>
      <c>
        <is>
          <t>02.07.2020 22:49:30</t>
        </is>
      </c>
      <c>
        <v>1.986666666</v>
      </c>
      <c>
        <v>0</v>
      </c>
      <c>
        <v>2</v>
      </c>
      <c>
        <v>0</v>
      </c>
      <c>
        <v>0</v>
      </c>
      <c>
        <v>0</v>
      </c>
      <c>
        <v>3.973333</v>
      </c>
      <c>
        <v>0</v>
      </c>
      <c>
        <v>0</v>
      </c>
    </row>
    <row>
      <c>
        <is>
          <t>1479389</t>
        </is>
      </c>
      <c>
        <v>1</v>
      </c>
      <c>
        <is>
          <t>İZMİR</t>
        </is>
      </c>
      <c>
        <v>TİRE</v>
      </c>
      <c>
        <is>
          <t>SARILAR TR-1 35-29-L00475_-H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07:04:59</t>
        </is>
      </c>
      <c>
        <is>
          <t>29.07.2020 09:24:00</t>
        </is>
      </c>
      <c>
        <v>2.316944444</v>
      </c>
      <c>
        <v>0</v>
      </c>
      <c>
        <v>0</v>
      </c>
      <c>
        <v>2</v>
      </c>
      <c>
        <v>134</v>
      </c>
      <c>
        <v>0</v>
      </c>
      <c>
        <v>0</v>
      </c>
      <c>
        <v>4.633889</v>
      </c>
      <c>
        <v>310.470555</v>
      </c>
    </row>
    <row>
      <c>
        <is>
          <t>1372357</t>
        </is>
      </c>
      <c>
        <v>1</v>
      </c>
      <c>
        <is>
          <t>MANİSA</t>
        </is>
      </c>
      <c>
        <v>AKHİSAR</v>
      </c>
      <c>
        <is>
          <t>SARILAR TR-1 45-72-L00217_45-72-L00217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11:19:13</t>
        </is>
      </c>
      <c>
        <is>
          <t>02.07.2020 14:17:41</t>
        </is>
      </c>
      <c>
        <v>2.974444444</v>
      </c>
      <c>
        <v>0</v>
      </c>
      <c>
        <v>0</v>
      </c>
      <c>
        <v>1</v>
      </c>
      <c>
        <v>190</v>
      </c>
      <c>
        <v>0</v>
      </c>
      <c>
        <v>0</v>
      </c>
      <c>
        <v>2.974444</v>
      </c>
      <c>
        <v>565.144444</v>
      </c>
    </row>
    <row>
      <c>
        <is>
          <t>1480543</t>
        </is>
      </c>
      <c>
        <v>1</v>
      </c>
      <c>
        <is>
          <t>MANİSA</t>
        </is>
      </c>
      <c>
        <v>SARUHANLI</v>
      </c>
      <c>
        <is>
          <t>PAŞAKÖY TR-3 45-80-M00058_45-80-M00058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15:35:12</t>
        </is>
      </c>
      <c>
        <is>
          <t>30.07.2020 15:54:07</t>
        </is>
      </c>
      <c>
        <v>0.315277777</v>
      </c>
      <c>
        <v>2</v>
      </c>
      <c>
        <v>190</v>
      </c>
      <c>
        <v>0</v>
      </c>
      <c>
        <v>0</v>
      </c>
      <c>
        <v>0.630556</v>
      </c>
      <c>
        <v>59.902778</v>
      </c>
      <c>
        <v>0</v>
      </c>
      <c>
        <v>0</v>
      </c>
    </row>
    <row>
      <c>
        <is>
          <t>1397883</t>
        </is>
      </c>
      <c>
        <v>1</v>
      </c>
      <c>
        <is>
          <t>MANİSA</t>
        </is>
      </c>
      <c>
        <v>ALAŞEHİR</v>
      </c>
      <c>
        <is>
          <t>SARIPINAR TR-5 45-73-M00572_Ayırıcı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19:13:56</t>
        </is>
      </c>
      <c>
        <is>
          <t>08.07.2020 23:30:51</t>
        </is>
      </c>
      <c>
        <v>4.281944444</v>
      </c>
      <c>
        <v>0</v>
      </c>
      <c>
        <v>0</v>
      </c>
      <c>
        <v>2</v>
      </c>
      <c>
        <v>90</v>
      </c>
      <c>
        <v>0</v>
      </c>
      <c>
        <v>0</v>
      </c>
      <c>
        <v>8.563889</v>
      </c>
      <c>
        <v>385.375</v>
      </c>
    </row>
    <row>
      <c>
        <is>
          <t>1480511</t>
        </is>
      </c>
      <c>
        <v>1</v>
      </c>
      <c>
        <is>
          <t>MANİSA</t>
        </is>
      </c>
      <c>
        <v>SARUHANLI</v>
      </c>
      <c>
        <is>
          <t>BAHADIR KÖYÜ TR-1 45-80-M00159_10527633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14:35:21</t>
        </is>
      </c>
      <c>
        <is>
          <t>30.07.2020 15:14:30</t>
        </is>
      </c>
      <c>
        <v>0.6525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29.3625</v>
      </c>
    </row>
    <row>
      <c>
        <is>
          <t>1480127</t>
        </is>
      </c>
      <c>
        <v>1</v>
      </c>
      <c>
        <is>
          <t>İZMİR</t>
        </is>
      </c>
      <c>
        <v>KİRAZ</v>
      </c>
      <c>
        <is>
          <t>SARISU TR-4 35-31-L00082_47816475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19:36:38</t>
        </is>
      </c>
      <c>
        <is>
          <t>29.07.2020 22:53:15</t>
        </is>
      </c>
      <c>
        <v>3.276944444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58.985</v>
      </c>
    </row>
    <row>
      <c>
        <is>
          <t>1397829</t>
        </is>
      </c>
      <c>
        <v>1</v>
      </c>
      <c>
        <is>
          <t>İZMİR</t>
        </is>
      </c>
      <c>
        <v>KİRAZ</v>
      </c>
      <c>
        <is>
          <t>SARISU TR-4 35-31-L00082_47816467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17:50:38</t>
        </is>
      </c>
      <c>
        <is>
          <t>08.07.2020 20:53:59</t>
        </is>
      </c>
      <c>
        <v>3.055833333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85.563333</v>
      </c>
    </row>
    <row>
      <c>
        <is>
          <t>1386690</t>
        </is>
      </c>
      <c>
        <v>1</v>
      </c>
      <c>
        <is>
          <t>İZMİR</t>
        </is>
      </c>
      <c>
        <v>KİRAZ</v>
      </c>
      <c>
        <is>
          <t>SARISU TR-2 35-31-L00080_47816832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12:38:21</t>
        </is>
      </c>
      <c>
        <is>
          <t>07.07.2020 19:13:53</t>
        </is>
      </c>
      <c>
        <v>6.592222222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164.805556</v>
      </c>
    </row>
    <row>
      <c>
        <is>
          <t>1372276</t>
        </is>
      </c>
      <c>
        <v>1</v>
      </c>
      <c>
        <is>
          <t>İZMİR</t>
        </is>
      </c>
      <c>
        <v>KİRAZ</v>
      </c>
      <c>
        <is>
          <t>SARISU TR-2 35-31-L00080_47816832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09:47:56</t>
        </is>
      </c>
      <c>
        <is>
          <t>02.07.2020 11:37:27</t>
        </is>
      </c>
      <c>
        <v>1.825277777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45.631944</v>
      </c>
    </row>
    <row>
      <c>
        <is>
          <t>1372045</t>
        </is>
      </c>
      <c>
        <v>1</v>
      </c>
      <c>
        <is>
          <t>İZMİR</t>
        </is>
      </c>
      <c>
        <v>KİRAZ</v>
      </c>
      <c>
        <is>
          <t>SARISU TR-3 35-31-L00081_35-31-L00081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21:36:45</t>
        </is>
      </c>
      <c>
        <is>
          <t>01.07.2020 22:25:32</t>
        </is>
      </c>
      <c>
        <v>0.813055555</v>
      </c>
      <c>
        <v>0</v>
      </c>
      <c>
        <v>0</v>
      </c>
      <c>
        <v>1</v>
      </c>
      <c>
        <v>52</v>
      </c>
      <c>
        <v>0</v>
      </c>
      <c>
        <v>0</v>
      </c>
      <c>
        <v>0.813056</v>
      </c>
      <c>
        <v>42.278889</v>
      </c>
    </row>
    <row>
      <c>
        <is>
          <t>1374986</t>
        </is>
      </c>
      <c>
        <v>1</v>
      </c>
      <c>
        <is>
          <t>MANİSA</t>
        </is>
      </c>
      <c>
        <v>YUNUSEMRE</v>
      </c>
      <c>
        <is>
          <t>SARMA KÖYÜ TR-1 45-71-M01526_45-71-M01526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17:26:08</t>
        </is>
      </c>
      <c>
        <is>
          <t>05.07.2020 19:54:59</t>
        </is>
      </c>
      <c>
        <v>2.480833333</v>
      </c>
      <c>
        <v>0</v>
      </c>
      <c>
        <v>0</v>
      </c>
      <c>
        <v>1</v>
      </c>
      <c>
        <v>67</v>
      </c>
      <c>
        <v>0</v>
      </c>
      <c>
        <v>0</v>
      </c>
      <c>
        <v>2.480833</v>
      </c>
      <c>
        <v>166.215833</v>
      </c>
    </row>
    <row>
      <c>
        <is>
          <t>1374046</t>
        </is>
      </c>
      <c>
        <v>1</v>
      </c>
      <c>
        <is>
          <t>İZMİR</t>
        </is>
      </c>
      <c>
        <v>BORNOVA</v>
      </c>
      <c>
        <is>
          <t>M-878 35-02-M00878_A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04.07.2020 12:22:11</t>
        </is>
      </c>
      <c>
        <is>
          <t>04.07.2020 12:37:01</t>
        </is>
      </c>
      <c>
        <v>0.247023055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9.633899</v>
      </c>
    </row>
    <row>
      <c>
        <is>
          <t>1480035</t>
        </is>
      </c>
      <c>
        <v>1</v>
      </c>
      <c>
        <is>
          <t>İZMİR</t>
        </is>
      </c>
      <c>
        <v>KARABURUN</v>
      </c>
      <c>
        <is>
          <t>SARPINCIK TR-1 35-21-L00070_B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17:13:00</t>
        </is>
      </c>
      <c>
        <is>
          <t>29.07.2020 18:23:20</t>
        </is>
      </c>
      <c>
        <v>1.172222222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29.305556</v>
      </c>
    </row>
    <row>
      <c>
        <is>
          <t>1371741</t>
        </is>
      </c>
      <c>
        <v>1</v>
      </c>
      <c>
        <is>
          <t>MANİSA</t>
        </is>
      </c>
      <c>
        <v>SALİHLİ</v>
      </c>
      <c>
        <is>
          <t>PAZARKÖY-1 TARIMSAL SULAMA TR 45-78-L00593_Ayırıcı H01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13:43:10</t>
        </is>
      </c>
      <c>
        <is>
          <t>01.07.2020 16:03:42</t>
        </is>
      </c>
      <c>
        <v>2.342222222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7.026667</v>
      </c>
    </row>
    <row>
      <c>
        <is>
          <t>1478834</t>
        </is>
      </c>
      <c>
        <v>1</v>
      </c>
      <c>
        <is>
          <t>İZMİR</t>
        </is>
      </c>
      <c>
        <v>TİRE</v>
      </c>
      <c>
        <is>
          <t>CUMHURİYET KÖK 35-29-L00057_YİĞENLİ KÖYÜ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13:55:35</t>
        </is>
      </c>
      <c>
        <is>
          <t>28.07.2020 15:18:54</t>
        </is>
      </c>
      <c>
        <v>1.388611111</v>
      </c>
      <c>
        <v>0</v>
      </c>
      <c>
        <v>0</v>
      </c>
      <c>
        <v>56</v>
      </c>
      <c>
        <v>205</v>
      </c>
      <c>
        <v>0</v>
      </c>
      <c>
        <v>0</v>
      </c>
      <c>
        <v>77.762222</v>
      </c>
      <c>
        <v>284.665278</v>
      </c>
    </row>
    <row>
      <c>
        <is>
          <t>1478590</t>
        </is>
      </c>
      <c>
        <v>1</v>
      </c>
      <c>
        <is>
          <t>İZMİR</t>
        </is>
      </c>
      <c>
        <v>TİRE</v>
      </c>
      <c>
        <is>
          <t>SARUHANLI ÇEŞMEBAŞI TR 35-29-L00506_C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09:08:00</t>
        </is>
      </c>
      <c>
        <is>
          <t>28.07.2020 12:21:33</t>
        </is>
      </c>
      <c>
        <v>3.225833333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151.614167</v>
      </c>
    </row>
    <row>
      <c>
        <is>
          <t>1478122</t>
        </is>
      </c>
      <c>
        <v>1</v>
      </c>
      <c>
        <is>
          <t>İZMİR</t>
        </is>
      </c>
      <c>
        <v>TİRE</v>
      </c>
      <c>
        <is>
          <t>SARUHANLI ÇEŞMEBAŞI TR 35-29-L00506_A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10:18:47</t>
        </is>
      </c>
      <c>
        <is>
          <t>27.07.2020 12:16:57</t>
        </is>
      </c>
      <c>
        <v>1.969444444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27.572222</v>
      </c>
    </row>
    <row>
      <c>
        <is>
          <t>1397348</t>
        </is>
      </c>
      <c>
        <v>1</v>
      </c>
      <c>
        <is>
          <t>İZMİR</t>
        </is>
      </c>
      <c>
        <v>TİRE</v>
      </c>
      <c>
        <is>
          <t>SARUHANLI TR-1 35-29-L00250_B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07:34:32</t>
        </is>
      </c>
      <c>
        <is>
          <t>08.07.2020 10:05:17</t>
        </is>
      </c>
      <c>
        <v>2.5125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22.6125</v>
      </c>
    </row>
    <row>
      <c>
        <is>
          <t>1412012</t>
        </is>
      </c>
      <c>
        <v>1</v>
      </c>
      <c>
        <is>
          <t>İZMİR</t>
        </is>
      </c>
      <c>
        <v>TİRE</v>
      </c>
      <c>
        <is>
          <t>SARUHANLI TR-1 35-29-L00250_B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10:55:14</t>
        </is>
      </c>
      <c>
        <is>
          <t>15.07.2020 13:25:06</t>
        </is>
      </c>
      <c>
        <v>2.497777777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22.48</v>
      </c>
    </row>
    <row>
      <c>
        <is>
          <t>1424685</t>
        </is>
      </c>
      <c>
        <v>1</v>
      </c>
      <c>
        <is>
          <t>MANİSA</t>
        </is>
      </c>
      <c>
        <v>SARUHANLI</v>
      </c>
      <c>
        <is>
          <t>TR-66 TARIMSAL SULAMA 45-80-M01066_45-80-M01066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15:06:15</t>
        </is>
      </c>
      <c>
        <is>
          <t>20.07.2020 15:38:50</t>
        </is>
      </c>
      <c>
        <v>0.543055555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4.344444</v>
      </c>
    </row>
    <row>
      <c>
        <is>
          <t>1374974</t>
        </is>
      </c>
      <c>
        <v>1</v>
      </c>
      <c>
        <is>
          <t>MANİSA</t>
        </is>
      </c>
      <c>
        <v>SARUHANLI</v>
      </c>
      <c>
        <is>
          <t>ALİBEYLİ DM 45-80-M00064_ALİBEYLİ TARIMSAL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17:00:40</t>
        </is>
      </c>
      <c>
        <is>
          <t>05.07.2020 18:06:36</t>
        </is>
      </c>
      <c>
        <v>1.098888888</v>
      </c>
      <c>
        <v>0</v>
      </c>
      <c>
        <v>0</v>
      </c>
      <c>
        <v>21</v>
      </c>
      <c>
        <v>71</v>
      </c>
      <c>
        <v>0</v>
      </c>
      <c>
        <v>0</v>
      </c>
      <c>
        <v>23.076667</v>
      </c>
      <c>
        <v>78.021111</v>
      </c>
    </row>
    <row>
      <c>
        <is>
          <t>1372156</t>
        </is>
      </c>
      <c>
        <v>1</v>
      </c>
      <c>
        <is>
          <t>MANİSA</t>
        </is>
      </c>
      <c>
        <v>SARUHANLI</v>
      </c>
      <c>
        <is>
          <t>ALİBEYLİ DM 45-80-M00064_ALİBEYLİ TARIMSAL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07:12:56</t>
        </is>
      </c>
      <c>
        <is>
          <t>02.07.2020 07:59:45</t>
        </is>
      </c>
      <c>
        <v>0.780277777</v>
      </c>
      <c>
        <v>0</v>
      </c>
      <c>
        <v>0</v>
      </c>
      <c>
        <v>21</v>
      </c>
      <c>
        <v>71</v>
      </c>
      <c>
        <v>0</v>
      </c>
      <c>
        <v>0</v>
      </c>
      <c>
        <v>16.385833</v>
      </c>
      <c>
        <v>55.399722</v>
      </c>
    </row>
    <row>
      <c>
        <is>
          <t>1372418</t>
        </is>
      </c>
      <c>
        <v>1</v>
      </c>
      <c>
        <is>
          <t>MANİSA</t>
        </is>
      </c>
      <c>
        <v>SARUHANLI</v>
      </c>
      <c>
        <is>
          <t>ALİBEYLİ DM 45-80-M00064_HatBaşıAyırıcı_53136938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12:30:28</t>
        </is>
      </c>
      <c>
        <is>
          <t>02.07.2020 13:07:21</t>
        </is>
      </c>
      <c>
        <v>0.614722222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4.303056</v>
      </c>
    </row>
    <row>
      <c>
        <is>
          <t>1399023</t>
        </is>
      </c>
      <c>
        <v>1</v>
      </c>
      <c>
        <is>
          <t>MANİSA</t>
        </is>
      </c>
      <c>
        <v>SALİHLİ</v>
      </c>
      <c>
        <is>
          <t>PAZARKÖY-1 TARIMSAL SULAMA TR 45-78-L00593_Ayırıcı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11:39:06</t>
        </is>
      </c>
      <c>
        <is>
          <t>10.07.2020 13:10:53</t>
        </is>
      </c>
      <c>
        <v>1.529722222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4.589167</v>
      </c>
    </row>
    <row>
      <c>
        <is>
          <t>1455436</t>
        </is>
      </c>
      <c>
        <v>1</v>
      </c>
      <c>
        <is>
          <t>MANİSA</t>
        </is>
      </c>
      <c>
        <v>SARUHANLI</v>
      </c>
      <c>
        <is>
          <t>HALİTPAŞA DM 45-80-M00060_HALİTPAŞA TARIMSAL SULAMA-2-M01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07:01:45</t>
        </is>
      </c>
      <c>
        <is>
          <t>22.07.2020 07:30:28</t>
        </is>
      </c>
      <c>
        <v>0.478611111</v>
      </c>
      <c>
        <v>0</v>
      </c>
      <c>
        <v>0</v>
      </c>
      <c>
        <v>56</v>
      </c>
      <c>
        <v>129</v>
      </c>
      <c>
        <v>0</v>
      </c>
      <c>
        <v>0</v>
      </c>
      <c>
        <v>26.802222</v>
      </c>
      <c>
        <v>61.740833</v>
      </c>
    </row>
    <row>
      <c>
        <is>
          <t>1372210</t>
        </is>
      </c>
      <c>
        <v>1</v>
      </c>
      <c>
        <is>
          <t>MANİSA</t>
        </is>
      </c>
      <c>
        <v>SARUHANLI</v>
      </c>
      <c>
        <is>
          <t>TR-73 TARIMSAL SULAMA 45-80-M01073_45-80-M01073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08:58:52</t>
        </is>
      </c>
      <c>
        <is>
          <t>02.07.2020 09:31:53</t>
        </is>
      </c>
      <c>
        <v>0.550277777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3.301667</v>
      </c>
    </row>
    <row>
      <c>
        <is>
          <t>1373377</t>
        </is>
      </c>
      <c>
        <v>1</v>
      </c>
      <c>
        <is>
          <t>MANİSA</t>
        </is>
      </c>
      <c>
        <v>SARUHANLI</v>
      </c>
      <c>
        <is>
          <t>HALİTPAŞA DM 45-80-M00060_DEVELİ-ÇAMLIYURT-M03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15:13:02</t>
        </is>
      </c>
      <c>
        <is>
          <t>03.07.2020 15:38:07</t>
        </is>
      </c>
      <c>
        <v>0.418055555</v>
      </c>
      <c>
        <v>0</v>
      </c>
      <c>
        <v>0</v>
      </c>
      <c>
        <v>119</v>
      </c>
      <c>
        <v>350</v>
      </c>
      <c>
        <v>0</v>
      </c>
      <c>
        <v>0</v>
      </c>
      <c>
        <v>49.748611</v>
      </c>
      <c>
        <v>146.319444</v>
      </c>
    </row>
    <row>
      <c>
        <is>
          <t>1410197</t>
        </is>
      </c>
      <c>
        <v>1</v>
      </c>
      <c>
        <is>
          <t>MANİSA</t>
        </is>
      </c>
      <c>
        <v>SALİHLİ</v>
      </c>
      <c>
        <is>
          <t>PAZARKÖY-1 TARIMSAL SULAMA TR 45-78-L00593_Ayırıcı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11:06:50</t>
        </is>
      </c>
      <c>
        <is>
          <t>12.07.2020 12:00:19</t>
        </is>
      </c>
      <c>
        <v>0.891388888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2.674167</v>
      </c>
    </row>
    <row>
      <c>
        <is>
          <t>1399478</t>
        </is>
      </c>
      <c>
        <v>1</v>
      </c>
      <c>
        <is>
          <t>İZMİR</t>
        </is>
      </c>
      <c>
        <v>KARABURUN</v>
      </c>
      <c>
        <is>
          <t>KAYNARPINAR TR-1 35-21-L00116_953360344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01:43:00</t>
        </is>
      </c>
      <c>
        <is>
          <t>11.07.2020 15:24:23</t>
        </is>
      </c>
      <c>
        <v>13.689722222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13.689722</v>
      </c>
    </row>
    <row>
      <c>
        <is>
          <t>1424295</t>
        </is>
      </c>
      <c>
        <v>1</v>
      </c>
      <c>
        <is>
          <t>MANİSA</t>
        </is>
      </c>
      <c>
        <v>SALİHLİ</v>
      </c>
      <c>
        <is>
          <t>PAZARKÖY-3 TARIMSAL SULAMA TR 45-78-L00596_45-78-L00596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20:32:37</t>
        </is>
      </c>
      <c>
        <is>
          <t>19.07.2020 21:53:18</t>
        </is>
      </c>
      <c>
        <v>1.344722222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4.034167</v>
      </c>
    </row>
    <row>
      <c>
        <is>
          <t>1398274</t>
        </is>
      </c>
      <c>
        <v>1</v>
      </c>
      <c>
        <is>
          <t>İZMİR</t>
        </is>
      </c>
      <c>
        <v>TİRE</v>
      </c>
      <c>
        <is>
          <t>PEŞREFLİ TÜRK YURDU 35-29-L00448_Ayırıcı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11:28:59</t>
        </is>
      </c>
      <c>
        <is>
          <t>09.07.2020 12:48:02</t>
        </is>
      </c>
      <c>
        <v>1.3175</v>
      </c>
      <c>
        <v>0</v>
      </c>
      <c>
        <v>0</v>
      </c>
      <c>
        <v>1</v>
      </c>
      <c>
        <v>40</v>
      </c>
      <c>
        <v>0</v>
      </c>
      <c>
        <v>0</v>
      </c>
      <c>
        <v>1.3175</v>
      </c>
      <c>
        <v>52.7</v>
      </c>
    </row>
    <row>
      <c>
        <is>
          <t>1422738</t>
        </is>
      </c>
      <c>
        <v>1</v>
      </c>
      <c>
        <is>
          <t>MANİSA</t>
        </is>
      </c>
      <c>
        <v>AKHİSAR</v>
      </c>
      <c>
        <is>
          <t>SAZOBA DM 45-72-M00413_SAZOBA TARIMSAL SULAMA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21:35:42</t>
        </is>
      </c>
      <c>
        <is>
          <t>16.07.2020 22:55:23</t>
        </is>
      </c>
      <c>
        <v>1.328055555</v>
      </c>
      <c>
        <v>0</v>
      </c>
      <c>
        <v>0</v>
      </c>
      <c>
        <v>36</v>
      </c>
      <c>
        <v>27</v>
      </c>
      <c>
        <v>0</v>
      </c>
      <c>
        <v>0</v>
      </c>
      <c>
        <v>47.81</v>
      </c>
      <c>
        <v>35.8575</v>
      </c>
    </row>
    <row>
      <c>
        <is>
          <t>1399205</t>
        </is>
      </c>
      <c>
        <v>1</v>
      </c>
      <c>
        <is>
          <t>İZMİR</t>
        </is>
      </c>
      <c>
        <v>URLA</v>
      </c>
      <c>
        <is>
          <t>TR-149 35-19-L00149_8163010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10.07.2020 15:47:13</t>
        </is>
      </c>
      <c>
        <is>
          <t>10.07.2020 17:05:00</t>
        </is>
      </c>
      <c>
        <v>1.296388888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16.853056</v>
      </c>
    </row>
    <row>
      <c>
        <is>
          <t>1424254</t>
        </is>
      </c>
      <c>
        <v>1</v>
      </c>
      <c>
        <is>
          <t>İZMİR</t>
        </is>
      </c>
      <c>
        <v>URLA</v>
      </c>
      <c>
        <is>
          <t>TR-149 35-19-L00149_6745021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18:44:26</t>
        </is>
      </c>
      <c>
        <is>
          <t>19.07.2020 20:52:15</t>
        </is>
      </c>
      <c>
        <v>2.130277777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55.387222</v>
      </c>
    </row>
    <row>
      <c>
        <is>
          <t>1455789</t>
        </is>
      </c>
      <c>
        <v>1</v>
      </c>
      <c>
        <is>
          <t>İZMİR</t>
        </is>
      </c>
      <c>
        <v>URLA</v>
      </c>
      <c>
        <is>
          <t>TR-149 35-19-L00149_6449219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18:29:01</t>
        </is>
      </c>
      <c>
        <is>
          <t>22.07.2020 22:01:57</t>
        </is>
      </c>
      <c>
        <v>3.548888888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14.195556</v>
      </c>
    </row>
    <row>
      <c>
        <is>
          <t>1373590</t>
        </is>
      </c>
      <c>
        <v>1</v>
      </c>
      <c>
        <is>
          <t>İZMİR</t>
        </is>
      </c>
      <c>
        <v>TİRE</v>
      </c>
      <c>
        <is>
          <t>PEŞREFLİ TÜRK YURDU 35-29-L00448_35-29-L00448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19:04:23</t>
        </is>
      </c>
      <c>
        <is>
          <t>03.07.2020 20:08:24</t>
        </is>
      </c>
      <c>
        <v>1.066944444</v>
      </c>
      <c>
        <v>0</v>
      </c>
      <c>
        <v>0</v>
      </c>
      <c>
        <v>1</v>
      </c>
      <c>
        <v>40</v>
      </c>
      <c>
        <v>0</v>
      </c>
      <c>
        <v>0</v>
      </c>
      <c>
        <v>1.066944</v>
      </c>
      <c>
        <v>42.677778</v>
      </c>
    </row>
    <row>
      <c>
        <is>
          <t>1373952</t>
        </is>
      </c>
      <c>
        <v>1</v>
      </c>
      <c>
        <is>
          <t>İZMİR</t>
        </is>
      </c>
      <c>
        <v>TİRE</v>
      </c>
      <c>
        <is>
          <t>PEŞREFLİ TÜRK YURDU 35-29-L00448_35-29-L00448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09:57:43</t>
        </is>
      </c>
      <c>
        <is>
          <t>04.07.2020 12:00:44</t>
        </is>
      </c>
      <c>
        <v>2.050277777</v>
      </c>
      <c>
        <v>0</v>
      </c>
      <c>
        <v>0</v>
      </c>
      <c>
        <v>1</v>
      </c>
      <c>
        <v>40</v>
      </c>
      <c>
        <v>0</v>
      </c>
      <c>
        <v>0</v>
      </c>
      <c>
        <v>2.050278</v>
      </c>
      <c>
        <v>82.011111</v>
      </c>
    </row>
    <row>
      <c>
        <is>
          <t>1411972</t>
        </is>
      </c>
      <c>
        <v>1</v>
      </c>
      <c>
        <is>
          <t>İZMİR</t>
        </is>
      </c>
      <c>
        <v>ÖDEMİŞ</v>
      </c>
      <c>
        <is>
          <t>SEKİKÖY TR-1 35-15-L00551_35-15-L00551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10:27:11</t>
        </is>
      </c>
      <c>
        <is>
          <t>15.07.2020 12:35:38</t>
        </is>
      </c>
      <c>
        <v>2.140833333</v>
      </c>
      <c>
        <v>0</v>
      </c>
      <c>
        <v>0</v>
      </c>
      <c>
        <v>1</v>
      </c>
      <c>
        <v>51</v>
      </c>
      <c>
        <v>0</v>
      </c>
      <c>
        <v>0</v>
      </c>
      <c>
        <v>2.140833</v>
      </c>
      <c>
        <v>109.1825</v>
      </c>
    </row>
    <row>
      <c>
        <is>
          <t>1424273</t>
        </is>
      </c>
      <c>
        <v>1</v>
      </c>
      <c>
        <is>
          <t>İZMİR</t>
        </is>
      </c>
      <c>
        <v>ÖDEMİŞ</v>
      </c>
      <c>
        <is>
          <t>SEKİ KÖYÜ KÜSTÜK TR-7 35-15-L00138_Ayırıcı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19:31:02</t>
        </is>
      </c>
      <c>
        <is>
          <t>19.07.2020 19:36:00</t>
        </is>
      </c>
      <c>
        <v>0.082777777</v>
      </c>
      <c>
        <v>0</v>
      </c>
      <c>
        <v>0</v>
      </c>
      <c>
        <v>1</v>
      </c>
      <c>
        <v>70</v>
      </c>
      <c>
        <v>0</v>
      </c>
      <c>
        <v>0</v>
      </c>
      <c>
        <v>0.082778</v>
      </c>
      <c>
        <v>5.794444</v>
      </c>
    </row>
    <row>
      <c>
        <is>
          <t>1477572</t>
        </is>
      </c>
      <c>
        <v>1</v>
      </c>
      <c>
        <is>
          <t>İZMİR</t>
        </is>
      </c>
      <c>
        <v>TİRE</v>
      </c>
      <c>
        <is>
          <t>TEVFİK ÖZER VE ARK.ÖZEL 35-29-L00441Ö_Ayırıcı H01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07:03:36</t>
        </is>
      </c>
      <c>
        <is>
          <t>26.07.2020 12:39:03</t>
        </is>
      </c>
      <c>
        <v>5.590833333</v>
      </c>
      <c>
        <v>0</v>
      </c>
      <c>
        <v>0</v>
      </c>
      <c>
        <v>8</v>
      </c>
      <c>
        <v>0</v>
      </c>
      <c>
        <v>0</v>
      </c>
      <c>
        <v>0</v>
      </c>
      <c>
        <v>44.726667</v>
      </c>
      <c>
        <v>0</v>
      </c>
    </row>
    <row>
      <c>
        <is>
          <t>1374831</t>
        </is>
      </c>
      <c>
        <v>1</v>
      </c>
      <c>
        <is>
          <t>İZMİR</t>
        </is>
      </c>
      <c>
        <v>ÖDEMİŞ</v>
      </c>
      <c>
        <is>
          <t>YUSUFDERE TR-4 35-15-L00528_35-15-L00528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13:36:05</t>
        </is>
      </c>
      <c>
        <is>
          <t>05.07.2020 21:40:00</t>
        </is>
      </c>
      <c>
        <v>8.065277777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129.044444</v>
      </c>
    </row>
    <row>
      <c>
        <is>
          <t>1455543</t>
        </is>
      </c>
      <c>
        <v>1</v>
      </c>
      <c>
        <is>
          <t>İZMİR</t>
        </is>
      </c>
      <c>
        <v>BORNOVA</v>
      </c>
      <c>
        <is>
          <t>M-13 35-02-M00013_910196727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09:56:24</t>
        </is>
      </c>
      <c>
        <is>
          <t>22.07.2020 14:37:35</t>
        </is>
      </c>
      <c>
        <v>4.686388888</v>
      </c>
      <c>
        <v>0</v>
      </c>
      <c>
        <v>3</v>
      </c>
      <c>
        <v>0</v>
      </c>
      <c>
        <v>0</v>
      </c>
      <c>
        <v>0</v>
      </c>
      <c>
        <v>14.059167</v>
      </c>
      <c>
        <v>0</v>
      </c>
      <c>
        <v>0</v>
      </c>
    </row>
    <row>
      <c>
        <is>
          <t>1423226</t>
        </is>
      </c>
      <c>
        <v>1</v>
      </c>
      <c>
        <is>
          <t>İZMİR</t>
        </is>
      </c>
      <c>
        <v>BERGAMA</v>
      </c>
      <c>
        <is>
          <t>SEKLİK TR-1 35-16-M00036_47500872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17:33:56</t>
        </is>
      </c>
      <c>
        <is>
          <t>17.07.2020 20:42:38</t>
        </is>
      </c>
      <c>
        <v>3.145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66.045</v>
      </c>
    </row>
    <row>
      <c>
        <is>
          <t>1455698</t>
        </is>
      </c>
      <c>
        <v>1</v>
      </c>
      <c>
        <is>
          <t>MANİSA</t>
        </is>
      </c>
      <c>
        <v>AKHİSAR</v>
      </c>
      <c>
        <is>
          <t>SELÇİKLİ TR-1 45-72-L00163_49566420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15:36:34</t>
        </is>
      </c>
      <c>
        <is>
          <t>22.07.2020 20:52:48</t>
        </is>
      </c>
      <c>
        <v>5.270555555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47.435</v>
      </c>
    </row>
    <row>
      <c>
        <is>
          <t>1422382</t>
        </is>
      </c>
      <c>
        <v>1</v>
      </c>
      <c>
        <is>
          <t>MANİSA</t>
        </is>
      </c>
      <c>
        <v>AKHİSAR</v>
      </c>
      <c>
        <is>
          <t>SELÇİKLİ TR-1 45-72-L00163_Ayırıcı H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09:11:00</t>
        </is>
      </c>
      <c>
        <is>
          <t>16.07.2020 15:22:00</t>
        </is>
      </c>
      <c>
        <v>6.183333333</v>
      </c>
      <c>
        <v>0</v>
      </c>
      <c>
        <v>0</v>
      </c>
      <c>
        <v>1</v>
      </c>
      <c>
        <v>177</v>
      </c>
      <c>
        <v>0</v>
      </c>
      <c>
        <v>0</v>
      </c>
      <c>
        <v>6.183333</v>
      </c>
      <c>
        <v>1094.45</v>
      </c>
    </row>
    <row>
      <c>
        <is>
          <t>1411157</t>
        </is>
      </c>
      <c>
        <v>1</v>
      </c>
      <c>
        <is>
          <t>MANİSA</t>
        </is>
      </c>
      <c>
        <v>AKHİSAR</v>
      </c>
      <c>
        <is>
          <t>SELÇİKLİ OVA MAH.TR-1 45-72-L00160_49564748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21:21:51</t>
        </is>
      </c>
      <c>
        <is>
          <t>13.07.2020 22:11:11</t>
        </is>
      </c>
      <c>
        <v>0.822222222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11.511111</v>
      </c>
    </row>
    <row>
      <c>
        <is>
          <t>1466199</t>
        </is>
      </c>
      <c>
        <v>1</v>
      </c>
      <c>
        <is>
          <t>İZMİR</t>
        </is>
      </c>
      <c>
        <v>BORNOVA</v>
      </c>
      <c>
        <is>
          <t>M-13 35-02-M00013_910231474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15:25:39</t>
        </is>
      </c>
      <c>
        <is>
          <t>23.07.2020 16:53:38</t>
        </is>
      </c>
      <c>
        <v>1.466388888</v>
      </c>
      <c>
        <v>0</v>
      </c>
      <c>
        <v>1</v>
      </c>
      <c>
        <v>0</v>
      </c>
      <c>
        <v>0</v>
      </c>
      <c>
        <v>0</v>
      </c>
      <c>
        <v>1.466389</v>
      </c>
      <c>
        <v>0</v>
      </c>
      <c>
        <v>0</v>
      </c>
    </row>
    <row>
      <c>
        <is>
          <t>1423758</t>
        </is>
      </c>
      <c>
        <v>1</v>
      </c>
      <c>
        <is>
          <t>İZMİR</t>
        </is>
      </c>
      <c>
        <v>BERGAMA</v>
      </c>
      <c>
        <is>
          <t>PINARKÖY TR-1 35-16-L00265_C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17:52:29</t>
        </is>
      </c>
      <c>
        <is>
          <t>18.07.2020 19:26:53</t>
        </is>
      </c>
      <c>
        <v>1.573333333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59.786667</v>
      </c>
    </row>
    <row>
      <c>
        <is>
          <t>1372463</t>
        </is>
      </c>
      <c>
        <v>1</v>
      </c>
      <c>
        <is>
          <t>MANİSA</t>
        </is>
      </c>
      <c>
        <v>AKHİSAR</v>
      </c>
      <c>
        <is>
          <t>SELÇİKLİ TR-2 45-72-L00164_72373609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13:45:56</t>
        </is>
      </c>
      <c>
        <is>
          <t>02.07.2020 15:10:36</t>
        </is>
      </c>
      <c>
        <v>1.411111111</v>
      </c>
      <c>
        <v>0</v>
      </c>
      <c>
        <v>0</v>
      </c>
      <c>
        <v>0</v>
      </c>
      <c>
        <v>168</v>
      </c>
      <c>
        <v>0</v>
      </c>
      <c>
        <v>0</v>
      </c>
      <c>
        <v>0</v>
      </c>
      <c>
        <v>237.066667</v>
      </c>
    </row>
    <row>
      <c>
        <is>
          <t>1386713</t>
        </is>
      </c>
      <c>
        <v>1</v>
      </c>
      <c>
        <is>
          <t>İZMİR</t>
        </is>
      </c>
      <c>
        <v>BERGAMA</v>
      </c>
      <c>
        <is>
          <t>TR-5 35-16-L00005_953334229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13:14:05</t>
        </is>
      </c>
      <c>
        <is>
          <t>07.07.2020 14:00:50</t>
        </is>
      </c>
      <c>
        <v>0.779166666</v>
      </c>
      <c>
        <v>0</v>
      </c>
      <c>
        <v>1</v>
      </c>
      <c>
        <v>0</v>
      </c>
      <c>
        <v>0</v>
      </c>
      <c>
        <v>0</v>
      </c>
      <c>
        <v>0.779167</v>
      </c>
      <c>
        <v>0</v>
      </c>
      <c>
        <v>0</v>
      </c>
    </row>
    <row>
      <c>
        <is>
          <t>1372882</t>
        </is>
      </c>
      <c>
        <v>1</v>
      </c>
      <c>
        <is>
          <t>İZMİR</t>
        </is>
      </c>
      <c>
        <v>SELÇUK</v>
      </c>
      <c>
        <is>
          <t>ZEYTİNKÖY KÖK 35-13-L00065_35-13-L00065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22:51:53</t>
        </is>
      </c>
      <c>
        <is>
          <t>02.07.2020 23:22:10</t>
        </is>
      </c>
      <c>
        <v>0.504722222</v>
      </c>
      <c>
        <v>0</v>
      </c>
      <c>
        <v>0</v>
      </c>
      <c>
        <v>2</v>
      </c>
      <c>
        <v>22</v>
      </c>
      <c>
        <v>0</v>
      </c>
      <c>
        <v>0</v>
      </c>
      <c>
        <v>1.009444</v>
      </c>
      <c>
        <v>11.103889</v>
      </c>
    </row>
    <row>
      <c>
        <is>
          <t>1479880</t>
        </is>
      </c>
      <c>
        <v>1</v>
      </c>
      <c>
        <is>
          <t>İZMİR</t>
        </is>
      </c>
      <c>
        <v>SELÇUK</v>
      </c>
      <c>
        <is>
          <t>MEHMET TURAN VE ARK. T-SULAMA GRB. 35-13-L00111_Ayırıcı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14:24:47</t>
        </is>
      </c>
      <c>
        <is>
          <t>29.07.2020 16:52:30</t>
        </is>
      </c>
      <c>
        <v>2.461944444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9.847778</v>
      </c>
    </row>
    <row>
      <c>
        <is>
          <t>1479233</t>
        </is>
      </c>
      <c>
        <v>1</v>
      </c>
      <c>
        <is>
          <t>İZMİR</t>
        </is>
      </c>
      <c>
        <v>SELÇUK</v>
      </c>
      <c>
        <is>
          <t>SELÇUK İM/DM 35-13-A00004_BELEVİ (ARSLANLAR-2) M013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19:16:15</t>
        </is>
      </c>
      <c>
        <is>
          <t>28.07.2020 19:52:00</t>
        </is>
      </c>
      <c>
        <v>0.595833333</v>
      </c>
      <c>
        <v>57</v>
      </c>
      <c>
        <v>6527</v>
      </c>
      <c>
        <v>225</v>
      </c>
      <c>
        <v>2291</v>
      </c>
      <c>
        <v>33.9625</v>
      </c>
      <c>
        <v>3889.004164</v>
      </c>
      <c>
        <v>134.0625</v>
      </c>
      <c>
        <v>1365.054166</v>
      </c>
    </row>
    <row>
      <c>
        <is>
          <t>1477721</t>
        </is>
      </c>
      <c>
        <v>1</v>
      </c>
      <c>
        <is>
          <t>İZMİR</t>
        </is>
      </c>
      <c>
        <v>SELÇUK</v>
      </c>
      <c>
        <is>
          <t>MEHMET TURAN VE ARK. T-SULAMA GRB. 35-13-L00111_Ayırıcı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11:49:44</t>
        </is>
      </c>
      <c>
        <is>
          <t>26.07.2020 18:29:55</t>
        </is>
      </c>
      <c>
        <v>6.669722222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26.678889</v>
      </c>
    </row>
    <row>
      <c>
        <is>
          <t>1410871</t>
        </is>
      </c>
      <c>
        <v>1</v>
      </c>
      <c>
        <is>
          <t>İZMİR</t>
        </is>
      </c>
      <c>
        <v>KARABURUN</v>
      </c>
      <c>
        <is>
          <t>KARABURUN TR-6 35-21-L00032_953359750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13:16:53</t>
        </is>
      </c>
      <c>
        <is>
          <t>13.07.2020 19:43:25</t>
        </is>
      </c>
      <c>
        <v>6.442222222</v>
      </c>
      <c>
        <v>0</v>
      </c>
      <c>
        <v>1</v>
      </c>
      <c>
        <v>0</v>
      </c>
      <c>
        <v>0</v>
      </c>
      <c>
        <v>0</v>
      </c>
      <c>
        <v>6.442222</v>
      </c>
      <c>
        <v>0</v>
      </c>
      <c>
        <v>0</v>
      </c>
    </row>
    <row>
      <c>
        <is>
          <t>1397180</t>
        </is>
      </c>
      <c>
        <v>1</v>
      </c>
      <c>
        <is>
          <t>MANİSA</t>
        </is>
      </c>
      <c>
        <v>SELENDİ</v>
      </c>
      <c>
        <is>
          <t>YENİCE TR-1 45-81-M00203_45-81-M00203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00:12:57</t>
        </is>
      </c>
      <c>
        <is>
          <t>08.07.2020 01:45:10</t>
        </is>
      </c>
      <c>
        <v>1.536944444</v>
      </c>
      <c>
        <v>0</v>
      </c>
      <c>
        <v>0</v>
      </c>
      <c>
        <v>1</v>
      </c>
      <c>
        <v>91</v>
      </c>
      <c>
        <v>0</v>
      </c>
      <c>
        <v>0</v>
      </c>
      <c>
        <v>1.536944</v>
      </c>
      <c>
        <v>139.861944</v>
      </c>
    </row>
    <row>
      <c>
        <is>
          <t>1397696</t>
        </is>
      </c>
      <c>
        <v>1</v>
      </c>
      <c>
        <is>
          <t>MANİSA</t>
        </is>
      </c>
      <c>
        <v>YUNUSEMRE</v>
      </c>
      <c>
        <is>
          <t>KAYAPINAR TR-1 45-71-M00963_953211706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14:53:03</t>
        </is>
      </c>
      <c>
        <is>
          <t>08.07.2020 21:58:46</t>
        </is>
      </c>
      <c>
        <v>7.095277777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7.095278</v>
      </c>
    </row>
    <row>
      <c>
        <is>
          <t>1411569</t>
        </is>
      </c>
      <c>
        <v>1</v>
      </c>
      <c>
        <is>
          <t>İZMİR</t>
        </is>
      </c>
      <c>
        <v>ÖDEMİŞ</v>
      </c>
      <c>
        <is>
          <t>PİRİNÇÇİ TR-1 35-15-L00100_950404387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15:20:15</t>
        </is>
      </c>
      <c>
        <is>
          <t>14.07.2020 23:33:39</t>
        </is>
      </c>
      <c>
        <v>8.223333333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8.223333</v>
      </c>
    </row>
    <row>
      <c>
        <is>
          <t>1398019</t>
        </is>
      </c>
      <c>
        <v>1</v>
      </c>
      <c>
        <is>
          <t>MANİSA</t>
        </is>
      </c>
      <c>
        <v>SARIGÖL</v>
      </c>
      <c>
        <is>
          <t>ŞEYHDAVUTLAR TR-4 KEMİKLİ 45-79-M00121_45-79-M00121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01:22:04</t>
        </is>
      </c>
      <c>
        <is>
          <t>09.07.2020 02:03:54</t>
        </is>
      </c>
      <c>
        <v>0.697222222</v>
      </c>
      <c>
        <v>0</v>
      </c>
      <c>
        <v>0</v>
      </c>
      <c>
        <v>1</v>
      </c>
      <c>
        <v>46</v>
      </c>
      <c>
        <v>0</v>
      </c>
      <c>
        <v>0</v>
      </c>
      <c>
        <v>0.697222</v>
      </c>
      <c>
        <v>32.072222</v>
      </c>
    </row>
    <row>
      <c>
        <is>
          <t>1478541</t>
        </is>
      </c>
      <c>
        <v>1</v>
      </c>
      <c>
        <is>
          <t>MANİSA</t>
        </is>
      </c>
      <c>
        <v>SARIGÖL</v>
      </c>
      <c>
        <is>
          <t>ŞEYHDAVUTLAR TR-4 KEMİKLİ 45-79-M00121_B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06:03:07</t>
        </is>
      </c>
      <c>
        <is>
          <t>28.07.2020 08:30:45</t>
        </is>
      </c>
      <c>
        <v>2.460555555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34.447778</v>
      </c>
    </row>
    <row>
      <c>
        <is>
          <t>1399826</t>
        </is>
      </c>
      <c>
        <v>1</v>
      </c>
      <c>
        <is>
          <t>MANİSA</t>
        </is>
      </c>
      <c>
        <v>SELENDİ</v>
      </c>
      <c>
        <is>
          <t>SELMAN HACILAR TR-1 45-81-M00192_45-81-M00192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16:08:08</t>
        </is>
      </c>
      <c>
        <is>
          <t>11.07.2020 17:51:42</t>
        </is>
      </c>
      <c>
        <v>1.726111111</v>
      </c>
      <c>
        <v>0</v>
      </c>
      <c>
        <v>0</v>
      </c>
      <c>
        <v>1</v>
      </c>
      <c>
        <v>58</v>
      </c>
      <c>
        <v>0</v>
      </c>
      <c>
        <v>0</v>
      </c>
      <c>
        <v>1.726111</v>
      </c>
      <c>
        <v>100.114444</v>
      </c>
    </row>
    <row>
      <c>
        <is>
          <t>1410333</t>
        </is>
      </c>
      <c>
        <v>1</v>
      </c>
      <c>
        <is>
          <t>MANİSA</t>
        </is>
      </c>
      <c>
        <v>SELENDİ</v>
      </c>
      <c>
        <is>
          <t>SELMAN HACILAR TR-1 45-81-M00192_45-81-M00192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13:54:29</t>
        </is>
      </c>
      <c>
        <is>
          <t>12.07.2020 15:08:46</t>
        </is>
      </c>
      <c>
        <v>1.238055555</v>
      </c>
      <c>
        <v>0</v>
      </c>
      <c>
        <v>0</v>
      </c>
      <c>
        <v>1</v>
      </c>
      <c>
        <v>58</v>
      </c>
      <c>
        <v>0</v>
      </c>
      <c>
        <v>0</v>
      </c>
      <c>
        <v>1.238056</v>
      </c>
      <c>
        <v>71.807222</v>
      </c>
    </row>
    <row>
      <c>
        <is>
          <t>1375220</t>
        </is>
      </c>
      <c>
        <v>1</v>
      </c>
      <c>
        <is>
          <t>MANİSA</t>
        </is>
      </c>
      <c>
        <v>SELENDİ</v>
      </c>
      <c>
        <is>
          <t>SELENDİ TR-19 45-81-M00019_C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21:15:07</t>
        </is>
      </c>
      <c>
        <is>
          <t>05.07.2020 23:04:07</t>
        </is>
      </c>
      <c>
        <v>1.816666666</v>
      </c>
      <c>
        <v>0</v>
      </c>
      <c>
        <v>61</v>
      </c>
      <c>
        <v>0</v>
      </c>
      <c>
        <v>0</v>
      </c>
      <c>
        <v>0</v>
      </c>
      <c>
        <v>110.816667</v>
      </c>
      <c>
        <v>0</v>
      </c>
      <c>
        <v>0</v>
      </c>
    </row>
    <row>
      <c>
        <is>
          <t>1399618</t>
        </is>
      </c>
      <c>
        <v>1</v>
      </c>
      <c>
        <is>
          <t>İZMİR</t>
        </is>
      </c>
      <c>
        <v>SEFERİHİSAR</v>
      </c>
      <c>
        <is>
          <t>İM-1/DM-1/A 35-14-M00313_956643035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10:38:00</t>
        </is>
      </c>
      <c>
        <is>
          <t>11.07.2020 11:15:14</t>
        </is>
      </c>
      <c>
        <v>0.620555555</v>
      </c>
      <c>
        <v>0</v>
      </c>
      <c>
        <v>4</v>
      </c>
      <c>
        <v>0</v>
      </c>
      <c>
        <v>0</v>
      </c>
      <c>
        <v>0</v>
      </c>
      <c>
        <v>2.482222</v>
      </c>
      <c>
        <v>0</v>
      </c>
      <c>
        <v>0</v>
      </c>
    </row>
    <row>
      <c>
        <is>
          <t>1375363</t>
        </is>
      </c>
      <c>
        <v>1</v>
      </c>
      <c>
        <is>
          <t>MANİSA</t>
        </is>
      </c>
      <c>
        <v>ALAŞEHİR</v>
      </c>
      <c>
        <is>
          <t>ŞAHYAR TR-421 TARIMSAL SULAMA 45-73-M00942_Ayırıcı H01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01:03:44</t>
        </is>
      </c>
      <c>
        <is>
          <t>06.07.2020 05:18:46</t>
        </is>
      </c>
      <c>
        <v>4.250555555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63.758333</v>
      </c>
    </row>
    <row>
      <c>
        <is>
          <t>1425015</t>
        </is>
      </c>
      <c>
        <v>1</v>
      </c>
      <c>
        <is>
          <t>MANİSA</t>
        </is>
      </c>
      <c>
        <v>ALAŞEHİR</v>
      </c>
      <c>
        <is>
          <t>SERİNYAYLA TR-2 45-73-L00005_B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09:38:00</t>
        </is>
      </c>
      <c>
        <is>
          <t>21.07.2020 12:25:46</t>
        </is>
      </c>
      <c>
        <v>2.796111111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162.174444</v>
      </c>
    </row>
    <row>
      <c>
        <is>
          <t>1374768</t>
        </is>
      </c>
      <c>
        <v>1</v>
      </c>
      <c>
        <is>
          <t>İZMİR</t>
        </is>
      </c>
      <c>
        <v>KINIK</v>
      </c>
      <c>
        <is>
          <t>POYRACIK TR-12 35-24-L00222_Ayırıcı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12:07:15</t>
        </is>
      </c>
      <c>
        <is>
          <t>05.07.2020 12:33:02</t>
        </is>
      </c>
      <c>
        <v>0.429722222</v>
      </c>
      <c>
        <v>1</v>
      </c>
      <c>
        <v>146</v>
      </c>
      <c>
        <v>0</v>
      </c>
      <c>
        <v>0</v>
      </c>
      <c>
        <v>0.429722</v>
      </c>
      <c>
        <v>62.739444</v>
      </c>
      <c>
        <v>0</v>
      </c>
      <c>
        <v>0</v>
      </c>
    </row>
    <row>
      <c>
        <is>
          <t>1374309</t>
        </is>
      </c>
      <c>
        <v>1</v>
      </c>
      <c>
        <is>
          <t>İZMİR</t>
        </is>
      </c>
      <c>
        <v>KINIK</v>
      </c>
      <c>
        <is>
          <t>POYRACIK TR-12 35-24-L00222_955228180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18:46:41</t>
        </is>
      </c>
      <c>
        <is>
          <t>04.07.2020 23:29:39</t>
        </is>
      </c>
      <c>
        <v>4.716111111</v>
      </c>
      <c>
        <v>0</v>
      </c>
      <c>
        <v>1</v>
      </c>
      <c>
        <v>0</v>
      </c>
      <c>
        <v>0</v>
      </c>
      <c>
        <v>0</v>
      </c>
      <c>
        <v>4.716111</v>
      </c>
      <c>
        <v>0</v>
      </c>
      <c>
        <v>0</v>
      </c>
    </row>
    <row>
      <c>
        <is>
          <t>1423290</t>
        </is>
      </c>
      <c>
        <v>1</v>
      </c>
      <c>
        <is>
          <t>İZMİR</t>
        </is>
      </c>
      <c>
        <v>KINIK</v>
      </c>
      <c>
        <is>
          <t>POYRACIK TR-6 35-24-L00223_955216644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19:13:20</t>
        </is>
      </c>
      <c>
        <is>
          <t>17.07.2020 21:49:02</t>
        </is>
      </c>
      <c>
        <v>2.595</v>
      </c>
      <c>
        <v>0</v>
      </c>
      <c>
        <v>1</v>
      </c>
      <c>
        <v>0</v>
      </c>
      <c>
        <v>0</v>
      </c>
      <c>
        <v>0</v>
      </c>
      <c>
        <v>2.595</v>
      </c>
      <c>
        <v>0</v>
      </c>
      <c>
        <v>0</v>
      </c>
    </row>
    <row>
      <c>
        <is>
          <t>1373977</t>
        </is>
      </c>
      <c>
        <v>1</v>
      </c>
      <c>
        <is>
          <t>MANİSA</t>
        </is>
      </c>
      <c>
        <v>SOMA</v>
      </c>
      <c>
        <is>
          <t>SEVİŞLER TR-1 45-82-L00003_Ayırıcı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10:27:35</t>
        </is>
      </c>
      <c>
        <is>
          <t>04.07.2020 11:39:08</t>
        </is>
      </c>
      <c>
        <v>1.1925</v>
      </c>
      <c>
        <v>0</v>
      </c>
      <c>
        <v>0</v>
      </c>
      <c>
        <v>3</v>
      </c>
      <c>
        <v>106</v>
      </c>
      <c>
        <v>0</v>
      </c>
      <c>
        <v>0</v>
      </c>
      <c>
        <v>3.5775</v>
      </c>
      <c>
        <v>126.405</v>
      </c>
    </row>
    <row>
      <c>
        <is>
          <t>1424729</t>
        </is>
      </c>
      <c>
        <v>1</v>
      </c>
      <c>
        <is>
          <t>İZMİR</t>
        </is>
      </c>
      <c>
        <v>KINIK</v>
      </c>
      <c>
        <is>
          <t>POYRACIK TR-13 35-24-L00227_955215960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16:09:22</t>
        </is>
      </c>
      <c>
        <is>
          <t>20.07.2020 16:58:40</t>
        </is>
      </c>
      <c>
        <v>0.821666666</v>
      </c>
      <c>
        <v>0</v>
      </c>
      <c>
        <v>1</v>
      </c>
      <c>
        <v>0</v>
      </c>
      <c>
        <v>0</v>
      </c>
      <c>
        <v>0</v>
      </c>
      <c>
        <v>0.821667</v>
      </c>
      <c>
        <v>0</v>
      </c>
      <c>
        <v>0</v>
      </c>
    </row>
    <row>
      <c>
        <is>
          <t>1480531</t>
        </is>
      </c>
      <c>
        <v>1</v>
      </c>
      <c>
        <is>
          <t>MANİSA</t>
        </is>
      </c>
      <c>
        <v>SARUHANLI</v>
      </c>
      <c>
        <is>
          <t>SEYİTOBA TR-1 45-80-L00177_A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15:10:58</t>
        </is>
      </c>
      <c>
        <is>
          <t>30.07.2020 17:24:39</t>
        </is>
      </c>
      <c>
        <v>2.228055555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71.297778</v>
      </c>
    </row>
    <row>
      <c>
        <is>
          <t>1478589</t>
        </is>
      </c>
      <c>
        <v>1</v>
      </c>
      <c>
        <is>
          <t>İZMİR</t>
        </is>
      </c>
      <c>
        <v>MENEMEN</v>
      </c>
      <c>
        <is>
          <t>SEYREK TR-2 35-28-M00376_B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09:07:00</t>
        </is>
      </c>
      <c>
        <is>
          <t>28.07.2020 10:56:39</t>
        </is>
      </c>
      <c>
        <v>1.8275</v>
      </c>
      <c>
        <v>0</v>
      </c>
      <c>
        <v>70</v>
      </c>
      <c>
        <v>0</v>
      </c>
      <c>
        <v>0</v>
      </c>
      <c>
        <v>0</v>
      </c>
      <c>
        <v>127.925</v>
      </c>
      <c>
        <v>0</v>
      </c>
      <c>
        <v>0</v>
      </c>
    </row>
    <row>
      <c>
        <is>
          <t>1424803</t>
        </is>
      </c>
      <c>
        <v>1</v>
      </c>
      <c>
        <is>
          <t>İZMİR</t>
        </is>
      </c>
      <c>
        <v>KINIK</v>
      </c>
      <c>
        <is>
          <t>POYRACIK TR-1 35-24-L00024_955216249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18:43:30</t>
        </is>
      </c>
      <c>
        <is>
          <t>20.07.2020 20:35:00</t>
        </is>
      </c>
      <c>
        <v>1.858333333</v>
      </c>
      <c>
        <v>0</v>
      </c>
      <c>
        <v>1</v>
      </c>
      <c>
        <v>0</v>
      </c>
      <c>
        <v>0</v>
      </c>
      <c>
        <v>0</v>
      </c>
      <c>
        <v>1.858333</v>
      </c>
      <c>
        <v>0</v>
      </c>
      <c>
        <v>0</v>
      </c>
    </row>
    <row>
      <c>
        <is>
          <t>1480392</t>
        </is>
      </c>
      <c>
        <v>1</v>
      </c>
      <c>
        <is>
          <t>İZMİR</t>
        </is>
      </c>
      <c>
        <v>KINIK</v>
      </c>
      <c>
        <is>
          <t>KIRCALAR TR-2 35-24-M00070_955225836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10:44:29</t>
        </is>
      </c>
      <c>
        <is>
          <t>30.07.2020 15:14:20</t>
        </is>
      </c>
      <c>
        <v>4.4975</v>
      </c>
      <c>
        <v>0</v>
      </c>
      <c>
        <v>1</v>
      </c>
      <c>
        <v>0</v>
      </c>
      <c>
        <v>0</v>
      </c>
      <c>
        <v>0</v>
      </c>
      <c>
        <v>4.4975</v>
      </c>
      <c>
        <v>0</v>
      </c>
      <c>
        <v>0</v>
      </c>
    </row>
    <row>
      <c>
        <is>
          <t>1477852</t>
        </is>
      </c>
      <c>
        <v>1</v>
      </c>
      <c>
        <is>
          <t>İZMİR</t>
        </is>
      </c>
      <c>
        <v>KINIK</v>
      </c>
      <c>
        <is>
          <t>ALANLAR TR-2 35-24-M00066_35-24-M00066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17:50:10</t>
        </is>
      </c>
      <c>
        <is>
          <t>26.07.2020 19:53:50</t>
        </is>
      </c>
      <c>
        <v>2.061111111</v>
      </c>
      <c>
        <v>0</v>
      </c>
      <c>
        <v>25</v>
      </c>
      <c>
        <v>0</v>
      </c>
      <c>
        <v>2</v>
      </c>
      <c>
        <v>0</v>
      </c>
      <c>
        <v>51.527778</v>
      </c>
      <c>
        <v>0</v>
      </c>
      <c>
        <v>4.122222</v>
      </c>
    </row>
    <row>
      <c>
        <is>
          <t>1410761</t>
        </is>
      </c>
      <c>
        <v>1</v>
      </c>
      <c>
        <is>
          <t>İZMİR</t>
        </is>
      </c>
      <c>
        <v>MENEMEN</v>
      </c>
      <c>
        <is>
          <t>MENEMEN İM 35-28-A00001_HatBaşıAyırıcı_53133942 M17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13.07.2020 10:39:22</t>
        </is>
      </c>
      <c>
        <is>
          <t>13.07.2020 14:10:07</t>
        </is>
      </c>
      <c>
        <v>3.5125</v>
      </c>
      <c>
        <v>2</v>
      </c>
      <c>
        <v>0</v>
      </c>
      <c>
        <v>17</v>
      </c>
      <c>
        <v>0</v>
      </c>
      <c>
        <v>7.025</v>
      </c>
      <c>
        <v>0</v>
      </c>
      <c>
        <v>59.7125</v>
      </c>
      <c>
        <v>0</v>
      </c>
    </row>
    <row>
      <c>
        <is>
          <t>1422740</t>
        </is>
      </c>
      <c>
        <v>1</v>
      </c>
      <c>
        <is>
          <t>İZMİR</t>
        </is>
      </c>
      <c>
        <v>ÖDEMİŞ</v>
      </c>
      <c>
        <is>
          <t>SEYREKLİ TR-2 35-15-L00440_B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20:45:18</t>
        </is>
      </c>
      <c>
        <is>
          <t>16.07.2020 22:02:22</t>
        </is>
      </c>
      <c>
        <v>1.284444444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28.257778</v>
      </c>
    </row>
    <row>
      <c>
        <is>
          <t>1424855</t>
        </is>
      </c>
      <c>
        <v>1</v>
      </c>
      <c>
        <is>
          <t>İZMİR</t>
        </is>
      </c>
      <c>
        <v>ÖDEMİŞ</v>
      </c>
      <c>
        <is>
          <t>SEYREKLİ TR-1 35-15-L00441_35-15-L00441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19:43:26</t>
        </is>
      </c>
      <c>
        <is>
          <t>20.07.2020 23:01:26</t>
        </is>
      </c>
      <c>
        <v>3.3</v>
      </c>
      <c>
        <v>0</v>
      </c>
      <c>
        <v>0</v>
      </c>
      <c>
        <v>1</v>
      </c>
      <c>
        <v>116</v>
      </c>
      <c>
        <v>0</v>
      </c>
      <c>
        <v>0</v>
      </c>
      <c>
        <v>3.3</v>
      </c>
      <c>
        <v>382.8</v>
      </c>
    </row>
    <row>
      <c>
        <is>
          <t>1477768</t>
        </is>
      </c>
      <c>
        <v>1</v>
      </c>
      <c>
        <is>
          <t>İZMİR</t>
        </is>
      </c>
      <c>
        <v>KINIK</v>
      </c>
      <c>
        <is>
          <t>KIRCALAR TR-1 35-24-M00069_955232160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13:52:24</t>
        </is>
      </c>
      <c>
        <is>
          <t>26.07.2020 15:42:58</t>
        </is>
      </c>
      <c>
        <v>1.842777777</v>
      </c>
      <c>
        <v>0</v>
      </c>
      <c>
        <v>1</v>
      </c>
      <c>
        <v>0</v>
      </c>
      <c>
        <v>0</v>
      </c>
      <c>
        <v>0</v>
      </c>
      <c>
        <v>1.842778</v>
      </c>
      <c>
        <v>0</v>
      </c>
      <c>
        <v>0</v>
      </c>
    </row>
    <row>
      <c>
        <is>
          <t>1455332</t>
        </is>
      </c>
      <c>
        <v>1</v>
      </c>
      <c>
        <is>
          <t>İZMİR</t>
        </is>
      </c>
      <c>
        <v>ÖDEMİŞ</v>
      </c>
      <c>
        <is>
          <t>SEYREKLİ TR-2 35-15-L00440_C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20:16:00</t>
        </is>
      </c>
      <c>
        <is>
          <t>21.07.2020 21:05:14</t>
        </is>
      </c>
      <c>
        <v>0.820555555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47.592222</v>
      </c>
    </row>
    <row>
      <c>
        <is>
          <t>1455625</t>
        </is>
      </c>
      <c>
        <v>1</v>
      </c>
      <c>
        <is>
          <t>İZMİR</t>
        </is>
      </c>
      <c>
        <v>ÖDEMİŞ</v>
      </c>
      <c>
        <is>
          <t>FAHRİ AYDIN SULAMA GRUBU 35-29-M00389_B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12:46:46</t>
        </is>
      </c>
      <c>
        <is>
          <t>22.07.2020 14:27:00</t>
        </is>
      </c>
      <c>
        <v>1.670555555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8.352778</v>
      </c>
    </row>
    <row>
      <c>
        <is>
          <t>1373862</t>
        </is>
      </c>
      <c>
        <v>1</v>
      </c>
      <c>
        <is>
          <t>İZMİR</t>
        </is>
      </c>
      <c>
        <v>ÖDEMİŞ</v>
      </c>
      <c>
        <is>
          <t>EŞREF GÜNGÖR SULAMA GRUBU 35-29-M00396_35-29-M00396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08:16:53</t>
        </is>
      </c>
      <c>
        <is>
          <t>04.07.2020 11:26:38</t>
        </is>
      </c>
      <c>
        <v>3.1625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47.4375</v>
      </c>
    </row>
    <row>
      <c>
        <is>
          <t>1477426</t>
        </is>
      </c>
      <c>
        <v>1</v>
      </c>
      <c>
        <is>
          <t>İZMİR</t>
        </is>
      </c>
      <c>
        <v>KINIK</v>
      </c>
      <c>
        <is>
          <t>POYRACIK TR-7 35-24-L00030_955220074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18:19:39</t>
        </is>
      </c>
      <c>
        <is>
          <t>25.07.2020 20:48:37</t>
        </is>
      </c>
      <c>
        <v>2.482777777</v>
      </c>
      <c>
        <v>0</v>
      </c>
      <c>
        <v>1</v>
      </c>
      <c>
        <v>0</v>
      </c>
      <c>
        <v>0</v>
      </c>
      <c>
        <v>0</v>
      </c>
      <c>
        <v>2.482778</v>
      </c>
      <c>
        <v>0</v>
      </c>
      <c>
        <v>0</v>
      </c>
    </row>
    <row>
      <c>
        <is>
          <t>1410781</t>
        </is>
      </c>
      <c>
        <v>1</v>
      </c>
      <c>
        <is>
          <t>İZMİR</t>
        </is>
      </c>
      <c>
        <v>BALÇOVA</v>
      </c>
      <c>
        <is>
          <t>K-2363 35-07-K02363_913631465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13.07.2020 11:00:43</t>
        </is>
      </c>
      <c>
        <is>
          <t>13.07.2020 18:37:09</t>
        </is>
      </c>
      <c>
        <v>7.607222222</v>
      </c>
      <c>
        <v>0</v>
      </c>
      <c>
        <v>1</v>
      </c>
      <c>
        <v>0</v>
      </c>
      <c>
        <v>0</v>
      </c>
      <c>
        <v>0</v>
      </c>
      <c>
        <v>7.607222</v>
      </c>
      <c>
        <v>0</v>
      </c>
      <c>
        <v>0</v>
      </c>
    </row>
    <row>
      <c>
        <is>
          <t>1375288</t>
        </is>
      </c>
      <c>
        <v>1</v>
      </c>
      <c>
        <is>
          <t>İZMİR</t>
        </is>
      </c>
      <c>
        <v>ÖDEMİŞ</v>
      </c>
      <c>
        <is>
          <t>TAHİR UNCU SULAMA GRUBU 35-29-M00395_35-29-M00395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20:31:30</t>
        </is>
      </c>
      <c>
        <is>
          <t>06.07.2020 03:16:04</t>
        </is>
      </c>
      <c>
        <v>6.742777777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94.398889</v>
      </c>
    </row>
    <row>
      <c>
        <is>
          <t>1372728</t>
        </is>
      </c>
      <c>
        <v>1</v>
      </c>
      <c>
        <is>
          <t>İZMİR</t>
        </is>
      </c>
      <c>
        <v>ÖDEMİŞ</v>
      </c>
      <c>
        <is>
          <t>SEYREKLİ TR-2 35-15-L00440_B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18:58:10</t>
        </is>
      </c>
      <c>
        <is>
          <t>02.07.2020 20:43:03</t>
        </is>
      </c>
      <c>
        <v>1.748055555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38.457222</v>
      </c>
    </row>
    <row>
      <c>
        <is>
          <t>1372845</t>
        </is>
      </c>
      <c>
        <v>1</v>
      </c>
      <c>
        <is>
          <t>İZMİR</t>
        </is>
      </c>
      <c>
        <v>ÖDEMİŞ</v>
      </c>
      <c>
        <is>
          <t>SEYREKLİ TR-1 35-15-L00441_35-15-L00441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20:06:27</t>
        </is>
      </c>
      <c>
        <is>
          <t>02.07.2020 23:20:47</t>
        </is>
      </c>
      <c>
        <v>3.238888888</v>
      </c>
      <c>
        <v>0</v>
      </c>
      <c>
        <v>0</v>
      </c>
      <c>
        <v>1</v>
      </c>
      <c>
        <v>119</v>
      </c>
      <c>
        <v>0</v>
      </c>
      <c>
        <v>0</v>
      </c>
      <c>
        <v>3.238889</v>
      </c>
      <c>
        <v>385.427778</v>
      </c>
    </row>
    <row>
      <c>
        <is>
          <t>1411767</t>
        </is>
      </c>
      <c>
        <v>1</v>
      </c>
      <c>
        <is>
          <t>İZMİR</t>
        </is>
      </c>
      <c>
        <v>MENEMEN</v>
      </c>
      <c>
        <is>
          <t>MENEMEN TR-50 35-28-L00050_953375113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20:15:07</t>
        </is>
      </c>
      <c>
        <is>
          <t>14.07.2020 22:17:16</t>
        </is>
      </c>
      <c>
        <v>2.035833333</v>
      </c>
      <c>
        <v>0</v>
      </c>
      <c>
        <v>13</v>
      </c>
      <c>
        <v>0</v>
      </c>
      <c>
        <v>0</v>
      </c>
      <c>
        <v>0</v>
      </c>
      <c>
        <v>26.465833</v>
      </c>
      <c>
        <v>0</v>
      </c>
      <c>
        <v>0</v>
      </c>
    </row>
    <row>
      <c>
        <is>
          <t>1398403</t>
        </is>
      </c>
      <c>
        <v>1</v>
      </c>
      <c>
        <is>
          <t>İZMİR</t>
        </is>
      </c>
      <c>
        <v>ÖDEMİŞ</v>
      </c>
      <c>
        <is>
          <t>HÜSEYİN DEMİR SULAMA GRUBU 35-29-M00388_35-29-M00388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15:06:21</t>
        </is>
      </c>
      <c>
        <is>
          <t>09.07.2020 16:18:03</t>
        </is>
      </c>
      <c>
        <v>1.195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14.34</v>
      </c>
    </row>
    <row>
      <c>
        <is>
          <t>1480662</t>
        </is>
      </c>
      <c>
        <v>1</v>
      </c>
      <c>
        <is>
          <t>İZMİR</t>
        </is>
      </c>
      <c>
        <v>ÖDEMİŞ</v>
      </c>
      <c>
        <is>
          <t>İBRAHİM ÇOBAN SULAMA GRUBU 35-29-M00386_B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17:49:30</t>
        </is>
      </c>
      <c>
        <is>
          <t>30.07.2020 21:28:09</t>
        </is>
      </c>
      <c>
        <v>3.644166666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10.9325</v>
      </c>
    </row>
    <row>
      <c>
        <is>
          <t>1480673</t>
        </is>
      </c>
      <c>
        <v>1</v>
      </c>
      <c>
        <is>
          <t>İZMİR</t>
        </is>
      </c>
      <c>
        <v>ÖDEMİŞ</v>
      </c>
      <c>
        <is>
          <t>SEYREKLİ TR-1 35-15-L00441_35-15-L00441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18:27:35</t>
        </is>
      </c>
      <c>
        <is>
          <t>30.07.2020 20:59:03</t>
        </is>
      </c>
      <c>
        <v>2.524444444</v>
      </c>
      <c>
        <v>0</v>
      </c>
      <c>
        <v>0</v>
      </c>
      <c>
        <v>1</v>
      </c>
      <c>
        <v>119</v>
      </c>
      <c>
        <v>0</v>
      </c>
      <c>
        <v>0</v>
      </c>
      <c>
        <v>2.524444</v>
      </c>
      <c>
        <v>300.408889</v>
      </c>
    </row>
    <row>
      <c>
        <is>
          <t>1480065</t>
        </is>
      </c>
      <c>
        <v>1</v>
      </c>
      <c>
        <is>
          <t>İZMİR</t>
        </is>
      </c>
      <c>
        <v>ÖDEMİŞ</v>
      </c>
      <c>
        <is>
          <t>HÜSEYİN DEMİR SULAMA GRUBU 35-29-M00388_35-29-M00388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17:50:49</t>
        </is>
      </c>
      <c>
        <is>
          <t>29.07.2020 21:21:13</t>
        </is>
      </c>
      <c>
        <v>3.506666666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49.093333</v>
      </c>
    </row>
    <row>
      <c>
        <is>
          <t>1480327</t>
        </is>
      </c>
      <c>
        <v>1</v>
      </c>
      <c>
        <is>
          <t>İZMİR</t>
        </is>
      </c>
      <c>
        <v>ÖDEMİŞ</v>
      </c>
      <c>
        <is>
          <t>SEYREKLİ TR-2 35-15-L00440_B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09:06:55</t>
        </is>
      </c>
      <c>
        <is>
          <t>30.07.2020 12:33:29</t>
        </is>
      </c>
      <c>
        <v>3.442777777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75.741111</v>
      </c>
    </row>
    <row>
      <c>
        <is>
          <t>1480203</t>
        </is>
      </c>
      <c>
        <v>1</v>
      </c>
      <c>
        <is>
          <t>İZMİR</t>
        </is>
      </c>
      <c>
        <v>ÖDEMİŞ</v>
      </c>
      <c>
        <is>
          <t>HÜSEYİN DEMİR SULAMA GRUBU 35-29-M00388_35-29-M00388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22:29:12</t>
        </is>
      </c>
      <c>
        <is>
          <t>30.07.2020 00:09:22</t>
        </is>
      </c>
      <c>
        <v>1.669444444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23.372222</v>
      </c>
    </row>
    <row>
      <c>
        <is>
          <t>1481144</t>
        </is>
      </c>
      <c>
        <v>1</v>
      </c>
      <c>
        <is>
          <t>İZMİR</t>
        </is>
      </c>
      <c>
        <v>ÖDEMİŞ</v>
      </c>
      <c>
        <is>
          <t>SEYREKLİ TR-1 35-15-L00441_35-15-L00441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16:32:08</t>
        </is>
      </c>
      <c>
        <is>
          <t>31.07.2020 17:06:20</t>
        </is>
      </c>
      <c>
        <v>0.57</v>
      </c>
      <c>
        <v>0</v>
      </c>
      <c>
        <v>0</v>
      </c>
      <c>
        <v>1</v>
      </c>
      <c>
        <v>119</v>
      </c>
      <c>
        <v>0</v>
      </c>
      <c>
        <v>0</v>
      </c>
      <c>
        <v>0.57</v>
      </c>
      <c>
        <v>67.83</v>
      </c>
    </row>
    <row>
      <c>
        <is>
          <t>1481063</t>
        </is>
      </c>
      <c>
        <v>1</v>
      </c>
      <c>
        <is>
          <t>İZMİR</t>
        </is>
      </c>
      <c>
        <v>ÖDEMİŞ</v>
      </c>
      <c>
        <is>
          <t>SEYREKLİ TR-1 35-15-L00441_35-15-L00441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12:51:39</t>
        </is>
      </c>
      <c>
        <is>
          <t>31.07.2020 13:41:39</t>
        </is>
      </c>
      <c>
        <v>0.833333333</v>
      </c>
      <c>
        <v>0</v>
      </c>
      <c>
        <v>0</v>
      </c>
      <c>
        <v>1</v>
      </c>
      <c>
        <v>119</v>
      </c>
      <c>
        <v>0</v>
      </c>
      <c>
        <v>0</v>
      </c>
      <c>
        <v>0.833333</v>
      </c>
      <c>
        <v>99.166667</v>
      </c>
    </row>
    <row>
      <c>
        <is>
          <t>1476973</t>
        </is>
      </c>
      <c>
        <v>1</v>
      </c>
      <c>
        <is>
          <t>MANİSA</t>
        </is>
      </c>
      <c>
        <v>AKHİSAR</v>
      </c>
      <c>
        <is>
          <t>RAHMİYE-1 SULAMA TR-12 45-72-M00345_956529678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20:00:41</t>
        </is>
      </c>
      <c>
        <is>
          <t>25.07.2020 20:40:54</t>
        </is>
      </c>
      <c>
        <v>24.670277777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74.010833</v>
      </c>
    </row>
    <row>
      <c>
        <is>
          <t>1385545</t>
        </is>
      </c>
      <c>
        <v>1</v>
      </c>
      <c>
        <is>
          <t>İZMİR</t>
        </is>
      </c>
      <c>
        <v>ÖDEMİŞ</v>
      </c>
      <c>
        <is>
          <t>SEYREKLİ TR-2 35-15-L00440_C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09:00:50</t>
        </is>
      </c>
      <c>
        <is>
          <t>06.07.2020 14:43:30</t>
        </is>
      </c>
      <c>
        <v>5.711111111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331.244444</v>
      </c>
    </row>
    <row>
      <c>
        <is>
          <t>1372986</t>
        </is>
      </c>
      <c>
        <v>1</v>
      </c>
      <c>
        <is>
          <t>İZMİR</t>
        </is>
      </c>
      <c>
        <v>ÖDEMİŞ</v>
      </c>
      <c>
        <is>
          <t>SEYREKLİ TR-3 35-15-L00442_A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07:46:30</t>
        </is>
      </c>
      <c>
        <is>
          <t>03.07.2020 10:44:10</t>
        </is>
      </c>
      <c>
        <v>2.961111111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88.833333</v>
      </c>
    </row>
    <row>
      <c>
        <is>
          <t>1373299</t>
        </is>
      </c>
      <c>
        <v>1</v>
      </c>
      <c>
        <is>
          <t>İZMİR</t>
        </is>
      </c>
      <c>
        <v>ÖDEMİŞ</v>
      </c>
      <c>
        <is>
          <t>FAHRİ AYDIN SULAMA GRUBU 35-29-M00389_A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13:18:02</t>
        </is>
      </c>
      <c>
        <is>
          <t>03.07.2020 23:13:59</t>
        </is>
      </c>
      <c>
        <v>9.9325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39.73</v>
      </c>
    </row>
    <row>
      <c>
        <is>
          <t>1372326</t>
        </is>
      </c>
      <c>
        <v>1</v>
      </c>
      <c>
        <is>
          <t>İZMİR</t>
        </is>
      </c>
      <c>
        <v>ÖDEMİŞ</v>
      </c>
      <c>
        <is>
          <t>SEYREKLİ TR-2 35-15-L00440_B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10:34:46</t>
        </is>
      </c>
      <c>
        <is>
          <t>02.07.2020 18:01:52</t>
        </is>
      </c>
      <c>
        <v>7.451666666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163.936667</v>
      </c>
    </row>
    <row>
      <c>
        <is>
          <t>1373665</t>
        </is>
      </c>
      <c>
        <v>1</v>
      </c>
      <c>
        <is>
          <t>İZMİR</t>
        </is>
      </c>
      <c>
        <v>ÖDEMİŞ</v>
      </c>
      <c>
        <is>
          <t>TR-70 KADİR ÇAKIR GRB. 35-15-L00070_35-15-L00070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20:11:03</t>
        </is>
      </c>
      <c>
        <is>
          <t>04.07.2020 06:36:20</t>
        </is>
      </c>
      <c>
        <v>10.421388888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218.849167</v>
      </c>
    </row>
    <row>
      <c>
        <is>
          <t>1373822</t>
        </is>
      </c>
      <c>
        <v>1</v>
      </c>
      <c>
        <is>
          <t>İZMİR</t>
        </is>
      </c>
      <c>
        <v>ÖDEMİŞ</v>
      </c>
      <c>
        <is>
          <t>HAKKI YEŞİLTEPE SULAMA GRUBU 35-29-M00392_Ayırıcı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06:47:17</t>
        </is>
      </c>
      <c>
        <is>
          <t>04.07.2020 12:27:45</t>
        </is>
      </c>
      <c>
        <v>5.674444444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73.767778</v>
      </c>
    </row>
    <row>
      <c>
        <is>
          <t>1374322</t>
        </is>
      </c>
      <c>
        <v>1</v>
      </c>
      <c>
        <is>
          <t>İZMİR</t>
        </is>
      </c>
      <c>
        <v>ÖDEMİŞ</v>
      </c>
      <c>
        <is>
          <t>TAHİR UNCU SULAMA GRUBU 35-29-M00395_A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19:05:23</t>
        </is>
      </c>
      <c>
        <is>
          <t>04.07.2020 21:22:47</t>
        </is>
      </c>
      <c>
        <v>2.29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6.87</v>
      </c>
    </row>
    <row>
      <c>
        <is>
          <t>1397179</t>
        </is>
      </c>
      <c>
        <v>1</v>
      </c>
      <c>
        <is>
          <t>MANİSA</t>
        </is>
      </c>
      <c>
        <v>SARIGÖL</v>
      </c>
      <c>
        <is>
          <t>TIRAZLI KÖK 45-79-M00079_HatBaşıAyırıcı_53134387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23:52:33</t>
        </is>
      </c>
      <c>
        <is>
          <t>08.07.2020 04:32:52</t>
        </is>
      </c>
      <c>
        <v>4.671944444</v>
      </c>
      <c>
        <v>0</v>
      </c>
      <c>
        <v>0</v>
      </c>
      <c>
        <v>21</v>
      </c>
      <c>
        <v>312</v>
      </c>
      <c>
        <v>0</v>
      </c>
      <c>
        <v>0</v>
      </c>
      <c>
        <v>98.110833</v>
      </c>
      <c>
        <v>1457.646667</v>
      </c>
    </row>
    <row>
      <c>
        <is>
          <t>1398545</t>
        </is>
      </c>
      <c>
        <v>1</v>
      </c>
      <c>
        <is>
          <t>MANİSA</t>
        </is>
      </c>
      <c>
        <v>SARIGÖL</v>
      </c>
      <c>
        <is>
          <t>TIRAZLI KÖK 45-79-M00079_HatBaşıAyırıcı_53134388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18:00:06</t>
        </is>
      </c>
      <c>
        <is>
          <t>09.07.2020 21:09:34</t>
        </is>
      </c>
      <c>
        <v>3.157777777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37.893333</v>
      </c>
    </row>
    <row>
      <c>
        <is>
          <t>1476619</t>
        </is>
      </c>
      <c>
        <v>1</v>
      </c>
      <c>
        <is>
          <t>İZMİR</t>
        </is>
      </c>
      <c>
        <v>FOÇA</v>
      </c>
      <c>
        <is>
          <t>FOÇA TR-46 35-23-L00046_35-23-L00046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10:10:03</t>
        </is>
      </c>
      <c>
        <is>
          <t>24.07.2020 13:06:55</t>
        </is>
      </c>
      <c>
        <v>2.947777777</v>
      </c>
      <c>
        <v>2</v>
      </c>
      <c>
        <v>724</v>
      </c>
      <c>
        <v>0</v>
      </c>
      <c>
        <v>0</v>
      </c>
      <c>
        <v>5.895556</v>
      </c>
      <c>
        <v>2134.191111</v>
      </c>
      <c>
        <v>0</v>
      </c>
      <c>
        <v>0</v>
      </c>
    </row>
    <row>
      <c>
        <is>
          <t>1480809</t>
        </is>
      </c>
      <c>
        <v>1</v>
      </c>
      <c>
        <is>
          <t>MANİSA</t>
        </is>
      </c>
      <c>
        <v>SARIGÖL</v>
      </c>
      <c>
        <is>
          <t>SIĞIRTMAÇLI TR-2 45-79-M00094_C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21:30:42</t>
        </is>
      </c>
      <c>
        <is>
          <t>30.07.2020 23:17:46</t>
        </is>
      </c>
      <c>
        <v>1.784444444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12.491111</v>
      </c>
    </row>
    <row>
      <c>
        <is>
          <t>1373479</t>
        </is>
      </c>
      <c>
        <v>1</v>
      </c>
      <c>
        <is>
          <t>İZMİR</t>
        </is>
      </c>
      <c>
        <v>FOÇA</v>
      </c>
      <c>
        <is>
          <t>FOÇA TR-42 35-23-L00042_950427307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17:15:34</t>
        </is>
      </c>
      <c>
        <is>
          <t>03.07.2020 21:35:24</t>
        </is>
      </c>
      <c>
        <v>4.330555555</v>
      </c>
      <c>
        <v>0</v>
      </c>
      <c>
        <v>3</v>
      </c>
      <c>
        <v>0</v>
      </c>
      <c>
        <v>0</v>
      </c>
      <c>
        <v>0</v>
      </c>
      <c>
        <v>12.991667</v>
      </c>
      <c>
        <v>0</v>
      </c>
      <c>
        <v>0</v>
      </c>
    </row>
    <row>
      <c>
        <is>
          <t>1411125</t>
        </is>
      </c>
      <c>
        <v>1</v>
      </c>
      <c>
        <is>
          <t>İZMİR</t>
        </is>
      </c>
      <c>
        <v>KİRAZ</v>
      </c>
      <c>
        <is>
          <t>SIRIMLI AVCILAR TR 35-31-L00202_47892124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20:18:52</t>
        </is>
      </c>
      <c>
        <is>
          <t>13.07.2020 23:28:56</t>
        </is>
      </c>
      <c>
        <v>3.167777777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72.858889</v>
      </c>
    </row>
    <row>
      <c>
        <is>
          <t>1372311</t>
        </is>
      </c>
      <c>
        <v>1</v>
      </c>
      <c>
        <is>
          <t>MANİSA</t>
        </is>
      </c>
      <c>
        <v>SOMA</v>
      </c>
      <c>
        <is>
          <t>SOMA TR-12 45-82-M00012_945541176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10:10:09</t>
        </is>
      </c>
      <c>
        <is>
          <t>02.07.2020 12:12:47</t>
        </is>
      </c>
      <c>
        <v>2.043888888</v>
      </c>
      <c>
        <v>0</v>
      </c>
      <c>
        <v>3</v>
      </c>
      <c>
        <v>0</v>
      </c>
      <c>
        <v>0</v>
      </c>
      <c>
        <v>0</v>
      </c>
      <c>
        <v>6.131667</v>
      </c>
      <c>
        <v>0</v>
      </c>
      <c>
        <v>0</v>
      </c>
    </row>
    <row>
      <c>
        <is>
          <t>1411654</t>
        </is>
      </c>
      <c>
        <v>1</v>
      </c>
      <c>
        <is>
          <t>İZMİR</t>
        </is>
      </c>
      <c>
        <v>BERGAMA</v>
      </c>
      <c>
        <is>
          <t>TR-56 35-16-L00056_953338238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15:17:24</t>
        </is>
      </c>
      <c>
        <is>
          <t>14.07.2020 17:40:07</t>
        </is>
      </c>
      <c>
        <v>2.378611111</v>
      </c>
      <c>
        <v>0</v>
      </c>
      <c>
        <v>1</v>
      </c>
      <c>
        <v>0</v>
      </c>
      <c>
        <v>0</v>
      </c>
      <c>
        <v>0</v>
      </c>
      <c>
        <v>2.378611</v>
      </c>
      <c>
        <v>0</v>
      </c>
      <c>
        <v>0</v>
      </c>
    </row>
    <row>
      <c>
        <is>
          <t>1425069</t>
        </is>
      </c>
      <c>
        <v>1</v>
      </c>
      <c>
        <is>
          <t>MANİSA</t>
        </is>
      </c>
      <c>
        <v>KIRKAĞAÇ</v>
      </c>
      <c>
        <is>
          <t>SİLEDİK TR-1 45-76-L00152_A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10:49:53</t>
        </is>
      </c>
      <c>
        <is>
          <t>21.07.2020 13:43:02</t>
        </is>
      </c>
      <c>
        <v>2.885833333</v>
      </c>
      <c>
        <v>0</v>
      </c>
      <c>
        <v>2</v>
      </c>
      <c>
        <v>0</v>
      </c>
      <c>
        <v>0</v>
      </c>
      <c>
        <v>0</v>
      </c>
      <c>
        <v>5.771667</v>
      </c>
      <c>
        <v>0</v>
      </c>
      <c>
        <v>0</v>
      </c>
    </row>
    <row>
      <c>
        <is>
          <t>1410897</t>
        </is>
      </c>
      <c>
        <v>1</v>
      </c>
      <c>
        <is>
          <t>İZMİR</t>
        </is>
      </c>
      <c>
        <v>BAYRAKLI</v>
      </c>
      <c>
        <is>
          <t>K-1409 35-04-K01409_98925973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13:53:27</t>
        </is>
      </c>
      <c>
        <is>
          <t>13.07.2020 17:47:04</t>
        </is>
      </c>
      <c>
        <v>3.893611111</v>
      </c>
      <c>
        <v>0</v>
      </c>
      <c>
        <v>4</v>
      </c>
      <c>
        <v>0</v>
      </c>
      <c>
        <v>0</v>
      </c>
      <c>
        <v>0</v>
      </c>
      <c>
        <v>15.574444</v>
      </c>
      <c>
        <v>0</v>
      </c>
      <c>
        <v>0</v>
      </c>
    </row>
    <row>
      <c>
        <is>
          <t>1466318</t>
        </is>
      </c>
      <c>
        <v>1</v>
      </c>
      <c>
        <is>
          <t>İZMİR</t>
        </is>
      </c>
      <c>
        <v>TİRE</v>
      </c>
      <c>
        <is>
          <t>DM-3/12 35-29-M00012_950337623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18:25:25</t>
        </is>
      </c>
      <c>
        <is>
          <t>23.07.2020 19:07:41</t>
        </is>
      </c>
      <c>
        <v>0.704444444</v>
      </c>
      <c>
        <v>0</v>
      </c>
      <c>
        <v>10</v>
      </c>
      <c>
        <v>0</v>
      </c>
      <c>
        <v>0</v>
      </c>
      <c>
        <v>0</v>
      </c>
      <c>
        <v>7.044444</v>
      </c>
      <c>
        <v>0</v>
      </c>
      <c>
        <v>0</v>
      </c>
    </row>
    <row>
      <c>
        <is>
          <t>1374328</t>
        </is>
      </c>
      <c>
        <v>1</v>
      </c>
      <c>
        <is>
          <t>MANİSA</t>
        </is>
      </c>
      <c>
        <v>YUNUSEMRE</v>
      </c>
      <c>
        <is>
          <t>SİYEKLİ KÖK 45-71-M00185_45-71-M00185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19:21:21</t>
        </is>
      </c>
      <c>
        <is>
          <t>04.07.2020 20:21:00</t>
        </is>
      </c>
      <c>
        <v>0.994166666</v>
      </c>
      <c>
        <v>0</v>
      </c>
      <c>
        <v>0</v>
      </c>
      <c>
        <v>1</v>
      </c>
      <c>
        <v>91</v>
      </c>
      <c>
        <v>0</v>
      </c>
      <c>
        <v>0</v>
      </c>
      <c>
        <v>0.994167</v>
      </c>
      <c>
        <v>90.469167</v>
      </c>
    </row>
    <row>
      <c>
        <is>
          <t>1374750</t>
        </is>
      </c>
      <c>
        <v>1</v>
      </c>
      <c>
        <is>
          <t>MANİSA</t>
        </is>
      </c>
      <c>
        <v>YUNUSEMRE</v>
      </c>
      <c>
        <is>
          <t>SARIALAN KÖYÜ TR 1 45-71-M01529_45-71-M01529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11:54:25</t>
        </is>
      </c>
      <c>
        <is>
          <t>05.07.2020 12:06:00</t>
        </is>
      </c>
      <c>
        <v>0.193055555</v>
      </c>
      <c>
        <v>0</v>
      </c>
      <c>
        <v>0</v>
      </c>
      <c>
        <v>1</v>
      </c>
      <c>
        <v>80</v>
      </c>
      <c>
        <v>0</v>
      </c>
      <c>
        <v>0</v>
      </c>
      <c>
        <v>0.193056</v>
      </c>
      <c>
        <v>15.444444</v>
      </c>
    </row>
    <row>
      <c>
        <is>
          <t>1374241</t>
        </is>
      </c>
      <c>
        <v>1</v>
      </c>
      <c>
        <is>
          <t>MANİSA</t>
        </is>
      </c>
      <c>
        <v>YUNUSEMRE</v>
      </c>
      <c>
        <is>
          <t>SİYEKLİ KÖK 45-71-M00185_DAĞYENİCE-M03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17:05:24</t>
        </is>
      </c>
      <c>
        <is>
          <t>04.07.2020 17:26:00</t>
        </is>
      </c>
      <c>
        <v>0.343333333</v>
      </c>
      <c>
        <v>0</v>
      </c>
      <c>
        <v>0</v>
      </c>
      <c>
        <v>75</v>
      </c>
      <c>
        <v>1430</v>
      </c>
      <c>
        <v>0</v>
      </c>
      <c>
        <v>0</v>
      </c>
      <c>
        <v>25.75</v>
      </c>
      <c>
        <v>490.966666</v>
      </c>
    </row>
    <row>
      <c>
        <is>
          <t>1372139</t>
        </is>
      </c>
      <c>
        <v>1</v>
      </c>
      <c>
        <is>
          <t>MANİSA</t>
        </is>
      </c>
      <c>
        <v>YUNUSEMRE</v>
      </c>
      <c>
        <is>
          <t>SİYEKLİ KÖK 45-71-M00185_MURADİYE DM-M07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06:18:28</t>
        </is>
      </c>
      <c>
        <is>
          <t>02.07.2020 06:28:00</t>
        </is>
      </c>
      <c>
        <v>0.158888888</v>
      </c>
      <c>
        <v>0</v>
      </c>
      <c>
        <v>0</v>
      </c>
      <c>
        <v>148</v>
      </c>
      <c>
        <v>3681</v>
      </c>
      <c>
        <v>0</v>
      </c>
      <c>
        <v>0</v>
      </c>
      <c>
        <v>23.515555</v>
      </c>
      <c>
        <v>584.869997</v>
      </c>
    </row>
    <row>
      <c>
        <is>
          <t>1371475</t>
        </is>
      </c>
      <c>
        <v>1</v>
      </c>
      <c>
        <is>
          <t>MANİSA</t>
        </is>
      </c>
      <c>
        <v>YUNUSEMRE</v>
      </c>
      <c>
        <is>
          <t>SİYEKLİ KÖK 45-71-M00185_MALDAN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02:07:51</t>
        </is>
      </c>
      <c>
        <is>
          <t>01.07.2020 02:22:46</t>
        </is>
      </c>
      <c>
        <v>0.248611111</v>
      </c>
      <c>
        <v>0</v>
      </c>
      <c>
        <v>0</v>
      </c>
      <c>
        <v>23</v>
      </c>
      <c>
        <v>635</v>
      </c>
      <c>
        <v>0</v>
      </c>
      <c>
        <v>0</v>
      </c>
      <c>
        <v>5.718056</v>
      </c>
      <c>
        <v>157.868055</v>
      </c>
    </row>
    <row>
      <c>
        <is>
          <t>1371720</t>
        </is>
      </c>
      <c>
        <v>1</v>
      </c>
      <c>
        <is>
          <t>MANİSA</t>
        </is>
      </c>
      <c>
        <v>YUNUSEMRE</v>
      </c>
      <c>
        <is>
          <t>SİYEKLİ KÖK 45-71-M00185_HatBaşıAyırıcı_53134556 M05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12:57:05</t>
        </is>
      </c>
      <c>
        <is>
          <t>01.07.2020 15:15:47</t>
        </is>
      </c>
      <c>
        <v>2.311666666</v>
      </c>
      <c>
        <v>0</v>
      </c>
      <c>
        <v>0</v>
      </c>
      <c>
        <v>1</v>
      </c>
      <c>
        <v>88</v>
      </c>
      <c>
        <v>0</v>
      </c>
      <c>
        <v>0</v>
      </c>
      <c>
        <v>2.311667</v>
      </c>
      <c>
        <v>203.426667</v>
      </c>
    </row>
    <row>
      <c>
        <is>
          <t>1398155</t>
        </is>
      </c>
      <c>
        <v>1</v>
      </c>
      <c>
        <is>
          <t>MANİSA</t>
        </is>
      </c>
      <c>
        <v>YUNUSEMRE</v>
      </c>
      <c>
        <is>
          <t>SİYEKLİ KÖK 45-71-M00185_DAĞYENİCE-M03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09.07.2020 09:22:14</t>
        </is>
      </c>
      <c>
        <is>
          <t>09.07.2020 16:38:44</t>
        </is>
      </c>
      <c>
        <v>7.275</v>
      </c>
      <c>
        <v>0</v>
      </c>
      <c>
        <v>0</v>
      </c>
      <c>
        <v>1</v>
      </c>
      <c>
        <v>101</v>
      </c>
      <c>
        <v>0</v>
      </c>
      <c>
        <v>0</v>
      </c>
      <c>
        <v>7.275</v>
      </c>
      <c>
        <v>734.775</v>
      </c>
    </row>
    <row>
      <c>
        <is>
          <t>1399027</t>
        </is>
      </c>
      <c>
        <v>1</v>
      </c>
      <c>
        <is>
          <t>MANİSA</t>
        </is>
      </c>
      <c>
        <v>YUNUSEMRE</v>
      </c>
      <c>
        <is>
          <t>SİYEKLİ KÖK 45-71-M00185_MURADİYE DM-M07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11:57:46</t>
        </is>
      </c>
      <c>
        <is>
          <t>10.07.2020 12:17:00</t>
        </is>
      </c>
      <c>
        <v>0.320555555</v>
      </c>
      <c>
        <v>0</v>
      </c>
      <c>
        <v>0</v>
      </c>
      <c>
        <v>148</v>
      </c>
      <c>
        <v>3681</v>
      </c>
      <c>
        <v>0</v>
      </c>
      <c>
        <v>0</v>
      </c>
      <c>
        <v>47.442222</v>
      </c>
      <c>
        <v>1179.964998</v>
      </c>
    </row>
    <row>
      <c>
        <is>
          <t>1398733</t>
        </is>
      </c>
      <c>
        <v>1</v>
      </c>
      <c>
        <is>
          <t>MANİSA</t>
        </is>
      </c>
      <c>
        <v>YUNUSEMRE</v>
      </c>
      <c>
        <is>
          <t>SİYEKLİ KÖK 45-71-M00185_MURADİYE DM-M07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04:05:48</t>
        </is>
      </c>
      <c>
        <is>
          <t>10.07.2020 04:25:00</t>
        </is>
      </c>
      <c>
        <v>0.32</v>
      </c>
      <c>
        <v>0</v>
      </c>
      <c>
        <v>0</v>
      </c>
      <c>
        <v>148</v>
      </c>
      <c>
        <v>3681</v>
      </c>
      <c>
        <v>0</v>
      </c>
      <c>
        <v>0</v>
      </c>
      <c>
        <v>47.36</v>
      </c>
      <c>
        <v>1177.92</v>
      </c>
    </row>
    <row>
      <c>
        <is>
          <t>1397356</t>
        </is>
      </c>
      <c>
        <v>1</v>
      </c>
      <c>
        <is>
          <t>MANİSA</t>
        </is>
      </c>
      <c>
        <v>YUNUSEMRE</v>
      </c>
      <c>
        <is>
          <t>SİYEKLİ KÖK 45-71-M00185_HatBaşıAyırıcı_53135254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07:58:08</t>
        </is>
      </c>
      <c>
        <is>
          <t>08.07.2020 11:08:12</t>
        </is>
      </c>
      <c>
        <v>3.167777777</v>
      </c>
      <c>
        <v>0</v>
      </c>
      <c>
        <v>0</v>
      </c>
      <c>
        <v>2</v>
      </c>
      <c>
        <v>98</v>
      </c>
      <c>
        <v>0</v>
      </c>
      <c>
        <v>0</v>
      </c>
      <c>
        <v>6.335556</v>
      </c>
      <c>
        <v>310.442222</v>
      </c>
    </row>
    <row>
      <c>
        <is>
          <t>1397347</t>
        </is>
      </c>
      <c>
        <v>1</v>
      </c>
      <c>
        <is>
          <t>MANİSA</t>
        </is>
      </c>
      <c>
        <v>YUNUSEMRE</v>
      </c>
      <c>
        <is>
          <t>SİYEKLİ KÖK 45-71-M00185_MURADİYE DM-M07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07:35:30</t>
        </is>
      </c>
      <c>
        <is>
          <t>08.07.2020 07:44:53</t>
        </is>
      </c>
      <c>
        <v>0.156388888</v>
      </c>
      <c>
        <v>0</v>
      </c>
      <c>
        <v>0</v>
      </c>
      <c>
        <v>148</v>
      </c>
      <c>
        <v>3681</v>
      </c>
      <c>
        <v>0</v>
      </c>
      <c>
        <v>0</v>
      </c>
      <c>
        <v>23.145555</v>
      </c>
      <c>
        <v>575.667497</v>
      </c>
    </row>
    <row>
      <c>
        <is>
          <t>1386510</t>
        </is>
      </c>
      <c>
        <v>1</v>
      </c>
      <c>
        <is>
          <t>MANİSA</t>
        </is>
      </c>
      <c>
        <v>YUNUSEMRE</v>
      </c>
      <c>
        <is>
          <t>SİYEKLİ KÖK 45-71-M00185_OSMANCALI-M06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07.07.2020 09:31:25</t>
        </is>
      </c>
      <c>
        <is>
          <t>07.07.2020 13:27:51</t>
        </is>
      </c>
      <c>
        <v>3.940527777</v>
      </c>
      <c>
        <v>0</v>
      </c>
      <c>
        <v>0</v>
      </c>
      <c>
        <v>39</v>
      </c>
      <c>
        <v>1337</v>
      </c>
      <c>
        <v>0</v>
      </c>
      <c>
        <v>0</v>
      </c>
      <c>
        <v>153.680583</v>
      </c>
      <c>
        <v>5268.485638</v>
      </c>
    </row>
    <row>
      <c>
        <is>
          <t>1385404</t>
        </is>
      </c>
      <c>
        <v>1</v>
      </c>
      <c>
        <is>
          <t>MANİSA</t>
        </is>
      </c>
      <c>
        <v>YUNUSEMRE</v>
      </c>
      <c>
        <is>
          <t>SİYEKLİ KÖK 45-71-M00185_MURADİYE DM-M07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06:06:12</t>
        </is>
      </c>
      <c>
        <is>
          <t>06.07.2020 06:23:01</t>
        </is>
      </c>
      <c>
        <v>0.280277777</v>
      </c>
      <c>
        <v>0</v>
      </c>
      <c>
        <v>0</v>
      </c>
      <c>
        <v>148</v>
      </c>
      <c>
        <v>3681</v>
      </c>
      <c>
        <v>0</v>
      </c>
      <c>
        <v>0</v>
      </c>
      <c>
        <v>41.481111</v>
      </c>
      <c>
        <v>1031.702497</v>
      </c>
    </row>
    <row>
      <c>
        <is>
          <t>1385707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06.07.2020 12:13:06</t>
        </is>
      </c>
      <c>
        <is>
          <t>06.07.2020 12:34:56</t>
        </is>
      </c>
      <c>
        <v>0.363888888</v>
      </c>
      <c>
        <v>0</v>
      </c>
      <c>
        <v>0</v>
      </c>
      <c>
        <v>1</v>
      </c>
      <c>
        <v>88</v>
      </c>
      <c>
        <v>0</v>
      </c>
      <c>
        <v>0</v>
      </c>
      <c>
        <v>0.363889</v>
      </c>
      <c>
        <v>32.022222</v>
      </c>
    </row>
    <row>
      <c>
        <is>
          <t>1425079</t>
        </is>
      </c>
      <c>
        <v>1</v>
      </c>
      <c>
        <is>
          <t>MANİSA</t>
        </is>
      </c>
      <c>
        <v>YUNUSEMRE</v>
      </c>
      <c>
        <is>
          <t>SİYEKLİ KÖK 45-71-M00185_DAĞYENİCE-M03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11:10:36</t>
        </is>
      </c>
      <c>
        <is>
          <t>21.07.2020 11:54:29</t>
        </is>
      </c>
      <c>
        <v>0.731388888</v>
      </c>
      <c>
        <v>0</v>
      </c>
      <c>
        <v>0</v>
      </c>
      <c>
        <v>72</v>
      </c>
      <c>
        <v>1419</v>
      </c>
      <c>
        <v>0</v>
      </c>
      <c>
        <v>0</v>
      </c>
      <c>
        <v>52.66</v>
      </c>
      <c>
        <v>1037.840832</v>
      </c>
    </row>
    <row>
      <c>
        <is>
          <t>1423642</t>
        </is>
      </c>
      <c>
        <v>1</v>
      </c>
      <c>
        <is>
          <t>MANİSA</t>
        </is>
      </c>
      <c>
        <v>YUNUSEMRE</v>
      </c>
      <c>
        <is>
          <t>SİYEKLİ KÖK 45-71-M00185_DAĞYENİCE-M03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14:23:55</t>
        </is>
      </c>
      <c>
        <is>
          <t>18.07.2020 14:44:34</t>
        </is>
      </c>
      <c>
        <v>0.344166666</v>
      </c>
      <c>
        <v>0</v>
      </c>
      <c>
        <v>0</v>
      </c>
      <c>
        <v>72</v>
      </c>
      <c>
        <v>1419</v>
      </c>
      <c>
        <v>0</v>
      </c>
      <c>
        <v>0</v>
      </c>
      <c>
        <v>24.78</v>
      </c>
      <c>
        <v>488.372499</v>
      </c>
    </row>
    <row>
      <c>
        <is>
          <t>1423899</t>
        </is>
      </c>
      <c>
        <v>1</v>
      </c>
      <c>
        <is>
          <t>MANİSA</t>
        </is>
      </c>
      <c>
        <v>YUNUSEMRE</v>
      </c>
      <c>
        <is>
          <t>SİYEKLİ KÖK 45-71-M00185_MURADİYE DM-M07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00:10:12</t>
        </is>
      </c>
      <c>
        <is>
          <t>19.07.2020 00:40:00</t>
        </is>
      </c>
      <c>
        <v>0.496666666</v>
      </c>
      <c>
        <v>0</v>
      </c>
      <c>
        <v>0</v>
      </c>
      <c>
        <v>142</v>
      </c>
      <c>
        <v>3654</v>
      </c>
      <c>
        <v>0</v>
      </c>
      <c>
        <v>0</v>
      </c>
      <c>
        <v>70.526667</v>
      </c>
      <c>
        <v>1814.819998</v>
      </c>
    </row>
    <row>
      <c>
        <is>
          <t>1424764</t>
        </is>
      </c>
      <c>
        <v>1</v>
      </c>
      <c>
        <is>
          <t>MANİSA</t>
        </is>
      </c>
      <c>
        <v>YUNUSEMRE</v>
      </c>
      <c>
        <is>
          <t>SİYEKLİ KÖK 45-71-M00185_MURADİYE DM-M07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17:23:15</t>
        </is>
      </c>
      <c>
        <is>
          <t>20.07.2020 17:50:00</t>
        </is>
      </c>
      <c>
        <v>0.445833333</v>
      </c>
      <c>
        <v>0</v>
      </c>
      <c>
        <v>0</v>
      </c>
      <c>
        <v>142</v>
      </c>
      <c>
        <v>3654</v>
      </c>
      <c>
        <v>0</v>
      </c>
      <c>
        <v>0</v>
      </c>
      <c>
        <v>63.308333</v>
      </c>
      <c>
        <v>1629.074999</v>
      </c>
    </row>
    <row>
      <c>
        <is>
          <t>1424340</t>
        </is>
      </c>
      <c>
        <v>1</v>
      </c>
      <c>
        <is>
          <t>MANİSA</t>
        </is>
      </c>
      <c>
        <v>YUNUSEMRE</v>
      </c>
      <c>
        <is>
          <t>SİYEKLİ KÖK 45-71-M00185_MURADİYE DM-M07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23:22:01</t>
        </is>
      </c>
      <c>
        <is>
          <t>19.07.2020 23:30:00</t>
        </is>
      </c>
      <c>
        <v>0.133055555</v>
      </c>
      <c>
        <v>0</v>
      </c>
      <c>
        <v>0</v>
      </c>
      <c>
        <v>142</v>
      </c>
      <c>
        <v>3654</v>
      </c>
      <c>
        <v>0</v>
      </c>
      <c>
        <v>0</v>
      </c>
      <c>
        <v>18.893889</v>
      </c>
      <c>
        <v>486.184998</v>
      </c>
    </row>
    <row>
      <c>
        <is>
          <t>1399564</t>
        </is>
      </c>
      <c>
        <v>1</v>
      </c>
      <c>
        <is>
          <t>İZMİR</t>
        </is>
      </c>
      <c>
        <v>BERGAMA</v>
      </c>
      <c>
        <is>
          <t>SAĞANCI İM 35-16-A00003_SÜLEYMANLI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09:28:03</t>
        </is>
      </c>
      <c>
        <is>
          <t>11.07.2020 09:48:00</t>
        </is>
      </c>
      <c>
        <v>0.3325</v>
      </c>
      <c>
        <v>1</v>
      </c>
      <c>
        <v>0</v>
      </c>
      <c>
        <v>69</v>
      </c>
      <c>
        <v>865</v>
      </c>
      <c>
        <v>0.3325</v>
      </c>
      <c>
        <v>0</v>
      </c>
      <c>
        <v>22.9425</v>
      </c>
      <c>
        <v>287.6125</v>
      </c>
    </row>
    <row>
      <c>
        <is>
          <t>1399417</t>
        </is>
      </c>
      <c>
        <v>1</v>
      </c>
      <c>
        <is>
          <t>MANİSA</t>
        </is>
      </c>
      <c>
        <v>YUNUSEMRE</v>
      </c>
      <c>
        <is>
          <t>SİYEKLİ KÖK 45-71-M00185_MURADİYE DM-M07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20:49:47</t>
        </is>
      </c>
      <c>
        <is>
          <t>10.07.2020 21:30:51</t>
        </is>
      </c>
      <c>
        <v>0.684444444</v>
      </c>
      <c>
        <v>0</v>
      </c>
      <c>
        <v>0</v>
      </c>
      <c>
        <v>1</v>
      </c>
      <c>
        <v>15</v>
      </c>
      <c>
        <v>0</v>
      </c>
      <c>
        <v>0</v>
      </c>
      <c>
        <v>0.684444</v>
      </c>
      <c>
        <v>10.266667</v>
      </c>
    </row>
    <row>
      <c>
        <is>
          <t>1411191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23:06:45</t>
        </is>
      </c>
      <c>
        <is>
          <t>13.07.2020 23:16:00</t>
        </is>
      </c>
      <c>
        <v>0.154166666</v>
      </c>
      <c>
        <v>0</v>
      </c>
      <c>
        <v>0</v>
      </c>
      <c>
        <v>23</v>
      </c>
      <c>
        <v>635</v>
      </c>
      <c>
        <v>0</v>
      </c>
      <c>
        <v>0</v>
      </c>
      <c>
        <v>3.545833</v>
      </c>
      <c>
        <v>97.895833</v>
      </c>
    </row>
    <row>
      <c>
        <is>
          <t>1411691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18:05:46</t>
        </is>
      </c>
      <c>
        <is>
          <t>14.07.2020 18:45:00</t>
        </is>
      </c>
      <c>
        <v>0.653888888</v>
      </c>
      <c>
        <v>0</v>
      </c>
      <c>
        <v>0</v>
      </c>
      <c>
        <v>23</v>
      </c>
      <c>
        <v>635</v>
      </c>
      <c>
        <v>0</v>
      </c>
      <c>
        <v>0</v>
      </c>
      <c>
        <v>15.039444</v>
      </c>
      <c>
        <v>415.219444</v>
      </c>
    </row>
    <row>
      <c>
        <is>
          <t>1411799</t>
        </is>
      </c>
      <c>
        <v>1</v>
      </c>
      <c>
        <is>
          <t>MANİSA</t>
        </is>
      </c>
      <c>
        <v>YUNUSEMRE</v>
      </c>
      <c>
        <is>
          <t>SİYEKLİ KÖK 45-71-M00185_MURADİYE DM-M07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21:16:47</t>
        </is>
      </c>
      <c>
        <is>
          <t>14.07.2020 21:26:10</t>
        </is>
      </c>
      <c>
        <v>0.156388888</v>
      </c>
      <c>
        <v>0</v>
      </c>
      <c>
        <v>0</v>
      </c>
      <c>
        <v>1</v>
      </c>
      <c>
        <v>118</v>
      </c>
      <c>
        <v>0</v>
      </c>
      <c>
        <v>0</v>
      </c>
      <c>
        <v>0.156389</v>
      </c>
      <c>
        <v>18.453889</v>
      </c>
    </row>
    <row>
      <c>
        <is>
          <t>1411812</t>
        </is>
      </c>
      <c>
        <v>1</v>
      </c>
      <c>
        <is>
          <t>MANİSA</t>
        </is>
      </c>
      <c>
        <v>YUNUSEMRE</v>
      </c>
      <c>
        <is>
          <t>SİYEKLİ KÖK 45-71-M00185_OSMANCALI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21:19:53</t>
        </is>
      </c>
      <c>
        <is>
          <t>14.07.2020 21:34:10</t>
        </is>
      </c>
      <c>
        <v>0.238055555</v>
      </c>
      <c>
        <v>0</v>
      </c>
      <c>
        <v>0</v>
      </c>
      <c>
        <v>39</v>
      </c>
      <c>
        <v>1337</v>
      </c>
      <c>
        <v>0</v>
      </c>
      <c>
        <v>0</v>
      </c>
      <c>
        <v>9.284167</v>
      </c>
      <c>
        <v>318.280277</v>
      </c>
    </row>
    <row>
      <c>
        <is>
          <t>1411777</t>
        </is>
      </c>
      <c>
        <v>1</v>
      </c>
      <c>
        <is>
          <t>MANİSA</t>
        </is>
      </c>
      <c>
        <v>YUNUSEMRE</v>
      </c>
      <c>
        <is>
          <t>SİYEKLİ KÖK 45-71-M00185_MURADİYE DM-M07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20:45:18</t>
        </is>
      </c>
      <c>
        <is>
          <t>14.07.2020 21:09:00</t>
        </is>
      </c>
      <c>
        <v>0.395</v>
      </c>
      <c>
        <v>0</v>
      </c>
      <c>
        <v>0</v>
      </c>
      <c>
        <v>1</v>
      </c>
      <c>
        <v>101</v>
      </c>
      <c>
        <v>0</v>
      </c>
      <c>
        <v>0</v>
      </c>
      <c>
        <v>0.395</v>
      </c>
      <c>
        <v>39.895</v>
      </c>
    </row>
    <row>
      <c>
        <is>
          <t>1477556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06:01:42</t>
        </is>
      </c>
      <c>
        <is>
          <t>26.07.2020 06:21:09</t>
        </is>
      </c>
      <c>
        <v>0.324166666</v>
      </c>
      <c>
        <v>0</v>
      </c>
      <c>
        <v>0</v>
      </c>
      <c>
        <v>23</v>
      </c>
      <c>
        <v>635</v>
      </c>
      <c>
        <v>0</v>
      </c>
      <c>
        <v>0</v>
      </c>
      <c>
        <v>7.455833</v>
      </c>
      <c>
        <v>205.845833</v>
      </c>
    </row>
    <row>
      <c>
        <is>
          <t>1455297</t>
        </is>
      </c>
      <c>
        <v>1</v>
      </c>
      <c>
        <is>
          <t>MANİSA</t>
        </is>
      </c>
      <c>
        <v>ALAŞEHİR</v>
      </c>
      <c>
        <is>
          <t>SOBRAN TR-1 45-73-M00952_B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19:30:13</t>
        </is>
      </c>
      <c>
        <is>
          <t>21.07.2020 20:31:08</t>
        </is>
      </c>
      <c>
        <v>1.015277777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38.580556</v>
      </c>
    </row>
    <row>
      <c>
        <is>
          <t>1386153</t>
        </is>
      </c>
      <c>
        <v>1</v>
      </c>
      <c>
        <is>
          <t>MANİSA</t>
        </is>
      </c>
      <c>
        <v>ALAŞEHİR</v>
      </c>
      <c>
        <is>
          <t>SOBRAN TR-1 45-73-M00952_A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21:38:38</t>
        </is>
      </c>
      <c>
        <is>
          <t>07.07.2020 09:10:00</t>
        </is>
      </c>
      <c>
        <v>11.522777777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368.728889</v>
      </c>
    </row>
    <row>
      <c>
        <is>
          <t>1396885</t>
        </is>
      </c>
      <c>
        <v>1</v>
      </c>
      <c>
        <is>
          <t>MANİSA</t>
        </is>
      </c>
      <c>
        <v>ALAŞEHİR</v>
      </c>
      <c>
        <is>
          <t>BADINCA TR-4 45-73-M00382_E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17:07:07</t>
        </is>
      </c>
      <c>
        <is>
          <t>07.07.2020 22:18:31</t>
        </is>
      </c>
      <c>
        <v>5.19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155.7</v>
      </c>
    </row>
    <row>
      <c>
        <is>
          <t>1396775</t>
        </is>
      </c>
      <c>
        <v>1</v>
      </c>
      <c>
        <is>
          <t>MANİSA</t>
        </is>
      </c>
      <c>
        <v>ALAŞEHİR</v>
      </c>
      <c>
        <is>
          <t>SOBRAN TR-1 45-73-M00952_B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14:55:56</t>
        </is>
      </c>
      <c>
        <is>
          <t>08.07.2020 08:28:23</t>
        </is>
      </c>
      <c>
        <v>17.540833333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666.551667</v>
      </c>
    </row>
    <row>
      <c>
        <is>
          <t>1397450</t>
        </is>
      </c>
      <c>
        <v>1</v>
      </c>
      <c>
        <is>
          <t>MANİSA</t>
        </is>
      </c>
      <c>
        <v>ALAŞEHİR</v>
      </c>
      <c>
        <is>
          <t>NECİP NECİPOĞLU ÖZEL TR 45-73-M00612Ö_45-73-M00612Ö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09:37:05</t>
        </is>
      </c>
      <c>
        <is>
          <t>08.07.2020 11:22:38</t>
        </is>
      </c>
      <c>
        <v>1.759166666</v>
      </c>
      <c>
        <v>0</v>
      </c>
      <c>
        <v>0</v>
      </c>
      <c>
        <v>2</v>
      </c>
      <c>
        <v>0</v>
      </c>
      <c>
        <v>0</v>
      </c>
      <c>
        <v>0</v>
      </c>
      <c>
        <v>3.518333</v>
      </c>
      <c>
        <v>0</v>
      </c>
    </row>
    <row>
      <c>
        <is>
          <t>1373478</t>
        </is>
      </c>
      <c>
        <v>1</v>
      </c>
      <c>
        <is>
          <t>İZMİR</t>
        </is>
      </c>
      <c>
        <v>BERGAMA</v>
      </c>
      <c>
        <is>
          <t>SAĞANCI İM 35-16-A00003_BOSBİ ÖZEL DM-M01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17:21:42</t>
        </is>
      </c>
      <c>
        <is>
          <t>03.07.2020 17:58:00</t>
        </is>
      </c>
      <c>
        <v>0.605</v>
      </c>
      <c>
        <v>0</v>
      </c>
      <c>
        <v>0</v>
      </c>
      <c>
        <v>2</v>
      </c>
      <c>
        <v>0</v>
      </c>
      <c>
        <v>0</v>
      </c>
      <c>
        <v>0</v>
      </c>
      <c>
        <v>1.21</v>
      </c>
      <c>
        <v>0</v>
      </c>
    </row>
    <row>
      <c>
        <is>
          <t>1480412</t>
        </is>
      </c>
      <c>
        <v>1</v>
      </c>
      <c>
        <is>
          <t>MANİSA</t>
        </is>
      </c>
      <c>
        <v>ALAŞEHİR</v>
      </c>
      <c>
        <is>
          <t>SOĞANLI TR-1 45-73-M01034_B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11:19:58</t>
        </is>
      </c>
      <c>
        <is>
          <t>30.07.2020 13:22:53</t>
        </is>
      </c>
      <c>
        <v>2.048611111</v>
      </c>
      <c>
        <v>0</v>
      </c>
      <c>
        <v>0</v>
      </c>
      <c>
        <v>0</v>
      </c>
      <c>
        <v>122</v>
      </c>
      <c>
        <v>0</v>
      </c>
      <c>
        <v>0</v>
      </c>
      <c>
        <v>0</v>
      </c>
      <c>
        <v>249.930556</v>
      </c>
    </row>
    <row>
      <c>
        <is>
          <t>1481230</t>
        </is>
      </c>
      <c>
        <v>1</v>
      </c>
      <c>
        <is>
          <t>MANİSA</t>
        </is>
      </c>
      <c>
        <v>ALAŞEHİR</v>
      </c>
      <c>
        <is>
          <t>SOĞANLI TR-1 45-73-M01034_A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19:00:10</t>
        </is>
      </c>
      <c>
        <is>
          <t>31.07.2020 20:01:38</t>
        </is>
      </c>
      <c>
        <v>1.024444444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45.075556</v>
      </c>
    </row>
    <row>
      <c>
        <is>
          <t>1371782</t>
        </is>
      </c>
      <c>
        <v>1</v>
      </c>
      <c>
        <is>
          <t>İZMİR</t>
        </is>
      </c>
      <c>
        <v>BERGAMA</v>
      </c>
      <c>
        <is>
          <t>SAĞANCI İM 35-16-A00003_SÜLEYMANLI-L05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15:11:15</t>
        </is>
      </c>
      <c>
        <is>
          <t>01.07.2020 15:25:35</t>
        </is>
      </c>
      <c>
        <v>0.238888888</v>
      </c>
      <c>
        <v>1</v>
      </c>
      <c>
        <v>0</v>
      </c>
      <c>
        <v>69</v>
      </c>
      <c>
        <v>862</v>
      </c>
      <c>
        <v>0.238889</v>
      </c>
      <c>
        <v>0</v>
      </c>
      <c>
        <v>16.483333</v>
      </c>
      <c>
        <v>205.922221</v>
      </c>
    </row>
    <row>
      <c>
        <is>
          <t>1478377</t>
        </is>
      </c>
      <c>
        <v>1</v>
      </c>
      <c>
        <is>
          <t>İZMİR</t>
        </is>
      </c>
      <c>
        <v>KİRAZ</v>
      </c>
      <c>
        <is>
          <t>SOLAKLAR TR-9 (RECEPLER) 35-31-L00459_Ayırıcı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17:54:24</t>
        </is>
      </c>
      <c>
        <is>
          <t>27.07.2020 21:08:13</t>
        </is>
      </c>
      <c>
        <v>3.230277777</v>
      </c>
      <c>
        <v>0</v>
      </c>
      <c>
        <v>0</v>
      </c>
      <c>
        <v>1</v>
      </c>
      <c>
        <v>32</v>
      </c>
      <c>
        <v>0</v>
      </c>
      <c>
        <v>0</v>
      </c>
      <c>
        <v>3.230278</v>
      </c>
      <c>
        <v>103.368889</v>
      </c>
    </row>
    <row>
      <c>
        <is>
          <t>1480100</t>
        </is>
      </c>
      <c>
        <v>1</v>
      </c>
      <c>
        <is>
          <t>İZMİR</t>
        </is>
      </c>
      <c>
        <v>BAYINDIR</v>
      </c>
      <c>
        <is>
          <t>SÖĞÜTÖREN TR-3 35-20-L00349_35-20-L00349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18:41:58</t>
        </is>
      </c>
      <c>
        <is>
          <t>29.07.2020 20:46:01</t>
        </is>
      </c>
      <c>
        <v>2.0675</v>
      </c>
      <c>
        <v>0</v>
      </c>
      <c>
        <v>89</v>
      </c>
      <c>
        <v>1</v>
      </c>
      <c>
        <v>8</v>
      </c>
      <c>
        <v>0</v>
      </c>
      <c>
        <v>184.0075</v>
      </c>
      <c>
        <v>2.0675</v>
      </c>
      <c>
        <v>16.54</v>
      </c>
    </row>
    <row>
      <c>
        <is>
          <t>1479269</t>
        </is>
      </c>
      <c>
        <v>1</v>
      </c>
      <c>
        <is>
          <t>İZMİR</t>
        </is>
      </c>
      <c>
        <v>BAYINDIR</v>
      </c>
      <c>
        <is>
          <t>SÖĞÜTÖREN TR-3 35-20-L00349_35-20-L00349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19:49:05</t>
        </is>
      </c>
      <c>
        <is>
          <t>28.07.2020 23:00:00</t>
        </is>
      </c>
      <c>
        <v>3.181944444</v>
      </c>
      <c>
        <v>0</v>
      </c>
      <c>
        <v>89</v>
      </c>
      <c>
        <v>1</v>
      </c>
      <c>
        <v>8</v>
      </c>
      <c>
        <v>0</v>
      </c>
      <c>
        <v>283.193056</v>
      </c>
      <c>
        <v>3.181944</v>
      </c>
      <c>
        <v>25.455556</v>
      </c>
    </row>
    <row>
      <c>
        <is>
          <t>1424784</t>
        </is>
      </c>
      <c>
        <v>1</v>
      </c>
      <c>
        <is>
          <t>İZMİR</t>
        </is>
      </c>
      <c>
        <v>BAYINDIR</v>
      </c>
      <c>
        <is>
          <t>SÖĞÜTÖREN TR-3 35-20-L00349_35-20-L00349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17:51:36</t>
        </is>
      </c>
      <c>
        <is>
          <t>20.07.2020 18:26:49</t>
        </is>
      </c>
      <c>
        <v>0.586944444</v>
      </c>
      <c>
        <v>0</v>
      </c>
      <c>
        <v>88</v>
      </c>
      <c>
        <v>1</v>
      </c>
      <c>
        <v>8</v>
      </c>
      <c>
        <v>0</v>
      </c>
      <c>
        <v>51.651111</v>
      </c>
      <c>
        <v>0.586944</v>
      </c>
      <c>
        <v>4.695556</v>
      </c>
    </row>
    <row>
      <c>
        <is>
          <t>1424248</t>
        </is>
      </c>
      <c>
        <v>1</v>
      </c>
      <c>
        <is>
          <t>İZMİR</t>
        </is>
      </c>
      <c>
        <v>BAYINDIR</v>
      </c>
      <c>
        <is>
          <t>SÖĞÜTÖREN TR-3 35-20-L00349_35-20-L00349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18:47:02</t>
        </is>
      </c>
      <c>
        <is>
          <t>19.07.2020 20:44:24</t>
        </is>
      </c>
      <c>
        <v>1.956111111</v>
      </c>
      <c>
        <v>0</v>
      </c>
      <c>
        <v>88</v>
      </c>
      <c>
        <v>1</v>
      </c>
      <c>
        <v>8</v>
      </c>
      <c>
        <v>0</v>
      </c>
      <c>
        <v>172.137778</v>
      </c>
      <c>
        <v>1.956111</v>
      </c>
      <c>
        <v>15.648889</v>
      </c>
    </row>
    <row>
      <c>
        <is>
          <t>1372016</t>
        </is>
      </c>
      <c>
        <v>1</v>
      </c>
      <c>
        <is>
          <t>İZMİR</t>
        </is>
      </c>
      <c>
        <v>BAYINDIR</v>
      </c>
      <c>
        <is>
          <t>SÖĞÜTÖREN TR-2 35-20-L00348_6564744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20:45:29</t>
        </is>
      </c>
      <c>
        <is>
          <t>01.07.2020 22:00:49</t>
        </is>
      </c>
      <c>
        <v>1.255555555</v>
      </c>
      <c>
        <v>0</v>
      </c>
      <c>
        <v>44</v>
      </c>
      <c>
        <v>0</v>
      </c>
      <c>
        <v>1</v>
      </c>
      <c>
        <v>0</v>
      </c>
      <c>
        <v>55.244444</v>
      </c>
      <c>
        <v>0</v>
      </c>
      <c>
        <v>1.255556</v>
      </c>
    </row>
    <row>
      <c>
        <is>
          <t>1375018</t>
        </is>
      </c>
      <c>
        <v>1</v>
      </c>
      <c>
        <is>
          <t>İZMİR</t>
        </is>
      </c>
      <c>
        <v>BAYINDIR</v>
      </c>
      <c>
        <is>
          <t>SÖĞÜTÖREN TR-2 35-20-L00348_6564744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17:59:11</t>
        </is>
      </c>
      <c>
        <is>
          <t>05.07.2020 19:37:18</t>
        </is>
      </c>
      <c>
        <v>1.635277777</v>
      </c>
      <c>
        <v>0</v>
      </c>
      <c>
        <v>44</v>
      </c>
      <c>
        <v>0</v>
      </c>
      <c>
        <v>1</v>
      </c>
      <c>
        <v>0</v>
      </c>
      <c>
        <v>71.952222</v>
      </c>
      <c>
        <v>0</v>
      </c>
      <c>
        <v>1.635278</v>
      </c>
    </row>
    <row>
      <c>
        <is>
          <t>1479268</t>
        </is>
      </c>
      <c>
        <v>1</v>
      </c>
      <c>
        <is>
          <t>İZMİR</t>
        </is>
      </c>
      <c>
        <v>BAYINDIR</v>
      </c>
      <c>
        <is>
          <t>SÖĞÜTÖREN TR-1 35-20-L00347_35-20-L00347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19:58:24</t>
        </is>
      </c>
      <c>
        <is>
          <t>28.07.2020 23:36:26</t>
        </is>
      </c>
      <c>
        <v>3.633888888</v>
      </c>
      <c>
        <v>0</v>
      </c>
      <c>
        <v>102</v>
      </c>
      <c>
        <v>1</v>
      </c>
      <c>
        <v>1</v>
      </c>
      <c>
        <v>0</v>
      </c>
      <c>
        <v>370.656667</v>
      </c>
      <c>
        <v>3.633889</v>
      </c>
      <c>
        <v>3.633889</v>
      </c>
    </row>
    <row>
      <c>
        <is>
          <t>1478447</t>
        </is>
      </c>
      <c>
        <v>1</v>
      </c>
      <c>
        <is>
          <t>İZMİR</t>
        </is>
      </c>
      <c>
        <v>BAYINDIR</v>
      </c>
      <c>
        <is>
          <t>SÖĞÜTÖREN TR-3 35-20-L00349_12131123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20:08:33</t>
        </is>
      </c>
      <c>
        <is>
          <t>27.07.2020 21:12:45</t>
        </is>
      </c>
      <c>
        <v>1.07</v>
      </c>
      <c>
        <v>0</v>
      </c>
      <c>
        <v>27</v>
      </c>
      <c>
        <v>0</v>
      </c>
      <c>
        <v>3</v>
      </c>
      <c>
        <v>0</v>
      </c>
      <c>
        <v>28.89</v>
      </c>
      <c>
        <v>0</v>
      </c>
      <c>
        <v>3.21</v>
      </c>
    </row>
    <row>
      <c>
        <is>
          <t>1481015</t>
        </is>
      </c>
      <c>
        <v>1</v>
      </c>
      <c>
        <is>
          <t>MANİSA</t>
        </is>
      </c>
      <c>
        <v>DEMİRCİ</v>
      </c>
      <c>
        <is>
          <t>SAĞNIÇ TR-1 45-74-M00184_72372318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11:38:10</t>
        </is>
      </c>
      <c>
        <is>
          <t>31.07.2020 12:37:39</t>
        </is>
      </c>
      <c>
        <v>0.991388888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1.982778</v>
      </c>
    </row>
    <row>
      <c>
        <is>
          <t>1479919</t>
        </is>
      </c>
      <c>
        <v>1</v>
      </c>
      <c>
        <is>
          <t>MANİSA</t>
        </is>
      </c>
      <c>
        <v>ALAŞEHİR</v>
      </c>
      <c>
        <is>
          <t>YEŞİLYURT DM 45-73-M00476_HatBaşıAyırıcı_53135541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14:29:52</t>
        </is>
      </c>
      <c>
        <is>
          <t>29.07.2020 16:20:56</t>
        </is>
      </c>
      <c>
        <v>1.851111111</v>
      </c>
      <c>
        <v>0</v>
      </c>
      <c>
        <v>0</v>
      </c>
      <c>
        <v>5</v>
      </c>
      <c>
        <v>0</v>
      </c>
      <c>
        <v>0</v>
      </c>
      <c>
        <v>0</v>
      </c>
      <c>
        <v>9.255556</v>
      </c>
      <c>
        <v>0</v>
      </c>
    </row>
    <row>
      <c>
        <is>
          <t>1480026</t>
        </is>
      </c>
      <c>
        <v>1</v>
      </c>
      <c>
        <is>
          <t>MANİSA</t>
        </is>
      </c>
      <c>
        <v>ALAŞEHİR</v>
      </c>
      <c>
        <is>
          <t>YEŞİLYURT DM 45-73-M00476_HatBaşıAyırıcı_53134978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16:43:48</t>
        </is>
      </c>
      <c>
        <is>
          <t>29.07.2020 19:27:57</t>
        </is>
      </c>
      <c>
        <v>2.735833333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35.565833</v>
      </c>
    </row>
    <row>
      <c>
        <is>
          <t>1396773</t>
        </is>
      </c>
      <c>
        <v>1</v>
      </c>
      <c>
        <is>
          <t>MANİSA</t>
        </is>
      </c>
      <c>
        <v>ALAŞEHİR</v>
      </c>
      <c>
        <is>
          <t>YEŞİLYURT DM 45-73-M00476_HatBaşıAyırıcı_53134978 M04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15:03:00</t>
        </is>
      </c>
      <c>
        <is>
          <t>07.07.2020 17:49:12</t>
        </is>
      </c>
      <c>
        <v>2.77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36.01</v>
      </c>
    </row>
    <row>
      <c>
        <is>
          <t>1424798</t>
        </is>
      </c>
      <c>
        <v>1</v>
      </c>
      <c>
        <is>
          <t>İZMİR</t>
        </is>
      </c>
      <c>
        <v>MENDERES</v>
      </c>
      <c>
        <is>
          <t>ÇAKALTEPE TR-7 35-22-M00794_D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18:26:37</t>
        </is>
      </c>
      <c>
        <is>
          <t>20.07.2020 19:46:23</t>
        </is>
      </c>
      <c>
        <v>1.329444444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3.988333</v>
      </c>
    </row>
    <row>
      <c>
        <is>
          <t>1371500</t>
        </is>
      </c>
      <c>
        <v>1</v>
      </c>
      <c>
        <is>
          <t>İZMİR</t>
        </is>
      </c>
      <c>
        <v>ALİAĞA</v>
      </c>
      <c>
        <is>
          <t>ÇAKMAKLI TR-2 35-17-M00346_950305952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06:50:00</t>
        </is>
      </c>
      <c>
        <is>
          <t>01.07.2020 07:30:56</t>
        </is>
      </c>
      <c>
        <v>0.682222222</v>
      </c>
      <c>
        <v>0</v>
      </c>
      <c>
        <v>2</v>
      </c>
      <c>
        <v>0</v>
      </c>
      <c>
        <v>0</v>
      </c>
      <c>
        <v>0</v>
      </c>
      <c>
        <v>1.364444</v>
      </c>
      <c>
        <v>0</v>
      </c>
      <c>
        <v>0</v>
      </c>
    </row>
    <row>
      <c>
        <is>
          <t>1410552</t>
        </is>
      </c>
      <c>
        <v>1</v>
      </c>
      <c>
        <is>
          <t>MANİSA</t>
        </is>
      </c>
      <c>
        <v>ALAŞEHİR</v>
      </c>
      <c>
        <is>
          <t>SUBAŞI TR-1 45-73-M00808_A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22:12:25</t>
        </is>
      </c>
      <c>
        <is>
          <t>12.07.2020 23:36:42</t>
        </is>
      </c>
      <c>
        <v>1.404722222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36.522778</v>
      </c>
    </row>
    <row>
      <c>
        <is>
          <t>1455576</t>
        </is>
      </c>
      <c>
        <v>1</v>
      </c>
      <c>
        <is>
          <t>İZMİR</t>
        </is>
      </c>
      <c>
        <v>MENDERES</v>
      </c>
      <c>
        <is>
          <t>AHMETBEYLİ M-6 35-22-M00244_11814540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10:55:53</t>
        </is>
      </c>
      <c>
        <is>
          <t>22.07.2020 12:48:00</t>
        </is>
      </c>
      <c>
        <v>1.868611111</v>
      </c>
      <c>
        <v>0</v>
      </c>
      <c>
        <v>51</v>
      </c>
      <c>
        <v>0</v>
      </c>
      <c>
        <v>5</v>
      </c>
      <c>
        <v>0</v>
      </c>
      <c>
        <v>95.299167</v>
      </c>
      <c>
        <v>0</v>
      </c>
      <c>
        <v>9.343056</v>
      </c>
    </row>
    <row>
      <c>
        <is>
          <t>1411337</t>
        </is>
      </c>
      <c>
        <v>1</v>
      </c>
      <c>
        <is>
          <t>İZMİR</t>
        </is>
      </c>
      <c>
        <v>DİKİLİ</v>
      </c>
      <c>
        <is>
          <t>ÇANDARLI TR-6 35-30-M00006_C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09:17:29</t>
        </is>
      </c>
      <c>
        <is>
          <t>14.07.2020 10:32:43</t>
        </is>
      </c>
      <c>
        <v>1.253888888</v>
      </c>
      <c>
        <v>0</v>
      </c>
      <c>
        <v>326</v>
      </c>
      <c>
        <v>0</v>
      </c>
      <c>
        <v>0</v>
      </c>
      <c>
        <v>0</v>
      </c>
      <c>
        <v>408.767777</v>
      </c>
      <c>
        <v>0</v>
      </c>
      <c>
        <v>0</v>
      </c>
    </row>
    <row>
      <c>
        <is>
          <t>1398262</t>
        </is>
      </c>
      <c>
        <v>1</v>
      </c>
      <c>
        <is>
          <t>İZMİR</t>
        </is>
      </c>
      <c>
        <v>DİKİLİ</v>
      </c>
      <c>
        <is>
          <t>ÇANDARLI TR-19 35-30-M00019_A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11:21:49</t>
        </is>
      </c>
      <c>
        <is>
          <t>09.07.2020 12:50:24</t>
        </is>
      </c>
      <c>
        <v>1.476388888</v>
      </c>
      <c>
        <v>0</v>
      </c>
      <c>
        <v>152</v>
      </c>
      <c>
        <v>0</v>
      </c>
      <c>
        <v>0</v>
      </c>
      <c>
        <v>0</v>
      </c>
      <c>
        <v>224.411111</v>
      </c>
      <c>
        <v>0</v>
      </c>
      <c>
        <v>0</v>
      </c>
    </row>
    <row>
      <c>
        <is>
          <t>1399777</t>
        </is>
      </c>
      <c>
        <v>1</v>
      </c>
      <c>
        <is>
          <t>MANİSA</t>
        </is>
      </c>
      <c>
        <v>GÖLMARMARA</v>
      </c>
      <c>
        <is>
          <t>GÖLMARMARA TR-10 45-85-L00010_945473783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14:25:46</t>
        </is>
      </c>
      <c>
        <is>
          <t>11.07.2020 15:56:21</t>
        </is>
      </c>
      <c>
        <v>1.509722222</v>
      </c>
      <c>
        <v>0</v>
      </c>
      <c>
        <v>1</v>
      </c>
      <c>
        <v>0</v>
      </c>
      <c>
        <v>0</v>
      </c>
      <c>
        <v>0</v>
      </c>
      <c>
        <v>1.509722</v>
      </c>
      <c>
        <v>0</v>
      </c>
      <c>
        <v>0</v>
      </c>
    </row>
    <row>
      <c>
        <is>
          <t>1412127</t>
        </is>
      </c>
      <c>
        <v>1</v>
      </c>
      <c>
        <is>
          <t>İZMİR</t>
        </is>
      </c>
      <c>
        <v>KİRAZ</v>
      </c>
      <c>
        <is>
          <t>SULUDERE KÖK 35-31-L00057_KELETEPE 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15:51:17</t>
        </is>
      </c>
      <c>
        <is>
          <t>15.07.2020 16:29:17</t>
        </is>
      </c>
      <c>
        <v>0.633333333</v>
      </c>
      <c>
        <v>0</v>
      </c>
      <c>
        <v>0</v>
      </c>
      <c>
        <v>1</v>
      </c>
      <c>
        <v>42</v>
      </c>
      <c>
        <v>0</v>
      </c>
      <c>
        <v>0</v>
      </c>
      <c>
        <v>0.633333</v>
      </c>
      <c>
        <v>26.6</v>
      </c>
    </row>
    <row>
      <c>
        <is>
          <t>1411990</t>
        </is>
      </c>
      <c>
        <v>1</v>
      </c>
      <c>
        <is>
          <t>İZMİR</t>
        </is>
      </c>
      <c>
        <v>KİRAZ</v>
      </c>
      <c>
        <is>
          <t>SULUDERE TR-7 KOCAHASANLAR 35-31-L00059_47981684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10:46:31</t>
        </is>
      </c>
      <c>
        <is>
          <t>15.07.2020 12:02:25</t>
        </is>
      </c>
      <c>
        <v>1.265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27.83</v>
      </c>
    </row>
    <row>
      <c>
        <is>
          <t>1422388</t>
        </is>
      </c>
      <c>
        <v>1</v>
      </c>
      <c>
        <is>
          <t>İZMİR</t>
        </is>
      </c>
      <c>
        <v>KİRAZ</v>
      </c>
      <c>
        <is>
          <t>SULUDERE MUSLUK TR-5 35-31-L00122_35-31-L00122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16.07.2020 09:26:00</t>
        </is>
      </c>
      <c>
        <is>
          <t>16.07.2020 14:55:00</t>
        </is>
      </c>
      <c>
        <v>5.483333333</v>
      </c>
      <c>
        <v>0</v>
      </c>
      <c>
        <v>0</v>
      </c>
      <c>
        <v>1</v>
      </c>
      <c>
        <v>63</v>
      </c>
      <c>
        <v>0</v>
      </c>
      <c>
        <v>0</v>
      </c>
      <c>
        <v>5.483333</v>
      </c>
      <c>
        <v>345.45</v>
      </c>
    </row>
    <row>
      <c>
        <is>
          <t>1423355</t>
        </is>
      </c>
      <c>
        <v>1</v>
      </c>
      <c>
        <is>
          <t>İZMİR</t>
        </is>
      </c>
      <c>
        <v>KİRAZ</v>
      </c>
      <c>
        <is>
          <t>SULUDERE TR-10 35-31-L00064_35-31-L00064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22:34:34</t>
        </is>
      </c>
      <c>
        <is>
          <t>17.07.2020 23:44:30</t>
        </is>
      </c>
      <c>
        <v>1.165555555</v>
      </c>
      <c>
        <v>0</v>
      </c>
      <c>
        <v>0</v>
      </c>
      <c>
        <v>1</v>
      </c>
      <c>
        <v>52</v>
      </c>
      <c>
        <v>0</v>
      </c>
      <c>
        <v>0</v>
      </c>
      <c>
        <v>1.165556</v>
      </c>
      <c>
        <v>60.608889</v>
      </c>
    </row>
    <row>
      <c>
        <is>
          <t>1445281</t>
        </is>
      </c>
      <c>
        <v>1</v>
      </c>
      <c>
        <is>
          <t>İZMİR</t>
        </is>
      </c>
      <c>
        <v>KİRAZ</v>
      </c>
      <c>
        <is>
          <t>SULUDERE TR-14 35-31-L00393_47981580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18:11:54</t>
        </is>
      </c>
      <c>
        <is>
          <t>21.07.2020 23:36:04</t>
        </is>
      </c>
      <c>
        <v>5.402777777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16.208333</v>
      </c>
    </row>
    <row>
      <c>
        <is>
          <t>1466211</t>
        </is>
      </c>
      <c>
        <v>1</v>
      </c>
      <c>
        <is>
          <t>İZMİR</t>
        </is>
      </c>
      <c>
        <v>KİRAZ</v>
      </c>
      <c>
        <is>
          <t>SULUDERE TR-9 CEVİZDALLARI 35-31-L00084_35-31-L00084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15:39:29</t>
        </is>
      </c>
      <c>
        <is>
          <t>23.07.2020 19:27:35</t>
        </is>
      </c>
      <c>
        <v>3.801666666</v>
      </c>
      <c>
        <v>0</v>
      </c>
      <c>
        <v>0</v>
      </c>
      <c>
        <v>1</v>
      </c>
      <c>
        <v>55</v>
      </c>
      <c>
        <v>0</v>
      </c>
      <c>
        <v>0</v>
      </c>
      <c>
        <v>3.801667</v>
      </c>
      <c>
        <v>209.091667</v>
      </c>
    </row>
    <row>
      <c>
        <is>
          <t>1398778</t>
        </is>
      </c>
      <c>
        <v>1</v>
      </c>
      <c>
        <is>
          <t>İZMİR</t>
        </is>
      </c>
      <c>
        <v>KİRAZ</v>
      </c>
      <c>
        <is>
          <t>SULUDERE TR-10 35-31-L00064_Ayırıcı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06:53:05</t>
        </is>
      </c>
      <c>
        <is>
          <t>10.07.2020 08:09:20</t>
        </is>
      </c>
      <c>
        <v>1.270833333</v>
      </c>
      <c>
        <v>0</v>
      </c>
      <c>
        <v>0</v>
      </c>
      <c>
        <v>1</v>
      </c>
      <c>
        <v>52</v>
      </c>
      <c>
        <v>0</v>
      </c>
      <c>
        <v>0</v>
      </c>
      <c>
        <v>1.270833</v>
      </c>
      <c>
        <v>66.083333</v>
      </c>
    </row>
    <row>
      <c>
        <is>
          <t>1423205</t>
        </is>
      </c>
      <c>
        <v>1</v>
      </c>
      <c>
        <is>
          <t>İZMİR</t>
        </is>
      </c>
      <c>
        <v>KARABAĞLAR</v>
      </c>
      <c>
        <is>
          <t>K-4025 35-01-K04025_911204484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17:10:07</t>
        </is>
      </c>
      <c>
        <is>
          <t>17.07.2020 18:30:42</t>
        </is>
      </c>
      <c>
        <v>1.343055555</v>
      </c>
      <c>
        <v>0</v>
      </c>
      <c>
        <v>6</v>
      </c>
      <c>
        <v>0</v>
      </c>
      <c>
        <v>0</v>
      </c>
      <c>
        <v>0</v>
      </c>
      <c>
        <v>8.058333</v>
      </c>
      <c>
        <v>0</v>
      </c>
      <c>
        <v>0</v>
      </c>
    </row>
    <row>
      <c>
        <is>
          <t>1374429</t>
        </is>
      </c>
      <c>
        <v>1</v>
      </c>
      <c>
        <is>
          <t>İZMİR</t>
        </is>
      </c>
      <c>
        <v>KİRAZ</v>
      </c>
      <c>
        <is>
          <t>SULUDERE TR-7 KOCAHASANLAR 35-31-L00059_35-31-L00059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21:18:47</t>
        </is>
      </c>
      <c>
        <is>
          <t>04.07.2020 23:15:45</t>
        </is>
      </c>
      <c>
        <v>1.949444444</v>
      </c>
      <c>
        <v>0</v>
      </c>
      <c>
        <v>0</v>
      </c>
      <c>
        <v>1</v>
      </c>
      <c>
        <v>47</v>
      </c>
      <c>
        <v>0</v>
      </c>
      <c>
        <v>0</v>
      </c>
      <c>
        <v>1.949444</v>
      </c>
      <c>
        <v>91.623889</v>
      </c>
    </row>
    <row>
      <c>
        <is>
          <t>1374308</t>
        </is>
      </c>
      <c>
        <v>1</v>
      </c>
      <c>
        <is>
          <t>İZMİR</t>
        </is>
      </c>
      <c>
        <v>KİRAZ</v>
      </c>
      <c>
        <is>
          <t>SULUDERE TR-7 KOCAHASANLAR 35-31-L00059_35-31-L00059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18:47:07</t>
        </is>
      </c>
      <c>
        <is>
          <t>04.07.2020 19:22:39</t>
        </is>
      </c>
      <c>
        <v>0.592222222</v>
      </c>
      <c>
        <v>0</v>
      </c>
      <c>
        <v>0</v>
      </c>
      <c>
        <v>1</v>
      </c>
      <c>
        <v>47</v>
      </c>
      <c>
        <v>0</v>
      </c>
      <c>
        <v>0</v>
      </c>
      <c>
        <v>0.592222</v>
      </c>
      <c>
        <v>27.834444</v>
      </c>
    </row>
    <row>
      <c>
        <is>
          <t>1399159</t>
        </is>
      </c>
      <c>
        <v>1</v>
      </c>
      <c>
        <is>
          <t>İZMİR</t>
        </is>
      </c>
      <c>
        <v>KARABURUN</v>
      </c>
      <c>
        <is>
          <t>SAİPALTI TR-1 35-21-L00101_953359673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14:13:42</t>
        </is>
      </c>
      <c>
        <is>
          <t>10.07.2020 16:45:30</t>
        </is>
      </c>
      <c>
        <v>2.53</v>
      </c>
      <c>
        <v>0</v>
      </c>
      <c>
        <v>1</v>
      </c>
      <c>
        <v>0</v>
      </c>
      <c>
        <v>0</v>
      </c>
      <c>
        <v>0</v>
      </c>
      <c>
        <v>2.53</v>
      </c>
      <c>
        <v>0</v>
      </c>
      <c>
        <v>0</v>
      </c>
    </row>
    <row>
      <c>
        <is>
          <t>1373598</t>
        </is>
      </c>
      <c>
        <v>1</v>
      </c>
      <c>
        <is>
          <t>İZMİR</t>
        </is>
      </c>
      <c>
        <v>KİRAZ</v>
      </c>
      <c>
        <is>
          <t>SULUDERE TR-7 KOCAHASANLAR 35-31-L00059_35-31-L00059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19:06:32</t>
        </is>
      </c>
      <c>
        <is>
          <t>03.07.2020 21:33:22</t>
        </is>
      </c>
      <c>
        <v>2.447222222</v>
      </c>
      <c>
        <v>0</v>
      </c>
      <c>
        <v>0</v>
      </c>
      <c>
        <v>1</v>
      </c>
      <c>
        <v>47</v>
      </c>
      <c>
        <v>0</v>
      </c>
      <c>
        <v>0</v>
      </c>
      <c>
        <v>2.447222</v>
      </c>
      <c>
        <v>115.019444</v>
      </c>
    </row>
    <row>
      <c>
        <is>
          <t>1371980</t>
        </is>
      </c>
      <c>
        <v>1</v>
      </c>
      <c>
        <is>
          <t>İZMİR</t>
        </is>
      </c>
      <c>
        <v>KİRAZ</v>
      </c>
      <c>
        <is>
          <t>SULUDERE TR-7 KOCAHASANLAR 35-31-L00059_35-31-L00059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19:31:52</t>
        </is>
      </c>
      <c>
        <is>
          <t>01.07.2020 20:25:23</t>
        </is>
      </c>
      <c>
        <v>0.891944444</v>
      </c>
      <c>
        <v>0</v>
      </c>
      <c>
        <v>0</v>
      </c>
      <c>
        <v>1</v>
      </c>
      <c>
        <v>47</v>
      </c>
      <c>
        <v>0</v>
      </c>
      <c>
        <v>0</v>
      </c>
      <c>
        <v>0.891944</v>
      </c>
      <c>
        <v>41.921389</v>
      </c>
    </row>
    <row>
      <c>
        <is>
          <t>1478864</t>
        </is>
      </c>
      <c>
        <v>1</v>
      </c>
      <c>
        <is>
          <t>İZMİR</t>
        </is>
      </c>
      <c>
        <v>KİRAZ</v>
      </c>
      <c>
        <is>
          <t>SULUDERE TR-7 KOCAHASANLAR 35-31-L00059_47981684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14:16:09</t>
        </is>
      </c>
      <c>
        <is>
          <t>28.07.2020 17:29:56</t>
        </is>
      </c>
      <c>
        <v>3.229722222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71.053889</v>
      </c>
    </row>
    <row>
      <c>
        <is>
          <t>1477917</t>
        </is>
      </c>
      <c>
        <v>1</v>
      </c>
      <c>
        <is>
          <t>İZMİR</t>
        </is>
      </c>
      <c>
        <v>KİRAZ</v>
      </c>
      <c>
        <is>
          <t>SULUDERE TR-2 ESKİ OKUL ÜSTÜ 35-31-L00058_47981734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20:36:01</t>
        </is>
      </c>
      <c>
        <is>
          <t>26.07.2020 21:35:02</t>
        </is>
      </c>
      <c>
        <v>0.983611111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5.901667</v>
      </c>
    </row>
    <row>
      <c>
        <is>
          <t>1374718</t>
        </is>
      </c>
      <c>
        <v>1</v>
      </c>
      <c>
        <is>
          <t>İZMİR</t>
        </is>
      </c>
      <c>
        <v>KİRAZ</v>
      </c>
      <c>
        <is>
          <t>TR-16 35-31-L00016_47982153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11:06:25</t>
        </is>
      </c>
      <c>
        <is>
          <t>05.07.2020 11:38:13</t>
        </is>
      </c>
      <c>
        <v>0.53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12.72</v>
      </c>
    </row>
    <row>
      <c>
        <is>
          <t>1374826</t>
        </is>
      </c>
      <c>
        <v>1</v>
      </c>
      <c>
        <is>
          <t>İZMİR</t>
        </is>
      </c>
      <c>
        <v>KİRAZ</v>
      </c>
      <c>
        <is>
          <t>SULUDERE TR-7 KOCAHASANLAR 35-31-L00059_47981684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13:16:06</t>
        </is>
      </c>
      <c>
        <is>
          <t>05.07.2020 14:05:03</t>
        </is>
      </c>
      <c>
        <v>0.815833333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17.948333</v>
      </c>
    </row>
    <row>
      <c>
        <is>
          <t>1375069</t>
        </is>
      </c>
      <c>
        <v>1</v>
      </c>
      <c>
        <is>
          <t>İZMİR</t>
        </is>
      </c>
      <c>
        <v>KİRAZ</v>
      </c>
      <c>
        <is>
          <t>SULUDERE KÖK 35-31-L00057_KELETEPE 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19:05:05</t>
        </is>
      </c>
      <c>
        <is>
          <t>05.07.2020 19:20:00</t>
        </is>
      </c>
      <c>
        <v>0.248611111</v>
      </c>
      <c>
        <v>0</v>
      </c>
      <c>
        <v>0</v>
      </c>
      <c>
        <v>2</v>
      </c>
      <c>
        <v>58</v>
      </c>
      <c>
        <v>0</v>
      </c>
      <c>
        <v>0</v>
      </c>
      <c>
        <v>0.497222</v>
      </c>
      <c>
        <v>14.419444</v>
      </c>
    </row>
    <row>
      <c>
        <is>
          <t>1396955</t>
        </is>
      </c>
      <c>
        <v>1</v>
      </c>
      <c>
        <is>
          <t>İZMİR</t>
        </is>
      </c>
      <c>
        <v>KİRAZ</v>
      </c>
      <c>
        <is>
          <t>SULUDERE MUSLUK TR-5 35-31-L00122_956589483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18:42:08</t>
        </is>
      </c>
      <c>
        <is>
          <t>07.07.2020 20:51:02</t>
        </is>
      </c>
      <c>
        <v>2.148333333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2.148333</v>
      </c>
    </row>
    <row>
      <c>
        <is>
          <t>1411058</t>
        </is>
      </c>
      <c>
        <v>1</v>
      </c>
      <c>
        <is>
          <t>İZMİR</t>
        </is>
      </c>
      <c>
        <v>KİRAZ</v>
      </c>
      <c>
        <is>
          <t>SULUDERE TR-7 KOCAHASANLAR 35-31-L00059_47981846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18:50:14</t>
        </is>
      </c>
      <c>
        <is>
          <t>13.07.2020 19:35:50</t>
        </is>
      </c>
      <c>
        <v>0.76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4.56</v>
      </c>
    </row>
    <row>
      <c>
        <is>
          <t>1422367</t>
        </is>
      </c>
      <c>
        <v>1</v>
      </c>
      <c>
        <is>
          <t>MANİSA</t>
        </is>
      </c>
      <c>
        <v>ALAŞEHİR</v>
      </c>
      <c>
        <is>
          <t>ALAŞEHİR TM 45-73-A00001_KAVAKLIDERE M21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09:10:00</t>
        </is>
      </c>
      <c>
        <is>
          <t>16.07.2020 17:31:00</t>
        </is>
      </c>
      <c>
        <v>8.35</v>
      </c>
      <c>
        <v>22</v>
      </c>
      <c>
        <v>2019</v>
      </c>
      <c>
        <v>58</v>
      </c>
      <c>
        <v>630</v>
      </c>
      <c>
        <v>183.7</v>
      </c>
      <c>
        <v>16858.65</v>
      </c>
      <c>
        <v>484.3</v>
      </c>
      <c>
        <v>5260.5</v>
      </c>
    </row>
    <row>
      <c>
        <is>
          <t>1386708</t>
        </is>
      </c>
      <c>
        <v>1</v>
      </c>
      <c>
        <is>
          <t>MANİSA</t>
        </is>
      </c>
      <c>
        <v>ALAŞEHİR</v>
      </c>
      <c>
        <is>
          <t>ALAŞEHİR TR-85 45-73-M00085_A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13:08:06</t>
        </is>
      </c>
      <c>
        <is>
          <t>07.07.2020 16:05:12</t>
        </is>
      </c>
      <c>
        <v>2.951666666</v>
      </c>
      <c>
        <v>0</v>
      </c>
      <c>
        <v>16</v>
      </c>
      <c>
        <v>0</v>
      </c>
      <c>
        <v>0</v>
      </c>
      <c>
        <v>0</v>
      </c>
      <c>
        <v>47.226667</v>
      </c>
      <c>
        <v>0</v>
      </c>
      <c>
        <v>0</v>
      </c>
    </row>
    <row>
      <c>
        <is>
          <t>1375106</t>
        </is>
      </c>
      <c>
        <v>1</v>
      </c>
      <c>
        <is>
          <t>MANİSA</t>
        </is>
      </c>
      <c>
        <v>ALAŞEHİR</v>
      </c>
      <c>
        <is>
          <t>ALAŞEHİR TM 45-73-A00001_KEMALİYE-2 M20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19:32:34</t>
        </is>
      </c>
      <c>
        <is>
          <t>05.07.2020 19:40:00</t>
        </is>
      </c>
      <c>
        <v>0.123888888</v>
      </c>
      <c>
        <v>0</v>
      </c>
      <c>
        <v>0</v>
      </c>
      <c>
        <v>2</v>
      </c>
      <c>
        <v>108</v>
      </c>
      <c>
        <v>0</v>
      </c>
      <c>
        <v>0</v>
      </c>
      <c>
        <v>0.247778</v>
      </c>
      <c>
        <v>13.38</v>
      </c>
    </row>
    <row>
      <c>
        <is>
          <t>1411600</t>
        </is>
      </c>
      <c>
        <v>1</v>
      </c>
      <c>
        <is>
          <t>İZMİR</t>
        </is>
      </c>
      <c>
        <v>KARABURUN</v>
      </c>
      <c>
        <is>
          <t>SAİPALTI TR-1 35-21-L00101_953357939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15:54:14</t>
        </is>
      </c>
      <c>
        <is>
          <t>14.07.2020 19:20:43</t>
        </is>
      </c>
      <c>
        <v>3.441388888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6.882778</v>
      </c>
    </row>
    <row>
      <c>
        <is>
          <t>1386716</t>
        </is>
      </c>
      <c>
        <v>1</v>
      </c>
      <c>
        <is>
          <t>İZMİR</t>
        </is>
      </c>
      <c>
        <v>KARABURUN</v>
      </c>
      <c>
        <is>
          <t>SAİPALTI TR-1 35-21-L00101_953357937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13:17:34</t>
        </is>
      </c>
      <c>
        <is>
          <t>07.07.2020 14:54:26</t>
        </is>
      </c>
      <c>
        <v>1.614444444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1.614444</v>
      </c>
    </row>
    <row>
      <c>
        <is>
          <t>1478113</t>
        </is>
      </c>
      <c>
        <v>1</v>
      </c>
      <c>
        <is>
          <t>MANİSA</t>
        </is>
      </c>
      <c>
        <v>SALİHLİ</v>
      </c>
      <c>
        <is>
          <t>KARAPINAR İM 45-78-A00002_HatBaşıAyırıcı_53139296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10:11:19</t>
        </is>
      </c>
      <c>
        <is>
          <t>27.07.2020 10:46:34</t>
        </is>
      </c>
      <c>
        <v>0.5875</v>
      </c>
      <c>
        <v>0</v>
      </c>
      <c>
        <v>0</v>
      </c>
      <c>
        <v>4</v>
      </c>
      <c>
        <v>4</v>
      </c>
      <c>
        <v>0</v>
      </c>
      <c>
        <v>0</v>
      </c>
      <c>
        <v>2.35</v>
      </c>
      <c>
        <v>2.35</v>
      </c>
    </row>
    <row>
      <c>
        <is>
          <t>1477098</t>
        </is>
      </c>
      <c>
        <v>1</v>
      </c>
      <c>
        <is>
          <t>MANİSA</t>
        </is>
      </c>
      <c>
        <v>SALİHLİ</v>
      </c>
      <c>
        <is>
          <t>KARAPINAR İM 45-78-A00002_HatBaşıAyırıcı_53139296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08:02:36</t>
        </is>
      </c>
      <c>
        <is>
          <t>25.07.2020 09:12:43</t>
        </is>
      </c>
      <c>
        <v>1.168611111</v>
      </c>
      <c>
        <v>0</v>
      </c>
      <c>
        <v>0</v>
      </c>
      <c>
        <v>4</v>
      </c>
      <c>
        <v>4</v>
      </c>
      <c>
        <v>0</v>
      </c>
      <c>
        <v>0</v>
      </c>
      <c>
        <v>4.674444</v>
      </c>
      <c>
        <v>4.674444</v>
      </c>
    </row>
    <row>
      <c>
        <is>
          <t>1423989</t>
        </is>
      </c>
      <c>
        <v>1</v>
      </c>
      <c>
        <is>
          <t>MANİSA</t>
        </is>
      </c>
      <c>
        <v>ŞEHZADELER</v>
      </c>
      <c>
        <is>
          <t>GÜZELKÖY KÖK 45-71-M00123_HatBaşıAyırıcı_53134781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09:24:07</t>
        </is>
      </c>
      <c>
        <is>
          <t>19.07.2020 11:42:12</t>
        </is>
      </c>
      <c>
        <v>2.301388888</v>
      </c>
      <c>
        <v>0</v>
      </c>
      <c>
        <v>0</v>
      </c>
      <c>
        <v>1</v>
      </c>
      <c>
        <v>70</v>
      </c>
      <c>
        <v>0</v>
      </c>
      <c>
        <v>0</v>
      </c>
      <c>
        <v>2.301389</v>
      </c>
      <c>
        <v>161.097222</v>
      </c>
    </row>
    <row>
      <c>
        <is>
          <t>1422341</t>
        </is>
      </c>
      <c>
        <v>1</v>
      </c>
      <c>
        <is>
          <t>MANİSA</t>
        </is>
      </c>
      <c>
        <v>SALİHLİ</v>
      </c>
      <c>
        <is>
          <t>YAĞBASAN TARIMSAL SULAMA 45-78-M00522_Ayırıcı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06:12:58</t>
        </is>
      </c>
      <c>
        <is>
          <t>16.07.2020 07:10:00</t>
        </is>
      </c>
      <c>
        <v>0.950555555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7.604444</v>
      </c>
    </row>
    <row>
      <c>
        <is>
          <t>1412181</t>
        </is>
      </c>
      <c>
        <v>1</v>
      </c>
      <c>
        <is>
          <t>MANİSA</t>
        </is>
      </c>
      <c>
        <v>SALİHLİ</v>
      </c>
      <c>
        <is>
          <t>SÜLEYMANİYE TR-2 45-78-M00423_Ayırıcı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17:53:00</t>
        </is>
      </c>
      <c>
        <is>
          <t>15.07.2020 18:17:43</t>
        </is>
      </c>
      <c>
        <v>0.411944444</v>
      </c>
      <c>
        <v>0</v>
      </c>
      <c>
        <v>0</v>
      </c>
      <c>
        <v>1</v>
      </c>
      <c>
        <v>26</v>
      </c>
      <c>
        <v>0</v>
      </c>
      <c>
        <v>0</v>
      </c>
      <c>
        <v>0.411944</v>
      </c>
      <c>
        <v>10.710556</v>
      </c>
    </row>
    <row>
      <c>
        <is>
          <t>1422543</t>
        </is>
      </c>
      <c>
        <v>1</v>
      </c>
      <c>
        <is>
          <t>MANİSA</t>
        </is>
      </c>
      <c>
        <v>SALİHLİ</v>
      </c>
      <c>
        <is>
          <t>YAĞBASAN TARIMSAL SULAMA 45-78-M00522_Ayırıcı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17:17:00</t>
        </is>
      </c>
      <c>
        <is>
          <t>16.07.2020 17:33:00</t>
        </is>
      </c>
      <c>
        <v>0.266666666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2.133333</v>
      </c>
    </row>
    <row>
      <c>
        <is>
          <t>1410108</t>
        </is>
      </c>
      <c>
        <v>1</v>
      </c>
      <c>
        <is>
          <t>MANİSA</t>
        </is>
      </c>
      <c>
        <v>SALİHLİ</v>
      </c>
      <c>
        <is>
          <t>ÇAPAKLI KÖK 45-78-M01161_HatBaşıAyırıcı_53139052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05:53:15</t>
        </is>
      </c>
      <c>
        <is>
          <t>12.07.2020 07:28:29</t>
        </is>
      </c>
      <c>
        <v>1.587222222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28.57</v>
      </c>
    </row>
    <row>
      <c>
        <is>
          <t>1410208</t>
        </is>
      </c>
      <c>
        <v>1</v>
      </c>
      <c>
        <is>
          <t>MANİSA</t>
        </is>
      </c>
      <c>
        <v>SALİHLİ</v>
      </c>
      <c>
        <is>
          <t>SÜLEYMANİYE TR-1 45-78-M00422_45-78-M00422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09:54:00</t>
        </is>
      </c>
      <c>
        <is>
          <t>12.07.2020 10:36:56</t>
        </is>
      </c>
      <c>
        <v>0.715555555</v>
      </c>
      <c>
        <v>0</v>
      </c>
      <c>
        <v>0</v>
      </c>
      <c>
        <v>1</v>
      </c>
      <c>
        <v>104</v>
      </c>
      <c>
        <v>0</v>
      </c>
      <c>
        <v>0</v>
      </c>
      <c>
        <v>0.715556</v>
      </c>
      <c>
        <v>74.417778</v>
      </c>
    </row>
    <row>
      <c>
        <is>
          <t>1422471</t>
        </is>
      </c>
      <c>
        <v>1</v>
      </c>
      <c>
        <is>
          <t>MANİSA</t>
        </is>
      </c>
      <c>
        <v>ŞEHZADELER</v>
      </c>
      <c>
        <is>
          <t>VEZİROĞLU TR-1 45-71-M01034_954714980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11:42:00</t>
        </is>
      </c>
      <c>
        <is>
          <t>16.07.2020 12:44:00</t>
        </is>
      </c>
      <c>
        <v>1.033333333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2.066667</v>
      </c>
    </row>
    <row>
      <c>
        <is>
          <t>1466180</t>
        </is>
      </c>
      <c>
        <v>1</v>
      </c>
      <c>
        <is>
          <t>MANİSA</t>
        </is>
      </c>
      <c>
        <v>SALİHLİ</v>
      </c>
      <c>
        <is>
          <t>KARAPINAR İM 45-78-A00002_HatBaşıAyırıcı_53139313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14:53:46</t>
        </is>
      </c>
      <c>
        <is>
          <t>23.07.2020 19:28:14</t>
        </is>
      </c>
      <c>
        <v>4.574444444</v>
      </c>
      <c>
        <v>0</v>
      </c>
      <c>
        <v>0</v>
      </c>
      <c>
        <v>1</v>
      </c>
      <c>
        <v>9</v>
      </c>
      <c>
        <v>0</v>
      </c>
      <c>
        <v>0</v>
      </c>
      <c>
        <v>4.574444</v>
      </c>
      <c>
        <v>41.17</v>
      </c>
    </row>
    <row>
      <c>
        <is>
          <t>1410553</t>
        </is>
      </c>
      <c>
        <v>1</v>
      </c>
      <c>
        <is>
          <t>MANİSA</t>
        </is>
      </c>
      <c>
        <v>KIRKAĞAÇ</v>
      </c>
      <c>
        <is>
          <t>SAKARLI TR-1 45-76-M00142_955231051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22:10:48</t>
        </is>
      </c>
      <c>
        <is>
          <t>12.07.2020 22:59:37</t>
        </is>
      </c>
      <c>
        <v>0.813611111</v>
      </c>
      <c>
        <v>0</v>
      </c>
      <c>
        <v>1</v>
      </c>
      <c>
        <v>0</v>
      </c>
      <c>
        <v>0</v>
      </c>
      <c>
        <v>0</v>
      </c>
      <c>
        <v>0.813611</v>
      </c>
      <c>
        <v>0</v>
      </c>
      <c>
        <v>0</v>
      </c>
    </row>
    <row>
      <c>
        <is>
          <t>1424219</t>
        </is>
      </c>
      <c>
        <v>1</v>
      </c>
      <c>
        <is>
          <t>MANİSA</t>
        </is>
      </c>
      <c>
        <v>SALİHLİ</v>
      </c>
      <c>
        <is>
          <t>ÖZLEM TARIM ÜRÜNLERİ A.Ş.-2 ÖZEL 45-78-L00598Ö_Ayırıcı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17:07:42</t>
        </is>
      </c>
      <c>
        <is>
          <t>19.07.2020 19:42:30</t>
        </is>
      </c>
      <c>
        <v>2.58</v>
      </c>
      <c>
        <v>0</v>
      </c>
      <c>
        <v>0</v>
      </c>
      <c>
        <v>2</v>
      </c>
      <c>
        <v>0</v>
      </c>
      <c>
        <v>0</v>
      </c>
      <c>
        <v>0</v>
      </c>
      <c>
        <v>5.16</v>
      </c>
      <c>
        <v>0</v>
      </c>
    </row>
    <row>
      <c>
        <is>
          <t>1423879</t>
        </is>
      </c>
      <c>
        <v>1</v>
      </c>
      <c>
        <is>
          <t>MANİSA</t>
        </is>
      </c>
      <c>
        <v>SALİHLİ</v>
      </c>
      <c>
        <is>
          <t>SÜLEYMANİYE TR-2 45-78-M00423_45-78-M00423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22:30:34</t>
        </is>
      </c>
      <c>
        <is>
          <t>18.07.2020 23:48:47</t>
        </is>
      </c>
      <c>
        <v>1.303611111</v>
      </c>
      <c>
        <v>0</v>
      </c>
      <c>
        <v>0</v>
      </c>
      <c>
        <v>1</v>
      </c>
      <c>
        <v>11</v>
      </c>
      <c>
        <v>0</v>
      </c>
      <c>
        <v>0</v>
      </c>
      <c>
        <v>1.303611</v>
      </c>
      <c>
        <v>14.339722</v>
      </c>
    </row>
    <row>
      <c>
        <is>
          <t>1423347</t>
        </is>
      </c>
      <c>
        <v>1</v>
      </c>
      <c>
        <is>
          <t>İZMİR</t>
        </is>
      </c>
      <c>
        <v>ÖDEMİŞ</v>
      </c>
      <c>
        <is>
          <t>SÜLEYMANLAR TR-1 35-15-L00540_B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22:20:26</t>
        </is>
      </c>
      <c>
        <is>
          <t>17.07.2020 23:32:23</t>
        </is>
      </c>
      <c>
        <v>1.199166666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17.9875</v>
      </c>
    </row>
    <row>
      <c>
        <is>
          <t>1372704</t>
        </is>
      </c>
      <c>
        <v>1</v>
      </c>
      <c>
        <is>
          <t>İZMİR</t>
        </is>
      </c>
      <c>
        <v>KARŞIYAKA</v>
      </c>
      <c>
        <is>
          <t>K-1746 35-04-K01746_98954618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18:08:25</t>
        </is>
      </c>
      <c>
        <is>
          <t>02.07.2020 20:30:50</t>
        </is>
      </c>
      <c>
        <v>2.373611111</v>
      </c>
      <c>
        <v>0</v>
      </c>
      <c>
        <v>6</v>
      </c>
      <c>
        <v>0</v>
      </c>
      <c>
        <v>0</v>
      </c>
      <c>
        <v>0</v>
      </c>
      <c>
        <v>14.241667</v>
      </c>
      <c>
        <v>0</v>
      </c>
      <c>
        <v>0</v>
      </c>
    </row>
    <row>
      <c>
        <is>
          <t>1422441</t>
        </is>
      </c>
      <c>
        <v>1</v>
      </c>
      <c>
        <is>
          <t>İZMİR</t>
        </is>
      </c>
      <c>
        <v>BERGAMA</v>
      </c>
      <c>
        <is>
          <t>TOPÇAM SULAMA TR-12 35-16-M00205_47525214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10:16:49</t>
        </is>
      </c>
      <c>
        <is>
          <t>16.07.2020 13:01:00</t>
        </is>
      </c>
      <c>
        <v>2.736388888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5.472778</v>
      </c>
    </row>
    <row>
      <c>
        <is>
          <t>1411804</t>
        </is>
      </c>
      <c>
        <v>1</v>
      </c>
      <c>
        <is>
          <t>İZMİR</t>
        </is>
      </c>
      <c>
        <v>BERGAMA</v>
      </c>
      <c>
        <is>
          <t>TOPÇAM SULAMA TR-12 35-16-M00205_47525214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21:12:13</t>
        </is>
      </c>
      <c>
        <is>
          <t>14.07.2020 23:08:47</t>
        </is>
      </c>
      <c>
        <v>1.942777777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3.885556</v>
      </c>
    </row>
    <row>
      <c>
        <is>
          <t>1397542</t>
        </is>
      </c>
      <c>
        <v>1</v>
      </c>
      <c>
        <is>
          <t>İZMİR</t>
        </is>
      </c>
      <c>
        <v>BERGAMA</v>
      </c>
      <c>
        <is>
          <t>TOPÇAM SULAMA-11 TR 35-16-M00204_47525179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10:49:11</t>
        </is>
      </c>
      <c>
        <is>
          <t>08.07.2020 14:08:43</t>
        </is>
      </c>
      <c>
        <v>3.325555555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9.976667</v>
      </c>
    </row>
    <row>
      <c>
        <is>
          <t>1397738</t>
        </is>
      </c>
      <c>
        <v>1</v>
      </c>
      <c>
        <is>
          <t>İZMİR</t>
        </is>
      </c>
      <c>
        <v>BERGAMA</v>
      </c>
      <c>
        <is>
          <t>TOPÇAM SULAMA-11 TR 35-16-M00204_47525179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15:48:32</t>
        </is>
      </c>
      <c>
        <is>
          <t>08.07.2020 19:02:32</t>
        </is>
      </c>
      <c>
        <v>3.233333333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9.7</v>
      </c>
    </row>
    <row>
      <c>
        <is>
          <t>1411052</t>
        </is>
      </c>
      <c>
        <v>1</v>
      </c>
      <c>
        <is>
          <t>İZMİR</t>
        </is>
      </c>
      <c>
        <v>BERGAMA</v>
      </c>
      <c>
        <is>
          <t>TOPÇAM SULAMA-11 TR 35-16-M00204_Ayırıcı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18:51:49</t>
        </is>
      </c>
      <c>
        <is>
          <t>13.07.2020 20:58:30</t>
        </is>
      </c>
      <c>
        <v>2.111388888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25.336667</v>
      </c>
    </row>
    <row>
      <c>
        <is>
          <t>1372871</t>
        </is>
      </c>
      <c>
        <v>1</v>
      </c>
      <c>
        <is>
          <t>İZMİR</t>
        </is>
      </c>
      <c>
        <v>KARŞIYAKA</v>
      </c>
      <c>
        <is>
          <t>K-4188 35-04-K04188_B B2B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22:36:28</t>
        </is>
      </c>
      <c>
        <is>
          <t>02.07.2020 23:09:05</t>
        </is>
      </c>
      <c>
        <v>0.543611111</v>
      </c>
      <c>
        <v>0</v>
      </c>
      <c>
        <v>73</v>
      </c>
      <c>
        <v>0</v>
      </c>
      <c>
        <v>0</v>
      </c>
      <c>
        <v>0</v>
      </c>
      <c>
        <v>39.683611</v>
      </c>
      <c>
        <v>0</v>
      </c>
      <c>
        <v>0</v>
      </c>
    </row>
    <row>
      <c>
        <is>
          <t>1374114</t>
        </is>
      </c>
      <c>
        <v>1</v>
      </c>
      <c>
        <is>
          <t>İZMİR</t>
        </is>
      </c>
      <c>
        <v>DİKİLİ</v>
      </c>
      <c>
        <is>
          <t>GÜLKENT TR-1 35-30-M00224_955308002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13:40:21</t>
        </is>
      </c>
      <c>
        <is>
          <t>10.07.2020 14:49:30</t>
        </is>
      </c>
      <c>
        <v>145.1525</v>
      </c>
      <c>
        <v>0</v>
      </c>
      <c>
        <v>1</v>
      </c>
      <c>
        <v>0</v>
      </c>
      <c>
        <v>0</v>
      </c>
      <c>
        <v>0</v>
      </c>
      <c>
        <v>145.1525</v>
      </c>
      <c>
        <v>0</v>
      </c>
      <c>
        <v>0</v>
      </c>
    </row>
    <row>
      <c>
        <is>
          <t>1372264</t>
        </is>
      </c>
      <c>
        <v>1</v>
      </c>
      <c>
        <is>
          <t>İZMİR</t>
        </is>
      </c>
      <c>
        <v>TİRE</v>
      </c>
      <c>
        <is>
          <t>OSMANCIK KOCABAĞLAR TR-1 35-29-L00515_35-29-L00515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02.07.2020 09:42:00</t>
        </is>
      </c>
      <c>
        <is>
          <t>02.07.2020 12:31:00</t>
        </is>
      </c>
      <c>
        <v>2.816666666</v>
      </c>
      <c>
        <v>0</v>
      </c>
      <c>
        <v>0</v>
      </c>
      <c>
        <v>2</v>
      </c>
      <c>
        <v>3</v>
      </c>
      <c>
        <v>0</v>
      </c>
      <c>
        <v>0</v>
      </c>
      <c>
        <v>5.633333</v>
      </c>
      <c>
        <v>8.45</v>
      </c>
    </row>
    <row>
      <c>
        <is>
          <t>1398126</t>
        </is>
      </c>
      <c>
        <v>1</v>
      </c>
      <c>
        <is>
          <t>İZMİR</t>
        </is>
      </c>
      <c>
        <v>DİKİLİ</v>
      </c>
      <c>
        <is>
          <t>BELKENT SİTESİ TR 35-30-M00336_DAĞITIM TRAFOSU-M01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09:12:58</t>
        </is>
      </c>
      <c>
        <is>
          <t>09.07.2020 10:33:23</t>
        </is>
      </c>
      <c>
        <v>1.340277777</v>
      </c>
      <c>
        <v>0</v>
      </c>
      <c>
        <v>33</v>
      </c>
      <c>
        <v>2</v>
      </c>
      <c>
        <v>0</v>
      </c>
      <c>
        <v>0</v>
      </c>
      <c>
        <v>44.229167</v>
      </c>
      <c>
        <v>2.680556</v>
      </c>
      <c>
        <v>0</v>
      </c>
    </row>
    <row>
      <c>
        <is>
          <t>1424024</t>
        </is>
      </c>
      <c>
        <v>1</v>
      </c>
      <c>
        <is>
          <t>İZMİR</t>
        </is>
      </c>
      <c>
        <v>BERGAMA</v>
      </c>
      <c>
        <is>
          <t>TR-136 35-16-L00136_953318863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10:31:25</t>
        </is>
      </c>
      <c>
        <is>
          <t>19.07.2020 11:33:38</t>
        </is>
      </c>
      <c>
        <v>1.036944444</v>
      </c>
      <c>
        <v>0</v>
      </c>
      <c>
        <v>9</v>
      </c>
      <c>
        <v>0</v>
      </c>
      <c>
        <v>0</v>
      </c>
      <c>
        <v>0</v>
      </c>
      <c>
        <v>9.3325</v>
      </c>
      <c>
        <v>0</v>
      </c>
      <c>
        <v>0</v>
      </c>
    </row>
    <row>
      <c>
        <is>
          <t>1398280</t>
        </is>
      </c>
      <c>
        <v>1</v>
      </c>
      <c>
        <is>
          <t>İZMİR</t>
        </is>
      </c>
      <c>
        <v>DİKİLİ</v>
      </c>
      <c>
        <is>
          <t>BELKENT SİTESİ TR 35-30-M00336_DAĞITIM TRAFOSU-M01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11:21:52</t>
        </is>
      </c>
      <c>
        <is>
          <t>09.07.2020 12:22:51</t>
        </is>
      </c>
      <c>
        <v>1.016388888</v>
      </c>
      <c>
        <v>0</v>
      </c>
      <c>
        <v>33</v>
      </c>
      <c>
        <v>2</v>
      </c>
      <c>
        <v>0</v>
      </c>
      <c>
        <v>0</v>
      </c>
      <c>
        <v>33.540833</v>
      </c>
      <c>
        <v>2.032778</v>
      </c>
      <c>
        <v>0</v>
      </c>
    </row>
    <row>
      <c>
        <is>
          <t>1396766</t>
        </is>
      </c>
      <c>
        <v>1</v>
      </c>
      <c>
        <is>
          <t>İZMİR</t>
        </is>
      </c>
      <c>
        <v>DİKİLİ</v>
      </c>
      <c>
        <is>
          <t>SİMKUR SİTESİ M-307 35-30-M00307_955305143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14:42:37</t>
        </is>
      </c>
      <c>
        <is>
          <t>07.07.2020 15:18:58</t>
        </is>
      </c>
      <c>
        <v>0.605833333</v>
      </c>
      <c>
        <v>0</v>
      </c>
      <c>
        <v>1</v>
      </c>
      <c>
        <v>0</v>
      </c>
      <c>
        <v>0</v>
      </c>
      <c>
        <v>0</v>
      </c>
      <c>
        <v>0.605833</v>
      </c>
      <c>
        <v>0</v>
      </c>
      <c>
        <v>0</v>
      </c>
    </row>
    <row>
      <c>
        <is>
          <t>1422389</t>
        </is>
      </c>
      <c>
        <v>1</v>
      </c>
      <c>
        <is>
          <t>İZMİR</t>
        </is>
      </c>
      <c>
        <v>TİRE</v>
      </c>
      <c>
        <is>
          <t>TİRE TR-16 35-29-L00016_Ayırıcı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16.07.2020 09:27:00</t>
        </is>
      </c>
      <c>
        <is>
          <t>16.07.2020 17:52:00</t>
        </is>
      </c>
      <c>
        <v>8.416666666</v>
      </c>
      <c>
        <v>3</v>
      </c>
      <c>
        <v>282</v>
      </c>
      <c>
        <v>0</v>
      </c>
      <c>
        <v>0</v>
      </c>
      <c>
        <v>25.25</v>
      </c>
      <c>
        <v>2373.5</v>
      </c>
      <c>
        <v>0</v>
      </c>
      <c>
        <v>0</v>
      </c>
    </row>
    <row>
      <c>
        <is>
          <t>1410200</t>
        </is>
      </c>
      <c>
        <v>1</v>
      </c>
      <c>
        <is>
          <t>İZMİR</t>
        </is>
      </c>
      <c>
        <v>DİKİLİ</v>
      </c>
      <c>
        <is>
          <t>GÜLKENT TR-5 35-30-M00228_B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10:04:35</t>
        </is>
      </c>
      <c>
        <is>
          <t>12.07.2020 10:20:10</t>
        </is>
      </c>
      <c>
        <v>0.259722222</v>
      </c>
      <c>
        <v>0</v>
      </c>
      <c>
        <v>71</v>
      </c>
      <c>
        <v>0</v>
      </c>
      <c>
        <v>0</v>
      </c>
      <c>
        <v>0</v>
      </c>
      <c>
        <v>18.440278</v>
      </c>
      <c>
        <v>0</v>
      </c>
      <c>
        <v>0</v>
      </c>
    </row>
    <row>
      <c>
        <is>
          <t>1424709</t>
        </is>
      </c>
      <c>
        <v>1</v>
      </c>
      <c>
        <is>
          <t>İZMİR</t>
        </is>
      </c>
      <c>
        <v>DİKİLİ</v>
      </c>
      <c>
        <is>
          <t>ÖNDER SALİH TR 35-30-M00269_955314761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15:40:31</t>
        </is>
      </c>
      <c>
        <is>
          <t>20.07.2020 16:47:17</t>
        </is>
      </c>
      <c>
        <v>1.112777777</v>
      </c>
      <c>
        <v>0</v>
      </c>
      <c>
        <v>1</v>
      </c>
      <c>
        <v>0</v>
      </c>
      <c>
        <v>0</v>
      </c>
      <c>
        <v>0</v>
      </c>
      <c>
        <v>1.112778</v>
      </c>
      <c>
        <v>0</v>
      </c>
      <c>
        <v>0</v>
      </c>
    </row>
    <row>
      <c>
        <is>
          <t>1373668</t>
        </is>
      </c>
      <c>
        <v>1</v>
      </c>
      <c>
        <is>
          <t>İZMİR</t>
        </is>
      </c>
      <c>
        <v>ÖDEMİŞ</v>
      </c>
      <c>
        <is>
          <t>BOZDAĞ TR-12 35-15-L00299_B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20:10:00</t>
        </is>
      </c>
      <c>
        <is>
          <t>04.07.2020 03:26:25</t>
        </is>
      </c>
      <c>
        <v>7.273611111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196.3875</v>
      </c>
    </row>
    <row>
      <c>
        <is>
          <t>1466462</t>
        </is>
      </c>
      <c>
        <v>1</v>
      </c>
      <c>
        <is>
          <t>İZMİR</t>
        </is>
      </c>
      <c>
        <v>ALİAĞA</v>
      </c>
      <c>
        <is>
          <t>BOZKÖY TR-2 35-17-M00353_5662365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23:03:21</t>
        </is>
      </c>
      <c>
        <is>
          <t>24.07.2020 01:08:27</t>
        </is>
      </c>
      <c>
        <v>2.085</v>
      </c>
      <c>
        <v>0</v>
      </c>
      <c>
        <v>0</v>
      </c>
      <c>
        <v>0</v>
      </c>
      <c>
        <v>81</v>
      </c>
      <c>
        <v>0</v>
      </c>
      <c>
        <v>0</v>
      </c>
      <c>
        <v>0</v>
      </c>
      <c>
        <v>168.885</v>
      </c>
    </row>
    <row>
      <c>
        <is>
          <t>1466357</t>
        </is>
      </c>
      <c>
        <v>1</v>
      </c>
      <c>
        <is>
          <t>İZMİR</t>
        </is>
      </c>
      <c>
        <v>DİKİLİ</v>
      </c>
      <c>
        <is>
          <t>GÜLKENT TR-6 35-30-M00229_955305867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19:23:24</t>
        </is>
      </c>
      <c>
        <is>
          <t>23.07.2020 21:01:13</t>
        </is>
      </c>
      <c>
        <v>1.630277777</v>
      </c>
      <c>
        <v>0</v>
      </c>
      <c>
        <v>1</v>
      </c>
      <c>
        <v>0</v>
      </c>
      <c>
        <v>0</v>
      </c>
      <c>
        <v>0</v>
      </c>
      <c>
        <v>1.630278</v>
      </c>
      <c>
        <v>0</v>
      </c>
      <c>
        <v>0</v>
      </c>
    </row>
    <row>
      <c>
        <is>
          <t>1411476</t>
        </is>
      </c>
      <c>
        <v>1</v>
      </c>
      <c>
        <is>
          <t>MANİSA</t>
        </is>
      </c>
      <c>
        <v>GÖRDES</v>
      </c>
      <c>
        <is>
          <t>KARAAĞAÇ DEDEBAŞI TR-1 45-75-M00229_Ayırıcı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13:03:00</t>
        </is>
      </c>
      <c>
        <is>
          <t>14.07.2020 14:57:48</t>
        </is>
      </c>
      <c>
        <v>1.913333333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88.013333</v>
      </c>
    </row>
    <row>
      <c>
        <is>
          <t>1373348</t>
        </is>
      </c>
      <c>
        <v>1</v>
      </c>
      <c>
        <is>
          <t>İZMİR</t>
        </is>
      </c>
      <c>
        <v>FOÇA</v>
      </c>
      <c>
        <is>
          <t>GÜLDEM TAVUKÇULUK ÖZEL TR 35-23-M00198Ö_Ayırıcı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14:29:01</t>
        </is>
      </c>
      <c>
        <is>
          <t>03.07.2020 18:51:15</t>
        </is>
      </c>
      <c>
        <v>4.370555555</v>
      </c>
      <c>
        <v>0</v>
      </c>
      <c>
        <v>0</v>
      </c>
      <c>
        <v>2</v>
      </c>
      <c>
        <v>0</v>
      </c>
      <c>
        <v>0</v>
      </c>
      <c>
        <v>0</v>
      </c>
      <c>
        <v>8.741111</v>
      </c>
      <c>
        <v>0</v>
      </c>
    </row>
    <row>
      <c>
        <is>
          <t>1375180</t>
        </is>
      </c>
      <c>
        <v>1</v>
      </c>
      <c>
        <is>
          <t>MANİSA</t>
        </is>
      </c>
      <c>
        <v>ALAŞEHİR</v>
      </c>
      <c>
        <is>
          <t>PİYADELER KÖK 45-73-M00136_ALKAN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20:05:55</t>
        </is>
      </c>
      <c>
        <is>
          <t>05.07.2020 21:23:44</t>
        </is>
      </c>
      <c>
        <v>1.296944444</v>
      </c>
      <c>
        <v>0</v>
      </c>
      <c>
        <v>0</v>
      </c>
      <c>
        <v>24</v>
      </c>
      <c>
        <v>483</v>
      </c>
      <c>
        <v>0</v>
      </c>
      <c>
        <v>0</v>
      </c>
      <c>
        <v>31.126667</v>
      </c>
      <c>
        <v>626.424166</v>
      </c>
    </row>
    <row>
      <c>
        <is>
          <t>1385813</t>
        </is>
      </c>
      <c>
        <v>1</v>
      </c>
      <c>
        <is>
          <t>MANİSA</t>
        </is>
      </c>
      <c>
        <v>ALAŞEHİR</v>
      </c>
      <c>
        <is>
          <t>PİYADELER KÖK 45-73-M00136_ÖRNEKKÖY-M04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14:51:36</t>
        </is>
      </c>
      <c>
        <is>
          <t>06.07.2020 15:16:55</t>
        </is>
      </c>
      <c>
        <v>0.421944444</v>
      </c>
      <c>
        <v>0</v>
      </c>
      <c>
        <v>0</v>
      </c>
      <c>
        <v>37</v>
      </c>
      <c>
        <v>734</v>
      </c>
      <c>
        <v>0</v>
      </c>
      <c>
        <v>0</v>
      </c>
      <c>
        <v>15.611944</v>
      </c>
      <c>
        <v>309.707222</v>
      </c>
    </row>
    <row>
      <c>
        <is>
          <t>1386749</t>
        </is>
      </c>
      <c>
        <v>1</v>
      </c>
      <c>
        <is>
          <t>MANİSA</t>
        </is>
      </c>
      <c>
        <v>ALAŞEHİR</v>
      </c>
      <c>
        <is>
          <t>PİYADELER KÖK 45-73-M00136_PİYADELER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14:18:47</t>
        </is>
      </c>
      <c>
        <is>
          <t>07.07.2020 15:53:00</t>
        </is>
      </c>
      <c>
        <v>1.570277777</v>
      </c>
      <c>
        <v>5</v>
      </c>
      <c>
        <v>573</v>
      </c>
      <c>
        <v>9</v>
      </c>
      <c>
        <v>306</v>
      </c>
      <c>
        <v>7.851389</v>
      </c>
      <c>
        <v>899.769166</v>
      </c>
      <c>
        <v>14.1325</v>
      </c>
      <c>
        <v>480.505</v>
      </c>
    </row>
    <row>
      <c>
        <is>
          <t>1397002</t>
        </is>
      </c>
      <c>
        <v>1</v>
      </c>
      <c>
        <is>
          <t>MANİSA</t>
        </is>
      </c>
      <c>
        <v>ALAŞEHİR</v>
      </c>
      <c>
        <is>
          <t>TÜRKERLER JEOTERMAL ÖZEL TR 45-73-M01029Ö_45-73-M01029Ö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23:20:35</t>
        </is>
      </c>
      <c>
        <is>
          <t>08.07.2020 04:17:04</t>
        </is>
      </c>
      <c>
        <v>4.941388888</v>
      </c>
      <c>
        <v>0</v>
      </c>
      <c>
        <v>0</v>
      </c>
      <c>
        <v>3</v>
      </c>
      <c>
        <v>0</v>
      </c>
      <c>
        <v>0</v>
      </c>
      <c>
        <v>0</v>
      </c>
      <c>
        <v>14.824167</v>
      </c>
      <c>
        <v>0</v>
      </c>
    </row>
    <row>
      <c>
        <is>
          <t>1396913</t>
        </is>
      </c>
      <c>
        <v>1</v>
      </c>
      <c>
        <is>
          <t>MANİSA</t>
        </is>
      </c>
      <c>
        <v>ALAŞEHİR</v>
      </c>
      <c>
        <is>
          <t>PİYADELER KÖK 45-73-M00136_ÖRNEKKÖY-M04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17:55:08</t>
        </is>
      </c>
      <c>
        <is>
          <t>07.07.2020 18:41:00</t>
        </is>
      </c>
      <c>
        <v>0.764444444</v>
      </c>
      <c>
        <v>0</v>
      </c>
      <c>
        <v>0</v>
      </c>
      <c>
        <v>37</v>
      </c>
      <c>
        <v>734</v>
      </c>
      <c>
        <v>0</v>
      </c>
      <c>
        <v>0</v>
      </c>
      <c>
        <v>28.284444</v>
      </c>
      <c>
        <v>561.102222</v>
      </c>
    </row>
    <row>
      <c>
        <is>
          <t>1424363</t>
        </is>
      </c>
      <c>
        <v>1</v>
      </c>
      <c>
        <is>
          <t>MANİSA</t>
        </is>
      </c>
      <c>
        <v>ALAŞEHİR</v>
      </c>
      <c>
        <is>
          <t>PİYADELER KÖK 45-73-M00136_ÖRNEKKÖY-M04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05:21:02</t>
        </is>
      </c>
      <c>
        <is>
          <t>20.07.2020 05:47:59</t>
        </is>
      </c>
      <c>
        <v>0.449166666</v>
      </c>
      <c>
        <v>0</v>
      </c>
      <c>
        <v>0</v>
      </c>
      <c>
        <v>36</v>
      </c>
      <c>
        <v>731</v>
      </c>
      <c>
        <v>0</v>
      </c>
      <c>
        <v>0</v>
      </c>
      <c>
        <v>16.17</v>
      </c>
      <c>
        <v>328.340833</v>
      </c>
    </row>
    <row>
      <c>
        <is>
          <t>1422959</t>
        </is>
      </c>
      <c>
        <v>1</v>
      </c>
      <c>
        <is>
          <t>MANİSA</t>
        </is>
      </c>
      <c>
        <v>ALAŞEHİR</v>
      </c>
      <c>
        <is>
          <t>PİYADELER KÖK 45-73-M00136_HatBaşıAyırıcı_53136003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10:18:03</t>
        </is>
      </c>
      <c>
        <is>
          <t>17.07.2020 11:41:13</t>
        </is>
      </c>
      <c>
        <v>1.386111111</v>
      </c>
      <c>
        <v>0</v>
      </c>
      <c>
        <v>0</v>
      </c>
      <c>
        <v>2</v>
      </c>
      <c>
        <v>51</v>
      </c>
      <c>
        <v>0</v>
      </c>
      <c>
        <v>0</v>
      </c>
      <c>
        <v>2.772222</v>
      </c>
      <c>
        <v>70.691667</v>
      </c>
    </row>
    <row>
      <c>
        <is>
          <t>1477707</t>
        </is>
      </c>
      <c>
        <v>1</v>
      </c>
      <c>
        <is>
          <t>MANİSA</t>
        </is>
      </c>
      <c>
        <v>ALAŞEHİR</v>
      </c>
      <c>
        <is>
          <t>PİYADELER KÖK 45-73-M00136_PİYADELER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11:50:42</t>
        </is>
      </c>
      <c>
        <is>
          <t>26.07.2020 12:12:17</t>
        </is>
      </c>
      <c>
        <v>0.359722222</v>
      </c>
      <c>
        <v>5</v>
      </c>
      <c>
        <v>593</v>
      </c>
      <c>
        <v>8</v>
      </c>
      <c>
        <v>319</v>
      </c>
      <c>
        <v>1.798611</v>
      </c>
      <c>
        <v>213.315278</v>
      </c>
      <c>
        <v>2.877778</v>
      </c>
      <c>
        <v>114.751389</v>
      </c>
    </row>
    <row>
      <c>
        <is>
          <t>1478244</t>
        </is>
      </c>
      <c>
        <v>1</v>
      </c>
      <c>
        <is>
          <t>İZMİR</t>
        </is>
      </c>
      <c>
        <v>DİKİLİ</v>
      </c>
      <c>
        <is>
          <t>GÜLKENT TR-5 35-30-M00228_B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14:28:00</t>
        </is>
      </c>
      <c>
        <is>
          <t>27.07.2020 15:30:20</t>
        </is>
      </c>
      <c>
        <v>1.038888888</v>
      </c>
      <c>
        <v>0</v>
      </c>
      <c>
        <v>71</v>
      </c>
      <c>
        <v>0</v>
      </c>
      <c>
        <v>0</v>
      </c>
      <c>
        <v>0</v>
      </c>
      <c>
        <v>73.761111</v>
      </c>
      <c>
        <v>0</v>
      </c>
      <c>
        <v>0</v>
      </c>
    </row>
    <row>
      <c>
        <is>
          <t>1375141</t>
        </is>
      </c>
      <c>
        <v>1</v>
      </c>
      <c>
        <is>
          <t>MANİSA</t>
        </is>
      </c>
      <c>
        <v>ALAŞEHİR</v>
      </c>
      <c>
        <is>
          <t>PİYADELER KÖK 45-73-M00136_HatBaşıAyırıcı_53136397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19:48:00</t>
        </is>
      </c>
      <c>
        <is>
          <t>05.07.2020 22:39:28</t>
        </is>
      </c>
      <c>
        <v>2.857777777</v>
      </c>
      <c>
        <v>0</v>
      </c>
      <c>
        <v>0</v>
      </c>
      <c>
        <v>20</v>
      </c>
      <c>
        <v>314</v>
      </c>
      <c>
        <v>0</v>
      </c>
      <c>
        <v>0</v>
      </c>
      <c>
        <v>57.155556</v>
      </c>
      <c>
        <v>897.342222</v>
      </c>
    </row>
    <row>
      <c>
        <is>
          <t>1476479</t>
        </is>
      </c>
      <c>
        <v>1</v>
      </c>
      <c>
        <is>
          <t>İZMİR</t>
        </is>
      </c>
      <c>
        <v>KONAK</v>
      </c>
      <c>
        <is>
          <t>FUAR İM 35-01-A00003_KÜLTÜRPARK K14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03:56:05</t>
        </is>
      </c>
      <c>
        <is>
          <t>24.07.2020 07:01:00</t>
        </is>
      </c>
      <c>
        <v>3.081944444</v>
      </c>
      <c>
        <v>8</v>
      </c>
      <c>
        <v>248</v>
      </c>
      <c>
        <v>0</v>
      </c>
      <c>
        <v>0</v>
      </c>
      <c>
        <v>24.655556</v>
      </c>
      <c>
        <v>764.322222</v>
      </c>
      <c>
        <v>0</v>
      </c>
      <c>
        <v>0</v>
      </c>
    </row>
    <row>
      <c>
        <is>
          <t>1411547</t>
        </is>
      </c>
      <c>
        <v>1</v>
      </c>
      <c>
        <is>
          <t>İZMİR</t>
        </is>
      </c>
      <c>
        <v>TORBALI</v>
      </c>
      <c>
        <is>
          <t>KARAKUYU KÖK 35-26-M00437_KÖYLER KORUCUK-M06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14:43:05</t>
        </is>
      </c>
      <c>
        <is>
          <t>14.07.2020 14:54:00</t>
        </is>
      </c>
      <c>
        <v>0.181944444</v>
      </c>
      <c>
        <v>0</v>
      </c>
      <c>
        <v>0</v>
      </c>
      <c>
        <v>1</v>
      </c>
      <c>
        <v>159</v>
      </c>
      <c>
        <v>0</v>
      </c>
      <c>
        <v>0</v>
      </c>
      <c>
        <v>0.181944</v>
      </c>
      <c>
        <v>28.929167</v>
      </c>
    </row>
    <row>
      <c>
        <is>
          <t>1479857</t>
        </is>
      </c>
      <c>
        <v>1</v>
      </c>
      <c>
        <is>
          <t>İZMİR</t>
        </is>
      </c>
      <c>
        <v>MENDERES</v>
      </c>
      <c>
        <is>
          <t>ŞAŞAL TR-1 35-22-M00283_35-22-M00283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13:58:57</t>
        </is>
      </c>
      <c>
        <is>
          <t>29.07.2020 19:01:47</t>
        </is>
      </c>
      <c>
        <v>5.047222222</v>
      </c>
      <c>
        <v>0</v>
      </c>
      <c>
        <v>140</v>
      </c>
      <c>
        <v>1</v>
      </c>
      <c>
        <v>17</v>
      </c>
      <c>
        <v>0</v>
      </c>
      <c>
        <v>706.611111</v>
      </c>
      <c>
        <v>5.047222</v>
      </c>
      <c>
        <v>85.802778</v>
      </c>
    </row>
    <row>
      <c>
        <is>
          <t>1479272</t>
        </is>
      </c>
      <c>
        <v>1</v>
      </c>
      <c>
        <is>
          <t>İZMİR</t>
        </is>
      </c>
      <c>
        <v>BAYINDIR</v>
      </c>
      <c>
        <is>
          <t>OSMANLAR TR-1 35-20-M00040_942117624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20:19:40</t>
        </is>
      </c>
      <c>
        <is>
          <t>29.07.2020 03:16:11</t>
        </is>
      </c>
      <c>
        <v>6.941944444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13.883889</v>
      </c>
    </row>
    <row>
      <c>
        <is>
          <t>1455477</t>
        </is>
      </c>
      <c>
        <v>1</v>
      </c>
      <c>
        <is>
          <t>İZMİR</t>
        </is>
      </c>
      <c>
        <v>KEMALPAŞA</v>
      </c>
      <c>
        <is>
          <t>HASAN YILDIRIM 1 SULAMA GRUBU TR 35-27-M00263_35-27-M00263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08:32:00</t>
        </is>
      </c>
      <c>
        <is>
          <t>22.07.2020 10:55:18</t>
        </is>
      </c>
      <c>
        <v>2.388333333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28.66</v>
      </c>
    </row>
    <row>
      <c>
        <is>
          <t>1397068</t>
        </is>
      </c>
      <c>
        <v>1</v>
      </c>
      <c>
        <is>
          <t>İZMİR</t>
        </is>
      </c>
      <c>
        <v>BUCA</v>
      </c>
      <c>
        <is>
          <t>M-328 35-03-M00328_A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21:18:19</t>
        </is>
      </c>
      <c>
        <is>
          <t>07.07.2020 22:59:36</t>
        </is>
      </c>
      <c>
        <v>1.688055555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114.787778</v>
      </c>
    </row>
    <row>
      <c>
        <is>
          <t>1397408</t>
        </is>
      </c>
      <c>
        <v>1</v>
      </c>
      <c>
        <is>
          <t>İZMİR</t>
        </is>
      </c>
      <c>
        <v>BUCA</v>
      </c>
      <c>
        <is>
          <t>M-328 35-03-M00328_A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08:34:40</t>
        </is>
      </c>
      <c>
        <is>
          <t>08.07.2020 13:11:00</t>
        </is>
      </c>
      <c>
        <v>4.605555555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313.177778</v>
      </c>
    </row>
    <row>
      <c>
        <is>
          <t>1423638</t>
        </is>
      </c>
      <c>
        <v>1</v>
      </c>
      <c>
        <is>
          <t>İZMİR</t>
        </is>
      </c>
      <c>
        <v>BUCA</v>
      </c>
      <c>
        <is>
          <t>M-328 35-03-M00328_35-03-M00328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14:16:00</t>
        </is>
      </c>
      <c>
        <is>
          <t>18.07.2020 15:13:04</t>
        </is>
      </c>
      <c>
        <v>0.951111111</v>
      </c>
      <c>
        <v>0</v>
      </c>
      <c>
        <v>0</v>
      </c>
      <c>
        <v>1</v>
      </c>
      <c>
        <v>116</v>
      </c>
      <c>
        <v>0</v>
      </c>
      <c>
        <v>0</v>
      </c>
      <c>
        <v>0.951111</v>
      </c>
      <c>
        <v>110.328889</v>
      </c>
    </row>
    <row>
      <c>
        <is>
          <t>1386614</t>
        </is>
      </c>
      <c>
        <v>1</v>
      </c>
      <c>
        <is>
          <t>İZMİR</t>
        </is>
      </c>
      <c>
        <v>KEMALPAŞA</v>
      </c>
      <c>
        <is>
          <t>HASAN YILDIRIM 1 SULAMA GRUBU TR 35-27-M00263_Ayırıcı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09:55:31</t>
        </is>
      </c>
      <c>
        <is>
          <t>07.07.2020 14:37:15</t>
        </is>
      </c>
      <c>
        <v>4.695555555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56.346667</v>
      </c>
    </row>
    <row>
      <c>
        <is>
          <t>1412097</t>
        </is>
      </c>
      <c>
        <v>1</v>
      </c>
      <c>
        <is>
          <t>İZMİR</t>
        </is>
      </c>
      <c>
        <v>ÖDEMİŞ</v>
      </c>
      <c>
        <is>
          <t>TR-118 35-15-M00118_DAĞITIM TRAFO TR-118 M02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14:56:54</t>
        </is>
      </c>
      <c>
        <is>
          <t>15.07.2020 15:19:40</t>
        </is>
      </c>
      <c>
        <v>0.379444444</v>
      </c>
      <c>
        <v>2</v>
      </c>
      <c>
        <v>1115</v>
      </c>
      <c>
        <v>0</v>
      </c>
      <c>
        <v>0</v>
      </c>
      <c>
        <v>0.758889</v>
      </c>
      <c>
        <v>423.080555</v>
      </c>
      <c>
        <v>0</v>
      </c>
      <c>
        <v>0</v>
      </c>
    </row>
    <row>
      <c>
        <is>
          <t>1455503</t>
        </is>
      </c>
      <c>
        <v>1</v>
      </c>
      <c>
        <is>
          <t>İZMİR</t>
        </is>
      </c>
      <c>
        <v>KEMALPAŞA</v>
      </c>
      <c>
        <is>
          <t>OVACIK KÖYÜ DEDEKLER TR-2 35-27-L00269_912840671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08:39:22</t>
        </is>
      </c>
      <c>
        <is>
          <t>22.07.2020 13:05:02</t>
        </is>
      </c>
      <c>
        <v>4.427777777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4.427778</v>
      </c>
    </row>
    <row>
      <c>
        <is>
          <t>1410271</t>
        </is>
      </c>
      <c>
        <v>1</v>
      </c>
      <c>
        <is>
          <t>İZMİR</t>
        </is>
      </c>
      <c>
        <v>KONAK</v>
      </c>
      <c>
        <is>
          <t>M-1246 35-01-M01246_35-01-M01246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11:14:20</t>
        </is>
      </c>
      <c>
        <is>
          <t>12.07.2020 12:46:52</t>
        </is>
      </c>
      <c>
        <v>1.542222222</v>
      </c>
      <c>
        <v>0</v>
      </c>
      <c>
        <v>177</v>
      </c>
      <c>
        <v>0</v>
      </c>
      <c>
        <v>0</v>
      </c>
      <c>
        <v>0</v>
      </c>
      <c>
        <v>272.973333</v>
      </c>
      <c>
        <v>0</v>
      </c>
      <c>
        <v>0</v>
      </c>
    </row>
    <row>
      <c>
        <is>
          <t>1400084</t>
        </is>
      </c>
      <c>
        <v>1</v>
      </c>
      <c>
        <is>
          <t>İZMİR</t>
        </is>
      </c>
      <c>
        <v>KONAK</v>
      </c>
      <c>
        <is>
          <t>M-1247 35-01-M01247_35-01-M01247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01:36:59</t>
        </is>
      </c>
      <c>
        <is>
          <t>12.07.2020 02:37:36</t>
        </is>
      </c>
      <c>
        <v>1.010277777</v>
      </c>
      <c>
        <v>1</v>
      </c>
      <c>
        <v>331</v>
      </c>
      <c>
        <v>0</v>
      </c>
      <c>
        <v>0</v>
      </c>
      <c>
        <v>1.010278</v>
      </c>
      <c>
        <v>334.401944</v>
      </c>
      <c>
        <v>0</v>
      </c>
      <c>
        <v>0</v>
      </c>
    </row>
    <row>
      <c>
        <is>
          <t>1424424</t>
        </is>
      </c>
      <c>
        <v>1</v>
      </c>
      <c>
        <is>
          <t>İZMİR</t>
        </is>
      </c>
      <c>
        <v>KONAK</v>
      </c>
      <c>
        <is>
          <t>M-1246 35-01-M01246_35-01-M01246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08:46:59</t>
        </is>
      </c>
      <c>
        <is>
          <t>20.07.2020 10:35:12</t>
        </is>
      </c>
      <c>
        <v>1.803611111</v>
      </c>
      <c>
        <v>0</v>
      </c>
      <c>
        <v>176</v>
      </c>
      <c>
        <v>0</v>
      </c>
      <c>
        <v>0</v>
      </c>
      <c>
        <v>0</v>
      </c>
      <c>
        <v>317.435556</v>
      </c>
      <c>
        <v>0</v>
      </c>
      <c>
        <v>0</v>
      </c>
    </row>
    <row>
      <c>
        <is>
          <t>1424520</t>
        </is>
      </c>
      <c>
        <v>1</v>
      </c>
      <c>
        <is>
          <t>İZMİR</t>
        </is>
      </c>
      <c>
        <v>KONAK</v>
      </c>
      <c>
        <is>
          <t>M-1246 35-01-M01246_35-01-M01246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10:40:04</t>
        </is>
      </c>
      <c>
        <is>
          <t>20.07.2020 12:09:33</t>
        </is>
      </c>
      <c>
        <v>1.491388888</v>
      </c>
      <c>
        <v>0</v>
      </c>
      <c>
        <v>176</v>
      </c>
      <c>
        <v>0</v>
      </c>
      <c>
        <v>0</v>
      </c>
      <c>
        <v>0</v>
      </c>
      <c>
        <v>262.484444</v>
      </c>
      <c>
        <v>0</v>
      </c>
      <c>
        <v>0</v>
      </c>
    </row>
    <row>
      <c>
        <is>
          <t>1423932</t>
        </is>
      </c>
      <c>
        <v>1</v>
      </c>
      <c>
        <is>
          <t>İZMİR</t>
        </is>
      </c>
      <c>
        <v>KONAK</v>
      </c>
      <c>
        <is>
          <t>M-1246 35-01-M01246_35-01-M01246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06:56:44</t>
        </is>
      </c>
      <c>
        <is>
          <t>19.07.2020 07:44:58</t>
        </is>
      </c>
      <c>
        <v>0.803888888</v>
      </c>
      <c>
        <v>0</v>
      </c>
      <c>
        <v>176</v>
      </c>
      <c>
        <v>0</v>
      </c>
      <c>
        <v>0</v>
      </c>
      <c>
        <v>0</v>
      </c>
      <c>
        <v>141.484444</v>
      </c>
      <c>
        <v>0</v>
      </c>
      <c>
        <v>0</v>
      </c>
    </row>
    <row>
      <c>
        <is>
          <t>1374348</t>
        </is>
      </c>
      <c>
        <v>1</v>
      </c>
      <c>
        <is>
          <t>İZMİR</t>
        </is>
      </c>
      <c>
        <v>ÖDEMİŞ</v>
      </c>
      <c>
        <is>
          <t>TR-140 ŞHT.ALİ DERELİ MEVKİİ 35-15-L00140_35-15-L00140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19:38:18</t>
        </is>
      </c>
      <c>
        <is>
          <t>04.07.2020 20:02:49</t>
        </is>
      </c>
      <c>
        <v>0.408611111</v>
      </c>
      <c>
        <v>0</v>
      </c>
      <c>
        <v>0</v>
      </c>
      <c>
        <v>1</v>
      </c>
      <c>
        <v>89</v>
      </c>
      <c>
        <v>0</v>
      </c>
      <c>
        <v>0</v>
      </c>
      <c>
        <v>0.408611</v>
      </c>
      <c>
        <v>36.366389</v>
      </c>
    </row>
    <row>
      <c>
        <is>
          <t>1423348</t>
        </is>
      </c>
      <c>
        <v>1</v>
      </c>
      <c>
        <is>
          <t>İZMİR</t>
        </is>
      </c>
      <c>
        <v>TİRE</v>
      </c>
      <c>
        <is>
          <t>DM-3/2 35-29-M00101_48373617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22:20:10</t>
        </is>
      </c>
      <c>
        <is>
          <t>17.07.2020 23:25:42</t>
        </is>
      </c>
      <c>
        <v>1.092222222</v>
      </c>
      <c>
        <v>0</v>
      </c>
      <c>
        <v>93</v>
      </c>
      <c>
        <v>0</v>
      </c>
      <c>
        <v>0</v>
      </c>
      <c>
        <v>0</v>
      </c>
      <c>
        <v>101.576667</v>
      </c>
      <c>
        <v>0</v>
      </c>
      <c>
        <v>0</v>
      </c>
    </row>
    <row>
      <c>
        <is>
          <t>1374447</t>
        </is>
      </c>
      <c>
        <v>1</v>
      </c>
      <c>
        <is>
          <t>İZMİR</t>
        </is>
      </c>
      <c>
        <v>ÖDEMİŞ</v>
      </c>
      <c>
        <is>
          <t>OVACIK TR-1 35-15-L00285_35-15-L00285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21:42:33</t>
        </is>
      </c>
      <c>
        <is>
          <t>05.07.2020 02:29:34</t>
        </is>
      </c>
      <c>
        <v>4.783611111</v>
      </c>
      <c>
        <v>0</v>
      </c>
      <c>
        <v>0</v>
      </c>
      <c>
        <v>1</v>
      </c>
      <c>
        <v>67</v>
      </c>
      <c>
        <v>0</v>
      </c>
      <c>
        <v>0</v>
      </c>
      <c>
        <v>4.783611</v>
      </c>
      <c>
        <v>320.501944</v>
      </c>
    </row>
    <row>
      <c>
        <is>
          <t>1466381</t>
        </is>
      </c>
      <c>
        <v>1</v>
      </c>
      <c>
        <is>
          <t>İZMİR</t>
        </is>
      </c>
      <c>
        <v>KONAK</v>
      </c>
      <c>
        <is>
          <t>K-135 35-01-K00135_910670614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20:02:15</t>
        </is>
      </c>
      <c>
        <is>
          <t>24.07.2020 01:49:54</t>
        </is>
      </c>
      <c>
        <v>5.794166666</v>
      </c>
      <c>
        <v>0</v>
      </c>
      <c>
        <v>7</v>
      </c>
      <c>
        <v>0</v>
      </c>
      <c>
        <v>0</v>
      </c>
      <c>
        <v>0</v>
      </c>
      <c>
        <v>40.559167</v>
      </c>
      <c>
        <v>0</v>
      </c>
      <c>
        <v>0</v>
      </c>
    </row>
    <row>
      <c>
        <is>
          <t>1479564</t>
        </is>
      </c>
      <c>
        <v>1</v>
      </c>
      <c>
        <is>
          <t>İZMİR</t>
        </is>
      </c>
      <c>
        <v>ÖDEMİŞ</v>
      </c>
      <c>
        <is>
          <t>OVACIK TR-1 35-15-L00285_950401588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09:21:52</t>
        </is>
      </c>
      <c>
        <is>
          <t>29.07.2020 20:54:19</t>
        </is>
      </c>
      <c>
        <v>11.540833333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11.540833</v>
      </c>
    </row>
    <row>
      <c>
        <is>
          <t>1410756</t>
        </is>
      </c>
      <c>
        <v>1</v>
      </c>
      <c>
        <is>
          <t>İZMİR</t>
        </is>
      </c>
      <c>
        <v>NARLIDERE</v>
      </c>
      <c>
        <is>
          <t>K-3494 35-07-K03494_A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10:46:41</t>
        </is>
      </c>
      <c>
        <is>
          <t>13.07.2020 15:10:38</t>
        </is>
      </c>
      <c>
        <v>4.399166666</v>
      </c>
      <c>
        <v>0</v>
      </c>
      <c>
        <v>175</v>
      </c>
      <c>
        <v>0</v>
      </c>
      <c>
        <v>0</v>
      </c>
      <c>
        <v>0</v>
      </c>
      <c>
        <v>769.854167</v>
      </c>
      <c>
        <v>0</v>
      </c>
      <c>
        <v>0</v>
      </c>
    </row>
    <row>
      <c>
        <is>
          <t>1374071</t>
        </is>
      </c>
      <c>
        <v>1</v>
      </c>
      <c>
        <is>
          <t>MANİSA</t>
        </is>
      </c>
      <c>
        <v>YUNUSEMRE</v>
      </c>
      <c>
        <is>
          <t>KANALYANI TR-1 45-71-M02187_45-71-M02187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13:52:59</t>
        </is>
      </c>
      <c>
        <is>
          <t>04.07.2020 15:33:34</t>
        </is>
      </c>
      <c>
        <v>1.676388888</v>
      </c>
      <c>
        <v>0</v>
      </c>
      <c>
        <v>0</v>
      </c>
      <c>
        <v>0</v>
      </c>
      <c>
        <v>93</v>
      </c>
      <c>
        <v>0</v>
      </c>
      <c>
        <v>0</v>
      </c>
      <c>
        <v>0</v>
      </c>
      <c>
        <v>155.904167</v>
      </c>
    </row>
    <row>
      <c>
        <is>
          <t>1480457</t>
        </is>
      </c>
      <c>
        <v>1</v>
      </c>
      <c>
        <is>
          <t>İZMİR</t>
        </is>
      </c>
      <c>
        <v>ÖDEMİŞ</v>
      </c>
      <c>
        <is>
          <t>OVACIK TR-2 35-15-L00286_950401574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12:53:54</t>
        </is>
      </c>
      <c>
        <is>
          <t>30.07.2020 21:46:00</t>
        </is>
      </c>
      <c>
        <v>8.868333333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8.868333</v>
      </c>
    </row>
    <row>
      <c>
        <is>
          <t>1477232</t>
        </is>
      </c>
      <c>
        <v>1</v>
      </c>
      <c>
        <is>
          <t>İZMİR</t>
        </is>
      </c>
      <c>
        <v>ÖDEMİŞ</v>
      </c>
      <c>
        <is>
          <t>TR-105 35-15-M00105_950360280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11:23:57</t>
        </is>
      </c>
      <c>
        <is>
          <t>25.07.2020 19:17:43</t>
        </is>
      </c>
      <c>
        <v>7.896111111</v>
      </c>
      <c>
        <v>0</v>
      </c>
      <c>
        <v>5</v>
      </c>
      <c>
        <v>0</v>
      </c>
      <c>
        <v>0</v>
      </c>
      <c>
        <v>0</v>
      </c>
      <c>
        <v>39.480556</v>
      </c>
      <c>
        <v>0</v>
      </c>
      <c>
        <v>0</v>
      </c>
    </row>
    <row>
      <c>
        <is>
          <t>1374408</t>
        </is>
      </c>
      <c>
        <v>1</v>
      </c>
      <c>
        <is>
          <t>İZMİR</t>
        </is>
      </c>
      <c>
        <v>ÖDEMİŞ</v>
      </c>
      <c>
        <is>
          <t>TR-140 ŞHT.ALİ DERELİ MEVKİİ 35-15-L00140_35-15-L00140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20:54:16</t>
        </is>
      </c>
      <c>
        <is>
          <t>04.07.2020 21:41:13</t>
        </is>
      </c>
      <c>
        <v>0.7825</v>
      </c>
      <c>
        <v>0</v>
      </c>
      <c>
        <v>0</v>
      </c>
      <c>
        <v>1</v>
      </c>
      <c>
        <v>89</v>
      </c>
      <c>
        <v>0</v>
      </c>
      <c>
        <v>0</v>
      </c>
      <c>
        <v>0.7825</v>
      </c>
      <c>
        <v>69.6425</v>
      </c>
    </row>
    <row>
      <c>
        <is>
          <t>1372410</t>
        </is>
      </c>
      <c>
        <v>1</v>
      </c>
      <c>
        <is>
          <t>MANİSA</t>
        </is>
      </c>
      <c>
        <v>AKHİSAR</v>
      </c>
      <c>
        <is>
          <t>TR-1/91 45-72-M00091_49662336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12:28:22</t>
        </is>
      </c>
      <c>
        <is>
          <t>02.07.2020 12:56:54</t>
        </is>
      </c>
      <c>
        <v>0.475555555</v>
      </c>
      <c>
        <v>0</v>
      </c>
      <c>
        <v>10</v>
      </c>
      <c>
        <v>0</v>
      </c>
      <c>
        <v>0</v>
      </c>
      <c>
        <v>0</v>
      </c>
      <c>
        <v>4.755556</v>
      </c>
      <c>
        <v>0</v>
      </c>
      <c>
        <v>0</v>
      </c>
    </row>
    <row>
      <c>
        <is>
          <t>1478253</t>
        </is>
      </c>
      <c>
        <v>1</v>
      </c>
      <c>
        <is>
          <t>İZMİR</t>
        </is>
      </c>
      <c>
        <v>DİKİLİ</v>
      </c>
      <c>
        <is>
          <t>TR-22 35-30-L00022_955299526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14:20:19</t>
        </is>
      </c>
      <c>
        <is>
          <t>27.07.2020 17:28:36</t>
        </is>
      </c>
      <c>
        <v>3.138055555</v>
      </c>
      <c>
        <v>0</v>
      </c>
      <c>
        <v>22</v>
      </c>
      <c>
        <v>0</v>
      </c>
      <c>
        <v>0</v>
      </c>
      <c>
        <v>0</v>
      </c>
      <c>
        <v>69.037222</v>
      </c>
      <c>
        <v>0</v>
      </c>
      <c>
        <v>0</v>
      </c>
    </row>
    <row>
      <c>
        <is>
          <t>1399797</t>
        </is>
      </c>
      <c>
        <v>1</v>
      </c>
      <c>
        <is>
          <t>İZMİR</t>
        </is>
      </c>
      <c>
        <v>KONAK</v>
      </c>
      <c>
        <is>
          <t>M-1958 İŞGYO 35-02-M01958_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14:36:09</t>
        </is>
      </c>
      <c>
        <is>
          <t>11.07.2020 16:46:56</t>
        </is>
      </c>
      <c>
        <v>2.179722222</v>
      </c>
      <c>
        <v>34</v>
      </c>
      <c>
        <v>1197</v>
      </c>
      <c>
        <v>0</v>
      </c>
      <c>
        <v>0</v>
      </c>
      <c>
        <v>74.110556</v>
      </c>
      <c>
        <v>2609.1275</v>
      </c>
      <c>
        <v>0</v>
      </c>
      <c>
        <v>0</v>
      </c>
    </row>
    <row>
      <c>
        <is>
          <t>1411548</t>
        </is>
      </c>
      <c>
        <v>1</v>
      </c>
      <c>
        <is>
          <t>MANİSA</t>
        </is>
      </c>
      <c>
        <v>KULA</v>
      </c>
      <c>
        <is>
          <t>PAPUÇLU KÖYÜ ÇAY MAH TR-1 45-77-M00076_Ayırıcı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14:39:25</t>
        </is>
      </c>
      <c>
        <is>
          <t>14.07.2020 15:51:42</t>
        </is>
      </c>
      <c>
        <v>1.204722222</v>
      </c>
      <c>
        <v>0</v>
      </c>
      <c>
        <v>0</v>
      </c>
      <c>
        <v>1</v>
      </c>
      <c>
        <v>28</v>
      </c>
      <c>
        <v>0</v>
      </c>
      <c>
        <v>0</v>
      </c>
      <c>
        <v>1.204722</v>
      </c>
      <c>
        <v>33.732222</v>
      </c>
    </row>
    <row>
      <c>
        <is>
          <t>1397854</t>
        </is>
      </c>
      <c>
        <v>1</v>
      </c>
      <c>
        <is>
          <t>İZMİR</t>
        </is>
      </c>
      <c>
        <v>TORBALI</v>
      </c>
      <c>
        <is>
          <t>YAŞAR ŞOLEUM 35-26-L00065_Ayırıcı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18:06:28</t>
        </is>
      </c>
      <c>
        <is>
          <t>08.07.2020 22:36:59</t>
        </is>
      </c>
      <c>
        <v>4.508611111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76.646389</v>
      </c>
    </row>
    <row>
      <c>
        <is>
          <t>1396829</t>
        </is>
      </c>
      <c>
        <v>1</v>
      </c>
      <c>
        <is>
          <t>İZMİR</t>
        </is>
      </c>
      <c>
        <v>KİRAZ</v>
      </c>
      <c>
        <is>
          <t>ŞEMSİLER MANDAL TR-2 35-31-L00102_47982559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15:51:38</t>
        </is>
      </c>
      <c>
        <is>
          <t>07.07.2020 17:53:45</t>
        </is>
      </c>
      <c>
        <v>2.035277777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54.9525</v>
      </c>
    </row>
    <row>
      <c>
        <is>
          <t>1386640</t>
        </is>
      </c>
      <c>
        <v>1</v>
      </c>
      <c>
        <is>
          <t>İZMİR</t>
        </is>
      </c>
      <c>
        <v>KİRAZ</v>
      </c>
      <c>
        <is>
          <t>ŞEMSİLER MANDAL TR-2 35-31-L00102_47982559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13:41:00</t>
        </is>
      </c>
      <c>
        <is>
          <t>07.07.2020 14:24:00</t>
        </is>
      </c>
      <c>
        <v>0.716666666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19.35</v>
      </c>
    </row>
    <row>
      <c>
        <is>
          <t>1375344</t>
        </is>
      </c>
      <c>
        <v>1</v>
      </c>
      <c>
        <is>
          <t>İZMİR</t>
        </is>
      </c>
      <c>
        <v>KİRAZ</v>
      </c>
      <c>
        <is>
          <t>ŞEMSİLER MANDAL TR-2 35-31-L00102_47982565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00:00:33</t>
        </is>
      </c>
      <c>
        <is>
          <t>06.07.2020 02:07:33</t>
        </is>
      </c>
      <c>
        <v>2.116666666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19.05</v>
      </c>
    </row>
    <row>
      <c>
        <is>
          <t>1375377</t>
        </is>
      </c>
      <c>
        <v>1</v>
      </c>
      <c>
        <is>
          <t>İZMİR</t>
        </is>
      </c>
      <c>
        <v>KİRAZ</v>
      </c>
      <c>
        <is>
          <t>ŞEMSİLER TR-3 35-31-L00103_47981965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02:33:45</t>
        </is>
      </c>
      <c>
        <is>
          <t>06.07.2020 12:48:00</t>
        </is>
      </c>
      <c>
        <v>10.2375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143.325</v>
      </c>
    </row>
    <row>
      <c>
        <is>
          <t>1373496</t>
        </is>
      </c>
      <c>
        <v>1</v>
      </c>
      <c>
        <is>
          <t>İZMİR</t>
        </is>
      </c>
      <c>
        <v>KİRAZ</v>
      </c>
      <c>
        <is>
          <t>ŞEMSİLER TR-1 35-31-L00098_35-31-L00098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17:41:00</t>
        </is>
      </c>
      <c>
        <is>
          <t>03.07.2020 19:07:38</t>
        </is>
      </c>
      <c>
        <v>1.443888888</v>
      </c>
      <c>
        <v>0</v>
      </c>
      <c>
        <v>3</v>
      </c>
      <c>
        <v>1</v>
      </c>
      <c>
        <v>182</v>
      </c>
      <c>
        <v>0</v>
      </c>
      <c>
        <v>4.331667</v>
      </c>
      <c>
        <v>1.443889</v>
      </c>
      <c>
        <v>262.787778</v>
      </c>
    </row>
    <row>
      <c>
        <is>
          <t>1399320</t>
        </is>
      </c>
      <c>
        <v>1</v>
      </c>
      <c>
        <is>
          <t>İZMİR</t>
        </is>
      </c>
      <c>
        <v>KİRAZ</v>
      </c>
      <c>
        <is>
          <t>ŞEMSİLER MANDAL TR-2 35-31-L00102_47982559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17:48:00</t>
        </is>
      </c>
      <c>
        <is>
          <t>10.07.2020 19:00:28</t>
        </is>
      </c>
      <c>
        <v>1.207777777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32.61</v>
      </c>
    </row>
    <row>
      <c>
        <is>
          <t>1410788</t>
        </is>
      </c>
      <c>
        <v>1</v>
      </c>
      <c>
        <is>
          <t>İZMİR</t>
        </is>
      </c>
      <c>
        <v>KİRAZ</v>
      </c>
      <c>
        <is>
          <t>ŞEMSİLER TR-1 35-31-L00098_35-31-L00098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10:50:10</t>
        </is>
      </c>
      <c>
        <is>
          <t>13.07.2020 14:05:33</t>
        </is>
      </c>
      <c>
        <v>3.256388888</v>
      </c>
      <c>
        <v>0</v>
      </c>
      <c>
        <v>3</v>
      </c>
      <c>
        <v>1</v>
      </c>
      <c>
        <v>182</v>
      </c>
      <c>
        <v>0</v>
      </c>
      <c>
        <v>9.769167</v>
      </c>
      <c>
        <v>3.256389</v>
      </c>
      <c>
        <v>592.662778</v>
      </c>
    </row>
    <row>
      <c>
        <is>
          <t>1397783</t>
        </is>
      </c>
      <c>
        <v>1</v>
      </c>
      <c>
        <is>
          <t>MANİSA</t>
        </is>
      </c>
      <c>
        <v>GÖLMARMARA</v>
      </c>
      <c>
        <is>
          <t>OZANCA TR-3(YATIRIM REZERVE) 45-85-L00261_972057953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16:57:32</t>
        </is>
      </c>
      <c>
        <is>
          <t>08.07.2020 17:42:37</t>
        </is>
      </c>
      <c>
        <v>0.751388888</v>
      </c>
      <c>
        <v>0</v>
      </c>
      <c>
        <v>0</v>
      </c>
      <c>
        <v>1</v>
      </c>
      <c>
        <v>0</v>
      </c>
      <c>
        <v>0</v>
      </c>
      <c>
        <v>0</v>
      </c>
      <c>
        <v>0.751389</v>
      </c>
      <c>
        <v>0</v>
      </c>
    </row>
    <row>
      <c>
        <is>
          <t>1477638</t>
        </is>
      </c>
      <c>
        <v>1</v>
      </c>
      <c>
        <is>
          <t>İZMİR</t>
        </is>
      </c>
      <c>
        <v>KİRAZ</v>
      </c>
      <c>
        <is>
          <t>ŞEMSİLER KEMER TR-4 35-31-L00101_35-31-L00101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26.07.2020 09:25:58</t>
        </is>
      </c>
      <c>
        <is>
          <t>26.07.2020 15:01:07</t>
        </is>
      </c>
      <c>
        <v>5.585684166</v>
      </c>
      <c>
        <v>0</v>
      </c>
      <c>
        <v>0</v>
      </c>
      <c>
        <v>1</v>
      </c>
      <c>
        <v>98</v>
      </c>
      <c>
        <v>0</v>
      </c>
      <c>
        <v>0</v>
      </c>
      <c>
        <v>5.585684</v>
      </c>
      <c>
        <v>547.397048</v>
      </c>
    </row>
    <row>
      <c>
        <is>
          <t>1480808</t>
        </is>
      </c>
      <c>
        <v>1</v>
      </c>
      <c>
        <is>
          <t>İZMİR</t>
        </is>
      </c>
      <c>
        <v>MENEMEN</v>
      </c>
      <c>
        <is>
          <t>MENEMEN TR-24 35-28-L00024_35-28-L00024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20:54:21</t>
        </is>
      </c>
      <c>
        <is>
          <t>31.07.2020 01:32:51</t>
        </is>
      </c>
      <c>
        <v>4.641666666</v>
      </c>
      <c>
        <v>1</v>
      </c>
      <c>
        <v>305</v>
      </c>
      <c>
        <v>0</v>
      </c>
      <c>
        <v>0</v>
      </c>
      <c>
        <v>4.641667</v>
      </c>
      <c>
        <v>1415.708333</v>
      </c>
      <c>
        <v>0</v>
      </c>
      <c>
        <v>0</v>
      </c>
    </row>
    <row>
      <c>
        <is>
          <t>1480277</t>
        </is>
      </c>
      <c>
        <v>1</v>
      </c>
      <c>
        <is>
          <t>MANİSA</t>
        </is>
      </c>
      <c>
        <v>KULA</v>
      </c>
      <c>
        <is>
          <t>ŞEREMET KARIKOCA MAH. TR 45-77-M00068_45-77-M00068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06:48:26</t>
        </is>
      </c>
      <c>
        <is>
          <t>30.07.2020 10:05:47</t>
        </is>
      </c>
      <c>
        <v>3.289166666</v>
      </c>
      <c>
        <v>0</v>
      </c>
      <c>
        <v>0</v>
      </c>
      <c>
        <v>1</v>
      </c>
      <c>
        <v>37</v>
      </c>
      <c>
        <v>0</v>
      </c>
      <c>
        <v>0</v>
      </c>
      <c>
        <v>3.289167</v>
      </c>
      <c>
        <v>121.699167</v>
      </c>
    </row>
    <row>
      <c>
        <is>
          <t>1411330</t>
        </is>
      </c>
      <c>
        <v>1</v>
      </c>
      <c>
        <is>
          <t>MANİSA</t>
        </is>
      </c>
      <c>
        <v>KULA</v>
      </c>
      <c>
        <is>
          <t>ŞEREMET KARIKOCA MAH. TR 45-77-M00068_45-77-M00068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09:35:00</t>
        </is>
      </c>
      <c>
        <is>
          <t>14.07.2020 09:52:03</t>
        </is>
      </c>
      <c>
        <v>0.284166666</v>
      </c>
      <c>
        <v>0</v>
      </c>
      <c>
        <v>0</v>
      </c>
      <c>
        <v>1</v>
      </c>
      <c>
        <v>37</v>
      </c>
      <c>
        <v>0</v>
      </c>
      <c>
        <v>0</v>
      </c>
      <c>
        <v>0.284167</v>
      </c>
      <c>
        <v>10.514167</v>
      </c>
    </row>
    <row>
      <c>
        <is>
          <t>1386104</t>
        </is>
      </c>
      <c>
        <v>1</v>
      </c>
      <c>
        <is>
          <t>MANİSA</t>
        </is>
      </c>
      <c>
        <v>GÖLMARMARA</v>
      </c>
      <c>
        <is>
          <t>OZANCA TR-1 45-85-L00214_945471060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20:43:23</t>
        </is>
      </c>
      <c>
        <is>
          <t>06.07.2020 22:13:52</t>
        </is>
      </c>
      <c>
        <v>1.508055555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1.508056</v>
      </c>
    </row>
    <row>
      <c>
        <is>
          <t>1373841</t>
        </is>
      </c>
      <c>
        <v>1</v>
      </c>
      <c>
        <is>
          <t>MANİSA</t>
        </is>
      </c>
      <c>
        <v>SARIGÖL</v>
      </c>
      <c>
        <is>
          <t>TIRAZLI KÖK 45-79-M00079_HatBaşıAyırıcı_64086892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07:27:41</t>
        </is>
      </c>
      <c>
        <is>
          <t>04.07.2020 09:02:11</t>
        </is>
      </c>
      <c>
        <v>1.575</v>
      </c>
      <c>
        <v>0</v>
      </c>
      <c>
        <v>0</v>
      </c>
      <c>
        <v>32</v>
      </c>
      <c>
        <v>488</v>
      </c>
      <c>
        <v>0</v>
      </c>
      <c>
        <v>0</v>
      </c>
      <c>
        <v>50.4</v>
      </c>
      <c>
        <v>768.6</v>
      </c>
    </row>
    <row>
      <c>
        <is>
          <t>1422568</t>
        </is>
      </c>
      <c>
        <v>1</v>
      </c>
      <c>
        <is>
          <t>MANİSA</t>
        </is>
      </c>
      <c>
        <v>SARIGÖL</v>
      </c>
      <c>
        <is>
          <t>ŞEYHDAVUTLAR TR-5 NAMAZGAH 45-79-M00496_A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14:37:56</t>
        </is>
      </c>
      <c>
        <is>
          <t>16.07.2020 21:25:00</t>
        </is>
      </c>
      <c>
        <v>6.784444444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210.317778</v>
      </c>
    </row>
    <row>
      <c>
        <is>
          <t>1445290</t>
        </is>
      </c>
      <c>
        <v>1</v>
      </c>
      <c>
        <is>
          <t>MANİSA</t>
        </is>
      </c>
      <c>
        <v>SARIGÖL</v>
      </c>
      <c>
        <is>
          <t>ŞEYHDAVUTLAR TR-4 KEMİKLİ 45-79-M00121_B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18:32:24</t>
        </is>
      </c>
      <c>
        <is>
          <t>21.07.2020 20:52:07</t>
        </is>
      </c>
      <c>
        <v>2.328611111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32.600556</v>
      </c>
    </row>
    <row>
      <c>
        <is>
          <t>1455361</t>
        </is>
      </c>
      <c>
        <v>1</v>
      </c>
      <c>
        <is>
          <t>MANİSA</t>
        </is>
      </c>
      <c>
        <v>SARIGÖL</v>
      </c>
      <c>
        <is>
          <t>ŞEYHDAVUTLAR TR-5 NAMAZGAH 45-79-M00496_A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21:28:37</t>
        </is>
      </c>
      <c>
        <is>
          <t>22.07.2020 00:25:06</t>
        </is>
      </c>
      <c>
        <v>2.941388888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91.183056</v>
      </c>
    </row>
    <row>
      <c>
        <is>
          <t>1424252</t>
        </is>
      </c>
      <c>
        <v>1</v>
      </c>
      <c>
        <is>
          <t>MANİSA</t>
        </is>
      </c>
      <c>
        <v>GÖRDES</v>
      </c>
      <c>
        <is>
          <t>ŞEYHYAYLA TR-1 45-75-M00151_A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18:39:28</t>
        </is>
      </c>
      <c>
        <is>
          <t>19.07.2020 19:54:17</t>
        </is>
      </c>
      <c>
        <v>1.246944444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98.508611</v>
      </c>
    </row>
    <row>
      <c>
        <is>
          <t>1372377</t>
        </is>
      </c>
      <c>
        <v>1</v>
      </c>
      <c>
        <is>
          <t>İZMİR</t>
        </is>
      </c>
      <c>
        <v>SELÇUK</v>
      </c>
      <c>
        <is>
          <t>ŞİRİNCE TR 1 35-13-L00075_946418439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11:48:33</t>
        </is>
      </c>
      <c>
        <is>
          <t>02.07.2020 23:24:55</t>
        </is>
      </c>
      <c>
        <v>11.606111111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11.606111</v>
      </c>
    </row>
    <row>
      <c>
        <is>
          <t>1372041</t>
        </is>
      </c>
      <c>
        <v>1</v>
      </c>
      <c>
        <is>
          <t>İZMİR</t>
        </is>
      </c>
      <c>
        <v>FOÇA</v>
      </c>
      <c>
        <is>
          <t>YENİ FOÇA TR-23 35-23-M00023_950425618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21:08:45</t>
        </is>
      </c>
      <c>
        <is>
          <t>01.07.2020 23:12:43</t>
        </is>
      </c>
      <c>
        <v>2.066111111</v>
      </c>
      <c>
        <v>0</v>
      </c>
      <c>
        <v>2</v>
      </c>
      <c>
        <v>0</v>
      </c>
      <c>
        <v>0</v>
      </c>
      <c>
        <v>0</v>
      </c>
      <c>
        <v>4.132222</v>
      </c>
      <c>
        <v>0</v>
      </c>
      <c>
        <v>0</v>
      </c>
    </row>
    <row>
      <c>
        <is>
          <t>1477643</t>
        </is>
      </c>
      <c>
        <v>1</v>
      </c>
      <c>
        <is>
          <t>İZMİR</t>
        </is>
      </c>
      <c>
        <v>SELÇUK</v>
      </c>
      <c>
        <is>
          <t>ŞİRİNCE TR 2 35-13-L00076_F F5B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09:29:00</t>
        </is>
      </c>
      <c>
        <is>
          <t>26.07.2020 12:56:27</t>
        </is>
      </c>
      <c>
        <v>3.4575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76.065</v>
      </c>
    </row>
    <row>
      <c>
        <is>
          <t>1423974</t>
        </is>
      </c>
      <c>
        <v>1</v>
      </c>
      <c>
        <is>
          <t>İZMİR</t>
        </is>
      </c>
      <c>
        <v>KARABURUN</v>
      </c>
      <c>
        <is>
          <t>DENİZGİREN TR-2 35-21-L00080_A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09:10:55</t>
        </is>
      </c>
      <c>
        <is>
          <t>19.07.2020 13:26:13</t>
        </is>
      </c>
      <c>
        <v>4.255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85.1</v>
      </c>
    </row>
    <row>
      <c>
        <is>
          <t>1423312</t>
        </is>
      </c>
      <c>
        <v>1</v>
      </c>
      <c>
        <is>
          <t>İZMİR</t>
        </is>
      </c>
      <c>
        <v>KARABURUN</v>
      </c>
      <c>
        <is>
          <t>SALMAN KÖYÜ TR-1 35-21-L00076_A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20:17:39</t>
        </is>
      </c>
      <c>
        <is>
          <t>17.07.2020 22:05:37</t>
        </is>
      </c>
      <c>
        <v>1.799444444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17.994444</v>
      </c>
    </row>
    <row>
      <c>
        <is>
          <t>1411335</t>
        </is>
      </c>
      <c>
        <v>1</v>
      </c>
      <c>
        <is>
          <t>İZMİR</t>
        </is>
      </c>
      <c>
        <v>KARABURUN</v>
      </c>
      <c>
        <is>
          <t>DENİZGİREN TR-1 35-21-L00079_953363885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09:29:05</t>
        </is>
      </c>
      <c>
        <is>
          <t>14.07.2020 14:21:23</t>
        </is>
      </c>
      <c>
        <v>4.871666666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4.871667</v>
      </c>
    </row>
    <row>
      <c>
        <is>
          <t>1424196</t>
        </is>
      </c>
      <c>
        <v>1</v>
      </c>
      <c>
        <is>
          <t>MANİSA</t>
        </is>
      </c>
      <c>
        <v>SARUHANLI</v>
      </c>
      <c>
        <is>
          <t>TAŞDİBİ TR-1 45-80-M00171_Ayırıcı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16:20:10</t>
        </is>
      </c>
      <c>
        <is>
          <t>19.07.2020 17:12:52</t>
        </is>
      </c>
      <c>
        <v>0.878333333</v>
      </c>
      <c>
        <v>0</v>
      </c>
      <c>
        <v>0</v>
      </c>
      <c>
        <v>1</v>
      </c>
      <c>
        <v>257</v>
      </c>
      <c>
        <v>0</v>
      </c>
      <c>
        <v>0</v>
      </c>
      <c>
        <v>0.878333</v>
      </c>
      <c>
        <v>225.731667</v>
      </c>
    </row>
    <row>
      <c>
        <is>
          <t>1455874</t>
        </is>
      </c>
      <c>
        <v>1</v>
      </c>
      <c>
        <is>
          <t>MANİSA</t>
        </is>
      </c>
      <c>
        <v>SARUHANLI</v>
      </c>
      <c>
        <is>
          <t>TAŞDİBİ TR-1 45-80-M00171_45-80-M00171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21:31:26</t>
        </is>
      </c>
      <c>
        <is>
          <t>22.07.2020 22:17:31</t>
        </is>
      </c>
      <c>
        <v>0.768055555</v>
      </c>
      <c>
        <v>0</v>
      </c>
      <c>
        <v>0</v>
      </c>
      <c>
        <v>2</v>
      </c>
      <c>
        <v>0</v>
      </c>
      <c>
        <v>0</v>
      </c>
      <c>
        <v>0</v>
      </c>
      <c>
        <v>1.536111</v>
      </c>
      <c>
        <v>0</v>
      </c>
    </row>
    <row>
      <c>
        <is>
          <t>1466078</t>
        </is>
      </c>
      <c>
        <v>1</v>
      </c>
      <c>
        <is>
          <t>İZMİR</t>
        </is>
      </c>
      <c>
        <v>TORBALI</v>
      </c>
      <c>
        <is>
          <t>TAŞKESİK TR-2 35-26-L00220_Ayırıcı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11:47:00</t>
        </is>
      </c>
      <c>
        <is>
          <t>23.07.2020 12:49:15</t>
        </is>
      </c>
      <c>
        <v>1.0375</v>
      </c>
      <c>
        <v>0</v>
      </c>
      <c>
        <v>0</v>
      </c>
      <c>
        <v>1</v>
      </c>
      <c>
        <v>71</v>
      </c>
      <c>
        <v>0</v>
      </c>
      <c>
        <v>0</v>
      </c>
      <c>
        <v>1.0375</v>
      </c>
      <c>
        <v>73.6625</v>
      </c>
    </row>
    <row>
      <c>
        <is>
          <t>1411702</t>
        </is>
      </c>
      <c>
        <v>1</v>
      </c>
      <c>
        <is>
          <t>İZMİR</t>
        </is>
      </c>
      <c>
        <v>KARABURUN</v>
      </c>
      <c>
        <is>
          <t>DENİZGİREN TR-1 35-21-L00079_953368697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18:16:40</t>
        </is>
      </c>
      <c>
        <is>
          <t>15.07.2020 03:23:56</t>
        </is>
      </c>
      <c>
        <v>9.121111111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9.121111</v>
      </c>
    </row>
    <row>
      <c>
        <is>
          <t>1412005</t>
        </is>
      </c>
      <c>
        <v>1</v>
      </c>
      <c>
        <is>
          <t>MANİSA</t>
        </is>
      </c>
      <c>
        <v>GÖLMARMARA</v>
      </c>
      <c>
        <is>
          <t>BEYLER KÖK 45-85-L00034_HatBaşıAyırıcı_53135829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11:39:00</t>
        </is>
      </c>
      <c>
        <is>
          <t>15.07.2020 12:49:32</t>
        </is>
      </c>
      <c>
        <v>1.175555555</v>
      </c>
      <c>
        <v>0</v>
      </c>
      <c>
        <v>0</v>
      </c>
      <c>
        <v>4</v>
      </c>
      <c>
        <v>0</v>
      </c>
      <c>
        <v>0</v>
      </c>
      <c>
        <v>0</v>
      </c>
      <c>
        <v>4.702222</v>
      </c>
      <c>
        <v>0</v>
      </c>
    </row>
    <row>
      <c>
        <is>
          <t>1466351</t>
        </is>
      </c>
      <c>
        <v>1</v>
      </c>
      <c>
        <is>
          <t>MANİSA</t>
        </is>
      </c>
      <c>
        <v>GÖLMARMARA</v>
      </c>
      <c>
        <is>
          <t>OVA EVLERİ ÖZEL TR 45-85-L00169Ö_45-85-L00169Ö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19:13:44</t>
        </is>
      </c>
      <c>
        <is>
          <t>23.07.2020 20:46:50</t>
        </is>
      </c>
      <c>
        <v>1.551666666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82.238333</v>
      </c>
    </row>
    <row>
      <c>
        <is>
          <t>1411746</t>
        </is>
      </c>
      <c>
        <v>1</v>
      </c>
      <c>
        <is>
          <t>İZMİR</t>
        </is>
      </c>
      <c>
        <v>KARABURUN</v>
      </c>
      <c>
        <is>
          <t>DENİZGİREN TR-1 35-21-L00079_953368955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19:21:34</t>
        </is>
      </c>
      <c>
        <is>
          <t>15.07.2020 03:13:54</t>
        </is>
      </c>
      <c>
        <v>7.872222222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7.872222</v>
      </c>
    </row>
    <row>
      <c>
        <is>
          <t>1466065</t>
        </is>
      </c>
      <c>
        <v>1</v>
      </c>
      <c>
        <is>
          <t>İZMİR</t>
        </is>
      </c>
      <c>
        <v>KİRAZ</v>
      </c>
      <c>
        <is>
          <t>TAŞLIYATAK TR-2 35-31-L00365_47792043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11:12:21</t>
        </is>
      </c>
      <c>
        <is>
          <t>23.07.2020 13:44:19</t>
        </is>
      </c>
      <c>
        <v>2.532777777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55.721111</v>
      </c>
    </row>
    <row>
      <c>
        <is>
          <t>1398172</t>
        </is>
      </c>
      <c>
        <v>1</v>
      </c>
      <c>
        <is>
          <t>İZMİR</t>
        </is>
      </c>
      <c>
        <v>ALİAĞA</v>
      </c>
      <c>
        <is>
          <t>TR-61 35-17-M00061_950307291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09:51:00</t>
        </is>
      </c>
      <c>
        <is>
          <t>09.07.2020 11:45:24</t>
        </is>
      </c>
      <c>
        <v>1.906666666</v>
      </c>
      <c>
        <v>0</v>
      </c>
      <c>
        <v>10</v>
      </c>
      <c>
        <v>0</v>
      </c>
      <c>
        <v>0</v>
      </c>
      <c>
        <v>0</v>
      </c>
      <c>
        <v>19.066667</v>
      </c>
      <c>
        <v>0</v>
      </c>
      <c>
        <v>0</v>
      </c>
    </row>
    <row>
      <c>
        <is>
          <t>1435319</t>
        </is>
      </c>
      <c>
        <v>1</v>
      </c>
      <c>
        <is>
          <t>İZMİR</t>
        </is>
      </c>
      <c>
        <v>KEMALPAŞA</v>
      </c>
      <c>
        <is>
          <t>TR-8 35-27-M00008_B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16:34:46</t>
        </is>
      </c>
      <c>
        <is>
          <t>21.07.2020 18:10:46</t>
        </is>
      </c>
      <c>
        <v>1.6</v>
      </c>
      <c>
        <v>0</v>
      </c>
      <c>
        <v>268</v>
      </c>
      <c>
        <v>0</v>
      </c>
      <c>
        <v>0</v>
      </c>
      <c>
        <v>0</v>
      </c>
      <c>
        <v>428.8</v>
      </c>
      <c>
        <v>0</v>
      </c>
      <c>
        <v>0</v>
      </c>
    </row>
    <row>
      <c>
        <is>
          <t>1423192</t>
        </is>
      </c>
      <c>
        <v>1</v>
      </c>
      <c>
        <is>
          <t>İZMİR</t>
        </is>
      </c>
      <c>
        <v>KEMALPAŞA</v>
      </c>
      <c>
        <is>
          <t>VELİ KOYUNCU SULAMA GRUBU TR 35-27-M00514_Ayırıcı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16:41:25</t>
        </is>
      </c>
      <c>
        <is>
          <t>17.07.2020 17:18:40</t>
        </is>
      </c>
      <c>
        <v>0.620833333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3.725</v>
      </c>
    </row>
    <row>
      <c>
        <is>
          <t>1411890</t>
        </is>
      </c>
      <c>
        <v>1</v>
      </c>
      <c>
        <is>
          <t>İZMİR</t>
        </is>
      </c>
      <c>
        <v>KEMALPAŞA</v>
      </c>
      <c>
        <is>
          <t>TAŞLIYOL KÖK 35-27-M00495_TAŞLIYOL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07:16:11</t>
        </is>
      </c>
      <c>
        <is>
          <t>15.07.2020 07:45:32</t>
        </is>
      </c>
      <c>
        <v>0.489166666</v>
      </c>
      <c>
        <v>0</v>
      </c>
      <c>
        <v>0</v>
      </c>
      <c>
        <v>41</v>
      </c>
      <c>
        <v>413</v>
      </c>
      <c>
        <v>0</v>
      </c>
      <c>
        <v>0</v>
      </c>
      <c>
        <v>20.055833</v>
      </c>
      <c>
        <v>202.025833</v>
      </c>
    </row>
    <row>
      <c>
        <is>
          <t>1411267</t>
        </is>
      </c>
      <c>
        <v>1</v>
      </c>
      <c>
        <is>
          <t>İZMİR</t>
        </is>
      </c>
      <c>
        <v>KEMALPAŞA</v>
      </c>
      <c>
        <is>
          <t>TAŞLIYOL KÖK 35-27-M00495_TAŞLIYOL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08:24:40</t>
        </is>
      </c>
      <c>
        <is>
          <t>14.07.2020 08:50:08</t>
        </is>
      </c>
      <c>
        <v>0.424444444</v>
      </c>
      <c>
        <v>0</v>
      </c>
      <c>
        <v>0</v>
      </c>
      <c>
        <v>41</v>
      </c>
      <c>
        <v>413</v>
      </c>
      <c>
        <v>0</v>
      </c>
      <c>
        <v>0</v>
      </c>
      <c>
        <v>17.402222</v>
      </c>
      <c>
        <v>175.295555</v>
      </c>
    </row>
    <row>
      <c>
        <is>
          <t>1372339</t>
        </is>
      </c>
      <c>
        <v>1</v>
      </c>
      <c>
        <is>
          <t>İZMİR</t>
        </is>
      </c>
      <c>
        <v>KEMALPAŞA</v>
      </c>
      <c>
        <is>
          <t>TR-11 ( RAMAZAN IŞIK SULAMA GRUBU ) 35-27-M00011_Ayırıcı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10:12:59</t>
        </is>
      </c>
      <c>
        <is>
          <t>02.07.2020 14:11:05</t>
        </is>
      </c>
      <c>
        <v>3.968333333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142.86</v>
      </c>
    </row>
    <row>
      <c>
        <is>
          <t>1372170</t>
        </is>
      </c>
      <c>
        <v>1</v>
      </c>
      <c>
        <is>
          <t>İZMİR</t>
        </is>
      </c>
      <c>
        <v>KEMALPAŞA</v>
      </c>
      <c>
        <is>
          <t>BAHATTİN DOĞANER KÖK 35-27-M00482_ÇİFTEL KAZAN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07:13:14</t>
        </is>
      </c>
      <c>
        <is>
          <t>02.07.2020 09:23:00</t>
        </is>
      </c>
      <c>
        <v>2.162777777</v>
      </c>
      <c>
        <v>0</v>
      </c>
      <c>
        <v>0</v>
      </c>
      <c>
        <v>6</v>
      </c>
      <c>
        <v>92</v>
      </c>
      <c>
        <v>0</v>
      </c>
      <c>
        <v>0</v>
      </c>
      <c>
        <v>12.976667</v>
      </c>
      <c>
        <v>198.975555</v>
      </c>
    </row>
    <row>
      <c>
        <is>
          <t>1410808</t>
        </is>
      </c>
      <c>
        <v>1</v>
      </c>
      <c>
        <is>
          <t>İZMİR</t>
        </is>
      </c>
      <c>
        <v>URLA</v>
      </c>
      <c>
        <is>
          <t>TR-145 35-19-L00145_B 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11:03:54</t>
        </is>
      </c>
      <c>
        <is>
          <t>13.07.2020 12:57:38</t>
        </is>
      </c>
      <c>
        <v>1.895555555</v>
      </c>
      <c>
        <v>0</v>
      </c>
      <c>
        <v>11</v>
      </c>
      <c>
        <v>0</v>
      </c>
      <c>
        <v>0</v>
      </c>
      <c>
        <v>0</v>
      </c>
      <c>
        <v>20.851111</v>
      </c>
      <c>
        <v>0</v>
      </c>
      <c>
        <v>0</v>
      </c>
    </row>
    <row>
      <c>
        <is>
          <t>1479351</t>
        </is>
      </c>
      <c>
        <v>1</v>
      </c>
      <c>
        <is>
          <t>MANİSA</t>
        </is>
      </c>
      <c>
        <v>ŞEHZADELER</v>
      </c>
      <c>
        <is>
          <t>SANCAKLI KAYADİBİ 45-71-M00641_45-71-M00641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23:36:18</t>
        </is>
      </c>
      <c>
        <is>
          <t>29.07.2020 01:41:47</t>
        </is>
      </c>
      <c>
        <v>2.091388888</v>
      </c>
      <c>
        <v>0</v>
      </c>
      <c>
        <v>0</v>
      </c>
      <c>
        <v>1</v>
      </c>
      <c>
        <v>73</v>
      </c>
      <c>
        <v>0</v>
      </c>
      <c>
        <v>0</v>
      </c>
      <c>
        <v>2.091389</v>
      </c>
      <c>
        <v>152.671389</v>
      </c>
    </row>
    <row>
      <c>
        <is>
          <t>1455449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45-78-M00314_HatBaşıAyırıcı_53140333 M014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08:02:12</t>
        </is>
      </c>
      <c>
        <is>
          <t>22.07.2020 09:08:35</t>
        </is>
      </c>
      <c>
        <v>1.106388888</v>
      </c>
      <c>
        <v>0</v>
      </c>
      <c>
        <v>0</v>
      </c>
      <c>
        <v>2</v>
      </c>
      <c>
        <v>0</v>
      </c>
      <c>
        <v>0</v>
      </c>
      <c>
        <v>0</v>
      </c>
      <c>
        <v>2.212778</v>
      </c>
      <c>
        <v>0</v>
      </c>
    </row>
    <row>
      <c>
        <is>
          <t>1374138</t>
        </is>
      </c>
      <c>
        <v>1</v>
      </c>
      <c>
        <is>
          <t>MANİSA</t>
        </is>
      </c>
      <c>
        <v>KULA</v>
      </c>
      <c>
        <is>
          <t>SANDAL TR-3 45-77-M00010_945503371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14:41:00</t>
        </is>
      </c>
      <c>
        <is>
          <t>04.07.2020 17:02:57</t>
        </is>
      </c>
      <c>
        <v>2.365833333</v>
      </c>
      <c>
        <v>0</v>
      </c>
      <c>
        <v>1</v>
      </c>
      <c>
        <v>0</v>
      </c>
      <c>
        <v>0</v>
      </c>
      <c>
        <v>0</v>
      </c>
      <c>
        <v>2.365833</v>
      </c>
      <c>
        <v>0</v>
      </c>
      <c>
        <v>0</v>
      </c>
    </row>
    <row>
      <c>
        <is>
          <t>1422481</t>
        </is>
      </c>
      <c>
        <v>1</v>
      </c>
      <c>
        <is>
          <t>MANİSA</t>
        </is>
      </c>
      <c>
        <v>SALİHLİ</v>
      </c>
      <c>
        <is>
          <t>TAYTAN TR-1 KÖK 45-78-M00305_OFİS KÖK GİRİŞ/DEMİRKÖPRÜ-1 ÇIKIŞ-M02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12:00:21</t>
        </is>
      </c>
      <c>
        <is>
          <t>16.07.2020 12:25:00</t>
        </is>
      </c>
      <c>
        <v>0.410833333</v>
      </c>
      <c>
        <v>49</v>
      </c>
      <c>
        <v>2230</v>
      </c>
      <c>
        <v>16</v>
      </c>
      <c>
        <v>0</v>
      </c>
      <c>
        <v>20.130833</v>
      </c>
      <c>
        <v>916.158333</v>
      </c>
      <c>
        <v>6.573333</v>
      </c>
      <c>
        <v>0</v>
      </c>
    </row>
    <row>
      <c>
        <is>
          <t>1411000</t>
        </is>
      </c>
      <c>
        <v>1</v>
      </c>
      <c>
        <is>
          <t>MANİSA</t>
        </is>
      </c>
      <c>
        <v>SALİHLİ</v>
      </c>
      <c>
        <is>
          <t>TAYTAN TR-1 KÖK 45-78-M00305_72373414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17:33:00</t>
        </is>
      </c>
      <c>
        <is>
          <t>13.07.2020 18:14:57</t>
        </is>
      </c>
      <c>
        <v>0.699166666</v>
      </c>
      <c>
        <v>0</v>
      </c>
      <c>
        <v>76</v>
      </c>
      <c>
        <v>0</v>
      </c>
      <c>
        <v>0</v>
      </c>
      <c>
        <v>0</v>
      </c>
      <c>
        <v>53.136667</v>
      </c>
      <c>
        <v>0</v>
      </c>
      <c>
        <v>0</v>
      </c>
    </row>
    <row>
      <c>
        <is>
          <t>1423130</t>
        </is>
      </c>
      <c>
        <v>1</v>
      </c>
      <c>
        <is>
          <t>MANİSA</t>
        </is>
      </c>
      <c>
        <v>KULA</v>
      </c>
      <c>
        <is>
          <t>SANDAL TR-1 KÖK 45-77-M00007_DAĞITIM TRAFOSU-M04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14:52:31</t>
        </is>
      </c>
      <c>
        <is>
          <t>17.07.2020 16:05:28</t>
        </is>
      </c>
      <c>
        <v>1.215833333</v>
      </c>
      <c>
        <v>1</v>
      </c>
      <c>
        <v>196</v>
      </c>
      <c>
        <v>0</v>
      </c>
      <c>
        <v>5</v>
      </c>
      <c>
        <v>1.215833</v>
      </c>
      <c>
        <v>238.303333</v>
      </c>
      <c>
        <v>0</v>
      </c>
      <c>
        <v>6.079167</v>
      </c>
    </row>
    <row>
      <c>
        <is>
          <t>1372141</t>
        </is>
      </c>
      <c>
        <v>1</v>
      </c>
      <c>
        <is>
          <t>MANİSA</t>
        </is>
      </c>
      <c>
        <v>SALİHLİ</v>
      </c>
      <c>
        <is>
          <t>TAYTAN TR-1 KÖK 45-78-M00305_OFİS KÖK GİRİŞ/DEMİRKÖPRÜ-1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06:31:52</t>
        </is>
      </c>
      <c>
        <is>
          <t>02.07.2020 07:08:29</t>
        </is>
      </c>
      <c>
        <v>0.610277777</v>
      </c>
      <c>
        <v>49</v>
      </c>
      <c>
        <v>2225</v>
      </c>
      <c>
        <v>16</v>
      </c>
      <c>
        <v>0</v>
      </c>
      <c>
        <v>29.903611</v>
      </c>
      <c>
        <v>1357.868054</v>
      </c>
      <c>
        <v>9.764444</v>
      </c>
      <c>
        <v>0</v>
      </c>
    </row>
    <row>
      <c>
        <is>
          <t>1374270</t>
        </is>
      </c>
      <c>
        <v>1</v>
      </c>
      <c>
        <is>
          <t>MANİSA</t>
        </is>
      </c>
      <c>
        <v>SALİHLİ</v>
      </c>
      <c>
        <is>
          <t>TAYTAN OFİS KÖK 45-78-M00314_SALİHLİ DM-1 GİRİŞİ (DEMİRKÖPRÜ-1)-M011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17:58:14</t>
        </is>
      </c>
      <c>
        <is>
          <t>04.07.2020 18:35:34</t>
        </is>
      </c>
      <c>
        <v>0.622222222</v>
      </c>
      <c>
        <v>0</v>
      </c>
      <c>
        <v>0</v>
      </c>
      <c>
        <v>1</v>
      </c>
      <c>
        <v>29</v>
      </c>
      <c>
        <v>0</v>
      </c>
      <c>
        <v>0</v>
      </c>
      <c>
        <v>0.622222</v>
      </c>
      <c>
        <v>18.044444</v>
      </c>
    </row>
    <row>
      <c>
        <is>
          <t>1375135</t>
        </is>
      </c>
      <c>
        <v>1</v>
      </c>
      <c>
        <is>
          <t>MANİSA</t>
        </is>
      </c>
      <c>
        <v>SALİHLİ</v>
      </c>
      <c>
        <is>
          <t>TAYTAN OFİS KÖK 45-78-M00314_SALİHLİ DM-1 GİRİŞİ (DEMİRKÖPRÜ-1)-M011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19:58:25</t>
        </is>
      </c>
      <c>
        <is>
          <t>05.07.2020 21:46:00</t>
        </is>
      </c>
      <c>
        <v>1.793055555</v>
      </c>
      <c>
        <v>118</v>
      </c>
      <c>
        <v>3801</v>
      </c>
      <c>
        <v>488</v>
      </c>
      <c>
        <v>4284</v>
      </c>
      <c>
        <v>211.580555</v>
      </c>
      <c>
        <v>6815.404165</v>
      </c>
      <c>
        <v>875.011111</v>
      </c>
      <c>
        <v>7681.449998</v>
      </c>
    </row>
    <row>
      <c>
        <is>
          <t>1375209</t>
        </is>
      </c>
      <c>
        <v>1</v>
      </c>
      <c>
        <is>
          <t>MANİSA</t>
        </is>
      </c>
      <c>
        <v>SALİHLİ</v>
      </c>
      <c>
        <is>
          <t>TAYTAN TR-5 45-78-M00308_49266883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01:25:21</t>
        </is>
      </c>
      <c>
        <is>
          <t>06.07.2020 03:54:44</t>
        </is>
      </c>
      <c>
        <v>2.489722222</v>
      </c>
      <c>
        <v>0</v>
      </c>
      <c>
        <v>60</v>
      </c>
      <c>
        <v>0</v>
      </c>
      <c>
        <v>2</v>
      </c>
      <c>
        <v>0</v>
      </c>
      <c>
        <v>149.383333</v>
      </c>
      <c>
        <v>0</v>
      </c>
      <c>
        <v>4.979444</v>
      </c>
    </row>
    <row>
      <c>
        <is>
          <t>1386608</t>
        </is>
      </c>
      <c>
        <v>1</v>
      </c>
      <c>
        <is>
          <t>MANİSA</t>
        </is>
      </c>
      <c>
        <v>SALİHLİ</v>
      </c>
      <c>
        <is>
          <t>TAYTAN TR-6 45-78-M01294_A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10:52:04</t>
        </is>
      </c>
      <c>
        <is>
          <t>07.07.2020 14:27:45</t>
        </is>
      </c>
      <c>
        <v>3.594722222</v>
      </c>
      <c>
        <v>0</v>
      </c>
      <c>
        <v>26</v>
      </c>
      <c>
        <v>0</v>
      </c>
      <c>
        <v>0</v>
      </c>
      <c>
        <v>0</v>
      </c>
      <c>
        <v>93.462778</v>
      </c>
      <c>
        <v>0</v>
      </c>
      <c>
        <v>0</v>
      </c>
    </row>
    <row>
      <c>
        <is>
          <t>1396906</t>
        </is>
      </c>
      <c>
        <v>1</v>
      </c>
      <c>
        <is>
          <t>MANİSA</t>
        </is>
      </c>
      <c>
        <v>SALİHLİ</v>
      </c>
      <c>
        <is>
          <t>TAYTAN TR-1 KÖK 45-78-M00305_OFİS KÖK GİRİŞ/DEMİRKÖPRÜ-1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17:47:32</t>
        </is>
      </c>
      <c>
        <is>
          <t>07.07.2020 18:01:29</t>
        </is>
      </c>
      <c>
        <v>0.2325</v>
      </c>
      <c>
        <v>49</v>
      </c>
      <c>
        <v>2225</v>
      </c>
      <c>
        <v>16</v>
      </c>
      <c>
        <v>0</v>
      </c>
      <c>
        <v>11.3925</v>
      </c>
      <c>
        <v>517.3125</v>
      </c>
      <c>
        <v>3.72</v>
      </c>
      <c>
        <v>0</v>
      </c>
    </row>
    <row>
      <c>
        <is>
          <t>1385390</t>
        </is>
      </c>
      <c>
        <v>1</v>
      </c>
      <c>
        <is>
          <t>MANİSA</t>
        </is>
      </c>
      <c>
        <v>SALİHLİ</v>
      </c>
      <c>
        <is>
          <t>TAYTAN TARIMSAL SULAMA 45-78-M00310_45-78-M00310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04:56:00</t>
        </is>
      </c>
      <c>
        <is>
          <t>06.07.2020 14:20:29</t>
        </is>
      </c>
      <c>
        <v>9.408055555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56.448333</v>
      </c>
    </row>
    <row>
      <c>
        <is>
          <t>1385388</t>
        </is>
      </c>
      <c>
        <v>1</v>
      </c>
      <c>
        <is>
          <t>MANİSA</t>
        </is>
      </c>
      <c>
        <v>SALİHLİ</v>
      </c>
      <c>
        <is>
          <t>BEZİRGANLI ÇAMLIK TR-1 45-78-M00250_45-78-M00250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04:26:25</t>
        </is>
      </c>
      <c>
        <is>
          <t>06.07.2020 14:59:21</t>
        </is>
      </c>
      <c>
        <v>10.548888888</v>
      </c>
      <c>
        <v>0</v>
      </c>
      <c>
        <v>0</v>
      </c>
      <c>
        <v>1</v>
      </c>
      <c>
        <v>22</v>
      </c>
      <c>
        <v>0</v>
      </c>
      <c>
        <v>0</v>
      </c>
      <c>
        <v>10.548889</v>
      </c>
      <c>
        <v>232.075556</v>
      </c>
    </row>
    <row>
      <c>
        <is>
          <t>1410562</t>
        </is>
      </c>
      <c>
        <v>1</v>
      </c>
      <c>
        <is>
          <t>İZMİR</t>
        </is>
      </c>
      <c>
        <v>BALÇOVA</v>
      </c>
      <c>
        <is>
          <t>K-1146 35-07-K01146_99255049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23:23:37</t>
        </is>
      </c>
      <c>
        <is>
          <t>13.07.2020 00:11:56</t>
        </is>
      </c>
      <c>
        <v>0.805277777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1.610556</v>
      </c>
    </row>
    <row>
      <c>
        <is>
          <t>1386057</t>
        </is>
      </c>
      <c>
        <v>1</v>
      </c>
      <c>
        <is>
          <t>MANİSA</t>
        </is>
      </c>
      <c>
        <v>SALİHLİ</v>
      </c>
      <c>
        <is>
          <t>TAYTAN TR-1 KÖK 45-78-M00305_72373414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19:53:48</t>
        </is>
      </c>
      <c>
        <is>
          <t>06.07.2020 21:22:03</t>
        </is>
      </c>
      <c>
        <v>1.470833333</v>
      </c>
      <c>
        <v>0</v>
      </c>
      <c>
        <v>76</v>
      </c>
      <c>
        <v>0</v>
      </c>
      <c>
        <v>0</v>
      </c>
      <c>
        <v>0</v>
      </c>
      <c>
        <v>111.783333</v>
      </c>
      <c>
        <v>0</v>
      </c>
      <c>
        <v>0</v>
      </c>
    </row>
    <row>
      <c>
        <is>
          <t>1397837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45-78-M00314_HatBaşıAyırıcı_53139467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17:49:10</t>
        </is>
      </c>
      <c>
        <is>
          <t>08.07.2020 20:28:17</t>
        </is>
      </c>
      <c>
        <v>2.651944444</v>
      </c>
      <c>
        <v>0</v>
      </c>
      <c>
        <v>0</v>
      </c>
      <c>
        <v>1</v>
      </c>
      <c>
        <v>22</v>
      </c>
      <c>
        <v>0</v>
      </c>
      <c>
        <v>0</v>
      </c>
      <c>
        <v>2.651944</v>
      </c>
      <c>
        <v>58.342778</v>
      </c>
    </row>
    <row>
      <c>
        <is>
          <t>1411075</t>
        </is>
      </c>
      <c>
        <v>1</v>
      </c>
      <c>
        <is>
          <t>İZMİR</t>
        </is>
      </c>
      <c>
        <v>BALÇOVA</v>
      </c>
      <c>
        <is>
          <t>K-1146 35-07-K01146_99052109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19:13:50</t>
        </is>
      </c>
      <c>
        <is>
          <t>13.07.2020 20:07:02</t>
        </is>
      </c>
      <c>
        <v>0.886666666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1.773333</v>
      </c>
    </row>
    <row>
      <c>
        <is>
          <t>1424921</t>
        </is>
      </c>
      <c>
        <v>1</v>
      </c>
      <c>
        <is>
          <t>MANİSA</t>
        </is>
      </c>
      <c>
        <v>GÖRDES</v>
      </c>
      <c>
        <is>
          <t>SARIALİLER KALE MAH.TR-1 45-75-M00242_945618198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23:53:00</t>
        </is>
      </c>
      <c>
        <is>
          <t>21.07.2020 00:35:11</t>
        </is>
      </c>
      <c>
        <v>0.703055555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0.703056</v>
      </c>
    </row>
    <row>
      <c>
        <is>
          <t>1373460</t>
        </is>
      </c>
      <c>
        <v>1</v>
      </c>
      <c>
        <is>
          <t>MANİSA</t>
        </is>
      </c>
      <c>
        <v>TURGUTLU</v>
      </c>
      <c>
        <is>
          <t>SARIBEY TR-2 45-83-L00329_955162662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16:52:56</t>
        </is>
      </c>
      <c>
        <is>
          <t>03.07.2020 18:03:51</t>
        </is>
      </c>
      <c>
        <v>1.181944444</v>
      </c>
      <c>
        <v>0</v>
      </c>
      <c>
        <v>1</v>
      </c>
      <c>
        <v>0</v>
      </c>
      <c>
        <v>0</v>
      </c>
      <c>
        <v>0</v>
      </c>
      <c>
        <v>1.181944</v>
      </c>
      <c>
        <v>0</v>
      </c>
      <c>
        <v>0</v>
      </c>
    </row>
    <row>
      <c>
        <is>
          <t>1480190</t>
        </is>
      </c>
      <c>
        <v>1</v>
      </c>
      <c>
        <is>
          <t>MANİSA</t>
        </is>
      </c>
      <c>
        <v>SALİHLİ</v>
      </c>
      <c>
        <is>
          <t>TAYTAN OFİS KÖK 45-78-M00314_ÜLKÜ FABRİKALAR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22:11:16</t>
        </is>
      </c>
      <c>
        <is>
          <t>29.07.2020 22:35:36</t>
        </is>
      </c>
      <c>
        <v>0.405555555</v>
      </c>
      <c>
        <v>7</v>
      </c>
      <c>
        <v>0</v>
      </c>
      <c>
        <v>39</v>
      </c>
      <c>
        <v>9</v>
      </c>
      <c>
        <v>2.838889</v>
      </c>
      <c>
        <v>0</v>
      </c>
      <c>
        <v>15.816667</v>
      </c>
      <c>
        <v>3.65</v>
      </c>
    </row>
    <row>
      <c>
        <is>
          <t>1480067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45-78-M00314_HatBaşıAyırıcı_53140260 M014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17:52:02</t>
        </is>
      </c>
      <c>
        <is>
          <t>29.07.2020 18:54:06</t>
        </is>
      </c>
      <c>
        <v>1.034444444</v>
      </c>
      <c>
        <v>0</v>
      </c>
      <c>
        <v>0</v>
      </c>
      <c>
        <v>1</v>
      </c>
      <c>
        <v>3</v>
      </c>
      <c>
        <v>0</v>
      </c>
      <c>
        <v>0</v>
      </c>
      <c>
        <v>1.034444</v>
      </c>
      <c>
        <v>3.103333</v>
      </c>
    </row>
    <row>
      <c>
        <is>
          <t>1481115</t>
        </is>
      </c>
      <c>
        <v>1</v>
      </c>
      <c>
        <is>
          <t>MANİSA</t>
        </is>
      </c>
      <c>
        <v>SALİHLİ</v>
      </c>
      <c>
        <is>
          <t>BEZİRGANLI ÇAMLIK TR-1 45-78-M00250_49417607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15:26:30</t>
        </is>
      </c>
      <c>
        <is>
          <t>31.07.2020 15:57:00</t>
        </is>
      </c>
      <c>
        <v>0.508333333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0.508333</v>
      </c>
    </row>
    <row>
      <c>
        <is>
          <t>1373498</t>
        </is>
      </c>
      <c>
        <v>1</v>
      </c>
      <c>
        <is>
          <t>MANİSA</t>
        </is>
      </c>
      <c>
        <v>DEMİRCİ</v>
      </c>
      <c>
        <is>
          <t>DEMİRCİ TM 45-74-A00001_HatBaşıAyırıcı_53134281 M15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17:36:44</t>
        </is>
      </c>
      <c>
        <is>
          <t>03.07.2020 19:36:37</t>
        </is>
      </c>
      <c>
        <v>1.998055555</v>
      </c>
      <c>
        <v>0</v>
      </c>
      <c>
        <v>0</v>
      </c>
      <c>
        <v>15</v>
      </c>
      <c>
        <v>512</v>
      </c>
      <c>
        <v>0</v>
      </c>
      <c>
        <v>0</v>
      </c>
      <c>
        <v>29.970833</v>
      </c>
      <c>
        <v>1023.004444</v>
      </c>
    </row>
    <row>
      <c>
        <is>
          <t>1424216</t>
        </is>
      </c>
      <c>
        <v>1</v>
      </c>
      <c>
        <is>
          <t>MANİSA</t>
        </is>
      </c>
      <c>
        <v>DEMİRCİ</v>
      </c>
      <c>
        <is>
          <t>TEKELER MAH. TR 1 45-74-M00182_45-74-M00182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16:59:01</t>
        </is>
      </c>
      <c>
        <is>
          <t>19.07.2020 18:37:53</t>
        </is>
      </c>
      <c>
        <v>1.647777777</v>
      </c>
      <c>
        <v>0</v>
      </c>
      <c>
        <v>0</v>
      </c>
      <c>
        <v>2</v>
      </c>
      <c>
        <v>85</v>
      </c>
      <c>
        <v>0</v>
      </c>
      <c>
        <v>0</v>
      </c>
      <c>
        <v>3.295556</v>
      </c>
      <c>
        <v>140.061111</v>
      </c>
    </row>
    <row>
      <c>
        <is>
          <t>1410417</t>
        </is>
      </c>
      <c>
        <v>1</v>
      </c>
      <c>
        <is>
          <t>MANİSA</t>
        </is>
      </c>
      <c>
        <v>SALİHLİ</v>
      </c>
      <c>
        <is>
          <t>PAZARKÖY KÖK 45-78-L00700_HatBaşıAyırıcı_53139767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17:13:59</t>
        </is>
      </c>
      <c>
        <is>
          <t>12.07.2020 20:52:49</t>
        </is>
      </c>
      <c>
        <v>3.647222222</v>
      </c>
      <c>
        <v>0</v>
      </c>
      <c>
        <v>0</v>
      </c>
      <c>
        <v>3</v>
      </c>
      <c>
        <v>11</v>
      </c>
      <c>
        <v>0</v>
      </c>
      <c>
        <v>0</v>
      </c>
      <c>
        <v>10.941667</v>
      </c>
      <c>
        <v>40.119444</v>
      </c>
    </row>
    <row>
      <c>
        <is>
          <t>1397417</t>
        </is>
      </c>
      <c>
        <v>1</v>
      </c>
      <c>
        <is>
          <t>MANİSA</t>
        </is>
      </c>
      <c>
        <v>ŞEHZADELER</v>
      </c>
      <c>
        <is>
          <t>TEKELLER KÖYÜ TR-1 45-71-M01268_Ayırıcı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09:06:24</t>
        </is>
      </c>
      <c>
        <is>
          <t>08.07.2020 13:37:41</t>
        </is>
      </c>
      <c>
        <v>4.521388888</v>
      </c>
      <c>
        <v>0</v>
      </c>
      <c>
        <v>0</v>
      </c>
      <c>
        <v>2</v>
      </c>
      <c>
        <v>80</v>
      </c>
      <c>
        <v>0</v>
      </c>
      <c>
        <v>0</v>
      </c>
      <c>
        <v>9.042778</v>
      </c>
      <c>
        <v>361.711111</v>
      </c>
    </row>
    <row>
      <c>
        <is>
          <t>1398402</t>
        </is>
      </c>
      <c>
        <v>1</v>
      </c>
      <c>
        <is>
          <t>İZMİR</t>
        </is>
      </c>
      <c>
        <v>URLA</v>
      </c>
      <c>
        <is>
          <t>TR-132 35-19-L00132_Ayırıcı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14:17:17</t>
        </is>
      </c>
      <c>
        <is>
          <t>09.07.2020 15:34:21</t>
        </is>
      </c>
      <c>
        <v>1.284444444</v>
      </c>
      <c>
        <v>0</v>
      </c>
      <c>
        <v>13</v>
      </c>
      <c>
        <v>1</v>
      </c>
      <c>
        <v>35</v>
      </c>
      <c>
        <v>0</v>
      </c>
      <c>
        <v>16.697778</v>
      </c>
      <c>
        <v>1.284444</v>
      </c>
      <c>
        <v>44.955556</v>
      </c>
    </row>
    <row>
      <c>
        <is>
          <t>1399248</t>
        </is>
      </c>
      <c>
        <v>1</v>
      </c>
      <c>
        <is>
          <t>İZMİR</t>
        </is>
      </c>
      <c>
        <v>URLA</v>
      </c>
      <c>
        <is>
          <t>TR-132 35-19-L00132_72372764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16:02:27</t>
        </is>
      </c>
      <c>
        <is>
          <t>10.07.2020 18:06:18</t>
        </is>
      </c>
      <c>
        <v>2.064166666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55.7325</v>
      </c>
    </row>
    <row>
      <c>
        <is>
          <t>1397983</t>
        </is>
      </c>
      <c>
        <v>1</v>
      </c>
      <c>
        <is>
          <t>MANİSA</t>
        </is>
      </c>
      <c>
        <v>TURGUTLU</v>
      </c>
      <c>
        <is>
          <t>SARIBEY TR-2 45-83-L00329_Ayırıcı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22:30:35</t>
        </is>
      </c>
      <c>
        <is>
          <t>08.07.2020 23:07:34</t>
        </is>
      </c>
      <c>
        <v>0.616388888</v>
      </c>
      <c>
        <v>0</v>
      </c>
      <c>
        <v>117</v>
      </c>
      <c>
        <v>1</v>
      </c>
      <c>
        <v>3</v>
      </c>
      <c>
        <v>0</v>
      </c>
      <c>
        <v>72.1175</v>
      </c>
      <c>
        <v>0.616389</v>
      </c>
      <c>
        <v>1.849167</v>
      </c>
    </row>
    <row>
      <c>
        <is>
          <t>1397221</t>
        </is>
      </c>
      <c>
        <v>1</v>
      </c>
      <c>
        <is>
          <t>MANİSA</t>
        </is>
      </c>
      <c>
        <v>TURGUTLU</v>
      </c>
      <c>
        <is>
          <t>SARIBEY TR-2 45-83-L00329_Ayırıcı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00:29:01</t>
        </is>
      </c>
      <c>
        <is>
          <t>08.07.2020 01:16:11</t>
        </is>
      </c>
      <c>
        <v>0.786111111</v>
      </c>
      <c>
        <v>0</v>
      </c>
      <c>
        <v>117</v>
      </c>
      <c>
        <v>1</v>
      </c>
      <c>
        <v>3</v>
      </c>
      <c>
        <v>0</v>
      </c>
      <c>
        <v>91.975</v>
      </c>
      <c>
        <v>0.786111</v>
      </c>
      <c>
        <v>2.358333</v>
      </c>
    </row>
    <row>
      <c>
        <is>
          <t>1423707</t>
        </is>
      </c>
      <c>
        <v>1</v>
      </c>
      <c>
        <is>
          <t>MANİSA</t>
        </is>
      </c>
      <c>
        <v>TURGUTLU</v>
      </c>
      <c>
        <is>
          <t>TEMREK TR-1 45-83-M00485_Ayırıcı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16:36:00</t>
        </is>
      </c>
      <c>
        <is>
          <t>18.07.2020 17:08:59</t>
        </is>
      </c>
      <c>
        <v>0.549722222</v>
      </c>
      <c>
        <v>0</v>
      </c>
      <c>
        <v>32</v>
      </c>
      <c>
        <v>1</v>
      </c>
      <c>
        <v>6</v>
      </c>
      <c>
        <v>0</v>
      </c>
      <c>
        <v>17.591111</v>
      </c>
      <c>
        <v>0.549722</v>
      </c>
      <c>
        <v>3.298333</v>
      </c>
    </row>
    <row>
      <c>
        <is>
          <t>1398505</t>
        </is>
      </c>
      <c>
        <v>1</v>
      </c>
      <c>
        <is>
          <t>İZMİR</t>
        </is>
      </c>
      <c>
        <v>ÖDEMİŞ</v>
      </c>
      <c>
        <is>
          <t>ÇAYLI KARŞIYAKA TR-14 35-32-L00041_A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17:05:59</t>
        </is>
      </c>
      <c>
        <is>
          <t>09.07.2020 18:52:10</t>
        </is>
      </c>
      <c>
        <v>1.769722222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1.769722</v>
      </c>
    </row>
    <row>
      <c>
        <is>
          <t>1386133</t>
        </is>
      </c>
      <c>
        <v>1</v>
      </c>
      <c>
        <is>
          <t>İZMİR</t>
        </is>
      </c>
      <c>
        <v>KARABURUN</v>
      </c>
      <c>
        <is>
          <t>YENİ LİMAN TR-5 35-21-L00213_953364113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21:20:06</t>
        </is>
      </c>
      <c>
        <is>
          <t>06.07.2020 22:35:22</t>
        </is>
      </c>
      <c>
        <v>1.254444444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1.254444</v>
      </c>
    </row>
    <row>
      <c>
        <is>
          <t>1422890</t>
        </is>
      </c>
      <c>
        <v>1</v>
      </c>
      <c>
        <is>
          <t>İZMİR</t>
        </is>
      </c>
      <c>
        <v>KARABURUN</v>
      </c>
      <c>
        <is>
          <t>YENİ LİMAN TR-2 35-21-L00051_Ayırıcı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09:10:55</t>
        </is>
      </c>
      <c>
        <is>
          <t>17.07.2020 12:39:14</t>
        </is>
      </c>
      <c>
        <v>3.471944444</v>
      </c>
      <c>
        <v>0</v>
      </c>
      <c>
        <v>0</v>
      </c>
      <c>
        <v>1</v>
      </c>
      <c>
        <v>165</v>
      </c>
      <c>
        <v>0</v>
      </c>
      <c>
        <v>0</v>
      </c>
      <c>
        <v>3.471944</v>
      </c>
      <c>
        <v>572.870833</v>
      </c>
    </row>
    <row>
      <c>
        <is>
          <t>1385785</t>
        </is>
      </c>
      <c>
        <v>1</v>
      </c>
      <c>
        <is>
          <t>İZMİR</t>
        </is>
      </c>
      <c>
        <v>KEMALPAŞA</v>
      </c>
      <c>
        <is>
          <t>SARIÇALI TR-1 35-27-M01050_912739982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14:08:47</t>
        </is>
      </c>
      <c>
        <is>
          <t>06.07.2020 18:11:09</t>
        </is>
      </c>
      <c>
        <v>4.039444444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4.039444</v>
      </c>
    </row>
    <row>
      <c>
        <is>
          <t>1411377</t>
        </is>
      </c>
      <c>
        <v>1</v>
      </c>
      <c>
        <is>
          <t>İZMİR</t>
        </is>
      </c>
      <c>
        <v>BERGAMA</v>
      </c>
      <c>
        <is>
          <t>SARIDERE TR-1 35-16-M00052_953331073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09:35:53</t>
        </is>
      </c>
      <c>
        <is>
          <t>14.07.2020 14:26:21</t>
        </is>
      </c>
      <c>
        <v>4.841111111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4.841111</v>
      </c>
    </row>
    <row>
      <c>
        <is>
          <t>1396948</t>
        </is>
      </c>
      <c>
        <v>1</v>
      </c>
      <c>
        <is>
          <t>İZMİR</t>
        </is>
      </c>
      <c>
        <v>KİRAZ</v>
      </c>
      <c>
        <is>
          <t>SARIKAYA MERGE TR-5 35-31-L00427_Ayırıcı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18:02:52</t>
        </is>
      </c>
      <c>
        <is>
          <t>07.07.2020 21:42:32</t>
        </is>
      </c>
      <c>
        <v>3.661111111</v>
      </c>
      <c>
        <v>0</v>
      </c>
      <c>
        <v>0</v>
      </c>
      <c>
        <v>1</v>
      </c>
      <c>
        <v>26</v>
      </c>
      <c>
        <v>0</v>
      </c>
      <c>
        <v>0</v>
      </c>
      <c>
        <v>3.661111</v>
      </c>
      <c>
        <v>95.188889</v>
      </c>
    </row>
    <row>
      <c>
        <is>
          <t>1476951</t>
        </is>
      </c>
      <c>
        <v>1</v>
      </c>
      <c>
        <is>
          <t>İZMİR</t>
        </is>
      </c>
      <c>
        <v>KİRAZ</v>
      </c>
      <c>
        <is>
          <t>SARIKAYA MERGE TR-4 35-31-L00426_956579020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18:55:53</t>
        </is>
      </c>
      <c>
        <is>
          <t>24.07.2020 20:31:59</t>
        </is>
      </c>
      <c>
        <v>1.601666666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1.601667</v>
      </c>
    </row>
    <row>
      <c>
        <is>
          <t>1410681</t>
        </is>
      </c>
      <c>
        <v>1</v>
      </c>
      <c>
        <is>
          <t>MANİSA</t>
        </is>
      </c>
      <c>
        <v>SELENDİ</v>
      </c>
      <c>
        <is>
          <t>TEPEYNİHAN TR-1 45-81-M00244_A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09:21:22</t>
        </is>
      </c>
      <c>
        <is>
          <t>13.07.2020 11:21:17</t>
        </is>
      </c>
      <c>
        <v>1.998611111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53.9625</v>
      </c>
    </row>
    <row>
      <c>
        <is>
          <t>1385403</t>
        </is>
      </c>
      <c>
        <v>1</v>
      </c>
      <c>
        <is>
          <t>MANİSA</t>
        </is>
      </c>
      <c>
        <v>SELENDİ</v>
      </c>
      <c>
        <is>
          <t>TEPEYNİHAN TR-1 45-81-M00244_A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05:55:06</t>
        </is>
      </c>
      <c>
        <is>
          <t>06.07.2020 12:00:15</t>
        </is>
      </c>
      <c>
        <v>6.085833333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164.3175</v>
      </c>
    </row>
    <row>
      <c>
        <is>
          <t>1396788</t>
        </is>
      </c>
      <c>
        <v>1</v>
      </c>
      <c>
        <is>
          <t>MANİSA</t>
        </is>
      </c>
      <c>
        <v>SELENDİ</v>
      </c>
      <c>
        <is>
          <t>TEPEYNİHAN TR-1 45-81-M00244_A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15:13:14</t>
        </is>
      </c>
      <c>
        <is>
          <t>07.07.2020 17:37:52</t>
        </is>
      </c>
      <c>
        <v>2.410555555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65.085</v>
      </c>
    </row>
    <row>
      <c>
        <is>
          <t>1397103</t>
        </is>
      </c>
      <c>
        <v>1</v>
      </c>
      <c>
        <is>
          <t>MANİSA</t>
        </is>
      </c>
      <c>
        <v>SELENDİ</v>
      </c>
      <c>
        <is>
          <t>TEPEYNİHAN TR-1 45-81-M00244_B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22:03:28</t>
        </is>
      </c>
      <c>
        <is>
          <t>08.07.2020 02:06:04</t>
        </is>
      </c>
      <c>
        <v>4.043333333</v>
      </c>
      <c>
        <v>0</v>
      </c>
      <c>
        <v>0</v>
      </c>
      <c>
        <v>0</v>
      </c>
      <c>
        <v>76</v>
      </c>
      <c>
        <v>0</v>
      </c>
      <c>
        <v>0</v>
      </c>
      <c>
        <v>0</v>
      </c>
      <c>
        <v>307.293333</v>
      </c>
    </row>
    <row>
      <c>
        <is>
          <t>1375217</t>
        </is>
      </c>
      <c>
        <v>1</v>
      </c>
      <c>
        <is>
          <t>MANİSA</t>
        </is>
      </c>
      <c>
        <v>SELENDİ</v>
      </c>
      <c>
        <is>
          <t>TEPEYNİHAN TR-1 45-81-M00244_A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21:06:50</t>
        </is>
      </c>
      <c>
        <is>
          <t>06.07.2020 01:28:51</t>
        </is>
      </c>
      <c>
        <v>4.366944444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117.9075</v>
      </c>
    </row>
    <row>
      <c>
        <is>
          <t>1374358</t>
        </is>
      </c>
      <c>
        <v>1</v>
      </c>
      <c>
        <is>
          <t>MANİSA</t>
        </is>
      </c>
      <c>
        <v>SELENDİ</v>
      </c>
      <c>
        <is>
          <t>TEPEYNİHAN TR-1 45-81-M00244_A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19:52:33</t>
        </is>
      </c>
      <c>
        <is>
          <t>04.07.2020 20:42:37</t>
        </is>
      </c>
      <c>
        <v>0.834444444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22.53</v>
      </c>
    </row>
    <row>
      <c>
        <is>
          <t>1398174</t>
        </is>
      </c>
      <c>
        <v>1</v>
      </c>
      <c>
        <is>
          <t>İZMİR</t>
        </is>
      </c>
      <c>
        <v>BERGAMA</v>
      </c>
      <c>
        <is>
          <t>TEPEKÖY TR-1 35-16-L00257_Ayırıcı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09:34:39</t>
        </is>
      </c>
      <c>
        <is>
          <t>09.07.2020 15:49:45</t>
        </is>
      </c>
      <c>
        <v>6.251666666</v>
      </c>
      <c>
        <v>0</v>
      </c>
      <c>
        <v>0</v>
      </c>
      <c>
        <v>1</v>
      </c>
      <c>
        <v>157</v>
      </c>
      <c>
        <v>0</v>
      </c>
      <c>
        <v>0</v>
      </c>
      <c>
        <v>6.251667</v>
      </c>
      <c>
        <v>981.511667</v>
      </c>
    </row>
    <row>
      <c>
        <is>
          <t>1398591</t>
        </is>
      </c>
      <c>
        <v>1</v>
      </c>
      <c>
        <is>
          <t>MANİSA</t>
        </is>
      </c>
      <c>
        <v>ALAŞEHİR</v>
      </c>
      <c>
        <is>
          <t>BAKLACI TR-406 TARIMSAL SULAMA 45-73-M00745_Ayırıcı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19:15:41</t>
        </is>
      </c>
      <c>
        <is>
          <t>10.07.2020 02:10:42</t>
        </is>
      </c>
      <c>
        <v>6.916944444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89.920278</v>
      </c>
    </row>
    <row>
      <c>
        <is>
          <t>1399140</t>
        </is>
      </c>
      <c>
        <v>1</v>
      </c>
      <c>
        <is>
          <t>MANİSA</t>
        </is>
      </c>
      <c>
        <v>ALAŞEHİR</v>
      </c>
      <c>
        <is>
          <t>BAKLACI TR-408 TARIMSAL SULAMA 45-73-M00744_45-73-M00744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14:03:00</t>
        </is>
      </c>
      <c>
        <is>
          <t>10.07.2020 15:15:04</t>
        </is>
      </c>
      <c>
        <v>1.201111111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13.212222</v>
      </c>
    </row>
    <row>
      <c>
        <is>
          <t>1397077</t>
        </is>
      </c>
      <c>
        <v>1</v>
      </c>
      <c>
        <is>
          <t>MANİSA</t>
        </is>
      </c>
      <c>
        <v>ALAŞEHİR</v>
      </c>
      <c>
        <is>
          <t>BAKLACI TR-408 TARIMSAL SULAMA 45-73-M00744_45-73-M00744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21:07:20</t>
        </is>
      </c>
      <c>
        <is>
          <t>08.07.2020 11:37:48</t>
        </is>
      </c>
      <c>
        <v>14.507777777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159.585556</v>
      </c>
    </row>
    <row>
      <c>
        <is>
          <t>1374251</t>
        </is>
      </c>
      <c>
        <v>1</v>
      </c>
      <c>
        <is>
          <t>MANİSA</t>
        </is>
      </c>
      <c>
        <v>ALAŞEHİR</v>
      </c>
      <c>
        <is>
          <t>TEPEKÖY TR-1 45-73-M00785_A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17:14:07</t>
        </is>
      </c>
      <c>
        <is>
          <t>04.07.2020 18:33:54</t>
        </is>
      </c>
      <c>
        <v>1.329722222</v>
      </c>
      <c>
        <v>0</v>
      </c>
      <c>
        <v>0</v>
      </c>
      <c>
        <v>0</v>
      </c>
      <c>
        <v>120</v>
      </c>
      <c>
        <v>0</v>
      </c>
      <c>
        <v>0</v>
      </c>
      <c>
        <v>0</v>
      </c>
      <c>
        <v>159.566667</v>
      </c>
    </row>
    <row>
      <c>
        <is>
          <t>1399721</t>
        </is>
      </c>
      <c>
        <v>1</v>
      </c>
      <c>
        <is>
          <t>MANİSA</t>
        </is>
      </c>
      <c>
        <v>ALAŞEHİR</v>
      </c>
      <c>
        <is>
          <t>TEPEKÖY TR-171 TARIMSAL SULAMA 45-73-M00771_Ayırıcı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11:33:21</t>
        </is>
      </c>
      <c>
        <is>
          <t>13.07.2020 21:38:57</t>
        </is>
      </c>
      <c>
        <v>34.093333333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409.12</v>
      </c>
    </row>
    <row>
      <c>
        <is>
          <t>1423590</t>
        </is>
      </c>
      <c>
        <v>1</v>
      </c>
      <c>
        <is>
          <t>MANİSA</t>
        </is>
      </c>
      <c>
        <v>ALAŞEHİR</v>
      </c>
      <c>
        <is>
          <t>TÜRKMEN TR-295 ÖZEL TR 45-73-M00747Ö_45-73-M00747Ö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12:16:38</t>
        </is>
      </c>
      <c>
        <is>
          <t>18.07.2020 14:36:52</t>
        </is>
      </c>
      <c>
        <v>2.337222222</v>
      </c>
      <c>
        <v>0</v>
      </c>
      <c>
        <v>0</v>
      </c>
      <c>
        <v>1</v>
      </c>
      <c>
        <v>11</v>
      </c>
      <c>
        <v>0</v>
      </c>
      <c>
        <v>0</v>
      </c>
      <c>
        <v>2.337222</v>
      </c>
      <c>
        <v>25.709444</v>
      </c>
    </row>
    <row>
      <c>
        <is>
          <t>1455458</t>
        </is>
      </c>
      <c>
        <v>1</v>
      </c>
      <c>
        <is>
          <t>MANİSA</t>
        </is>
      </c>
      <c>
        <v>ALAŞEHİR</v>
      </c>
      <c>
        <is>
          <t>TEPEKÖY TR-461 TARIMSAL SULAMA 45-73-M00740_45-73-M00740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08:16:28</t>
        </is>
      </c>
      <c>
        <is>
          <t>22.07.2020 09:45:12</t>
        </is>
      </c>
      <c>
        <v>1.478888888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25.141111</v>
      </c>
    </row>
    <row>
      <c>
        <is>
          <t>1481150</t>
        </is>
      </c>
      <c>
        <v>1</v>
      </c>
      <c>
        <is>
          <t>MANİSA</t>
        </is>
      </c>
      <c>
        <v>ALAŞEHİR</v>
      </c>
      <c>
        <is>
          <t>TEPEKÖY TR-1 45-73-M00785_A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16:47:52</t>
        </is>
      </c>
      <c>
        <is>
          <t>31.07.2020 18:34:12</t>
        </is>
      </c>
      <c>
        <v>1.772222222</v>
      </c>
      <c>
        <v>0</v>
      </c>
      <c>
        <v>0</v>
      </c>
      <c>
        <v>0</v>
      </c>
      <c>
        <v>120</v>
      </c>
      <c>
        <v>0</v>
      </c>
      <c>
        <v>0</v>
      </c>
      <c>
        <v>0</v>
      </c>
      <c>
        <v>212.666667</v>
      </c>
    </row>
    <row>
      <c>
        <is>
          <t>1481093</t>
        </is>
      </c>
      <c>
        <v>1</v>
      </c>
      <c>
        <is>
          <t>MANİSA</t>
        </is>
      </c>
      <c>
        <v>ALAŞEHİR</v>
      </c>
      <c>
        <is>
          <t>TEPEKÖY TR-1 45-73-M00785_C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14:23:43</t>
        </is>
      </c>
      <c>
        <is>
          <t>31.07.2020 15:46:48</t>
        </is>
      </c>
      <c>
        <v>1.384722222</v>
      </c>
      <c>
        <v>0</v>
      </c>
      <c>
        <v>0</v>
      </c>
      <c>
        <v>0</v>
      </c>
      <c>
        <v>201</v>
      </c>
      <c>
        <v>0</v>
      </c>
      <c>
        <v>0</v>
      </c>
      <c>
        <v>0</v>
      </c>
      <c>
        <v>278.329167</v>
      </c>
    </row>
    <row>
      <c>
        <is>
          <t>1477853</t>
        </is>
      </c>
      <c>
        <v>1</v>
      </c>
      <c>
        <is>
          <t>İZMİR</t>
        </is>
      </c>
      <c>
        <v>KEMALPAŞA</v>
      </c>
      <c>
        <is>
          <t>SARILAR KÖYÜ TR-2 35-27-L00264_Ayırıcı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17:50:55</t>
        </is>
      </c>
      <c>
        <is>
          <t>26.07.2020 23:00:02</t>
        </is>
      </c>
      <c>
        <v>5.151944444</v>
      </c>
      <c>
        <v>0</v>
      </c>
      <c>
        <v>0</v>
      </c>
      <c>
        <v>1</v>
      </c>
      <c>
        <v>170</v>
      </c>
      <c>
        <v>0</v>
      </c>
      <c>
        <v>0</v>
      </c>
      <c>
        <v>5.151944</v>
      </c>
      <c>
        <v>875.830555</v>
      </c>
    </row>
    <row>
      <c>
        <is>
          <t>1373586</t>
        </is>
      </c>
      <c>
        <v>1</v>
      </c>
      <c>
        <is>
          <t>MANİSA</t>
        </is>
      </c>
      <c>
        <v>AKHİSAR</v>
      </c>
      <c>
        <is>
          <t>SARILAR TR-1 45-72-L00217_956484505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18:56:02</t>
        </is>
      </c>
      <c>
        <is>
          <t>03.07.2020 20:13:51</t>
        </is>
      </c>
      <c>
        <v>1.296944444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1.296944</v>
      </c>
    </row>
    <row>
      <c>
        <is>
          <t>1480719</t>
        </is>
      </c>
      <c>
        <v>1</v>
      </c>
      <c>
        <is>
          <t>MANİSA</t>
        </is>
      </c>
      <c>
        <v>SELENDİ</v>
      </c>
      <c>
        <is>
          <t>TERZİLER TR-1 45-81-M00237_45-81-M00237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19:04:10</t>
        </is>
      </c>
      <c>
        <is>
          <t>30.07.2020 20:29:51</t>
        </is>
      </c>
      <c>
        <v>1.428055555</v>
      </c>
      <c>
        <v>0</v>
      </c>
      <c>
        <v>0</v>
      </c>
      <c>
        <v>1</v>
      </c>
      <c>
        <v>116</v>
      </c>
      <c>
        <v>0</v>
      </c>
      <c>
        <v>0</v>
      </c>
      <c>
        <v>1.428056</v>
      </c>
      <c>
        <v>165.654444</v>
      </c>
    </row>
    <row>
      <c>
        <is>
          <t>1424608</t>
        </is>
      </c>
      <c>
        <v>1</v>
      </c>
      <c>
        <is>
          <t>İZMİR</t>
        </is>
      </c>
      <c>
        <v>MENDERES</v>
      </c>
      <c>
        <is>
          <t>GÜMÜLDÜR M-38 35-25-M00038_Ayırıcı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12:28:19</t>
        </is>
      </c>
      <c>
        <is>
          <t>20.07.2020 14:22:59</t>
        </is>
      </c>
      <c>
        <v>1.911111111</v>
      </c>
      <c>
        <v>0</v>
      </c>
      <c>
        <v>117</v>
      </c>
      <c>
        <v>1</v>
      </c>
      <c>
        <v>2</v>
      </c>
      <c>
        <v>0</v>
      </c>
      <c>
        <v>223.6</v>
      </c>
      <c>
        <v>1.911111</v>
      </c>
      <c>
        <v>3.822222</v>
      </c>
    </row>
    <row>
      <c>
        <is>
          <t>1412205</t>
        </is>
      </c>
      <c>
        <v>1</v>
      </c>
      <c>
        <is>
          <t>MANİSA</t>
        </is>
      </c>
      <c>
        <v>SARIGÖL</v>
      </c>
      <c>
        <is>
          <t>TIRAZLI KÖK 45-79-M00079_HatBaşıAyırıcı_53134409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18:36:39</t>
        </is>
      </c>
      <c>
        <is>
          <t>15.07.2020 21:12:31</t>
        </is>
      </c>
      <c>
        <v>2.597777777</v>
      </c>
      <c>
        <v>0</v>
      </c>
      <c>
        <v>0</v>
      </c>
      <c>
        <v>33</v>
      </c>
      <c>
        <v>132</v>
      </c>
      <c>
        <v>0</v>
      </c>
      <c>
        <v>0</v>
      </c>
      <c>
        <v>85.726667</v>
      </c>
      <c>
        <v>342.906667</v>
      </c>
    </row>
    <row>
      <c>
        <is>
          <t>1386502</t>
        </is>
      </c>
      <c>
        <v>1</v>
      </c>
      <c>
        <is>
          <t>MANİSA</t>
        </is>
      </c>
      <c>
        <v>SARIGÖL</v>
      </c>
      <c>
        <is>
          <t>TIRAZLI KÖK 45-79-M00079_KAVAKKIRIĞI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09:20:33</t>
        </is>
      </c>
      <c>
        <is>
          <t>07.07.2020 11:00:20</t>
        </is>
      </c>
      <c>
        <v>1.663055555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9.978333</v>
      </c>
    </row>
    <row>
      <c>
        <is>
          <t>1397526</t>
        </is>
      </c>
      <c>
        <v>1</v>
      </c>
      <c>
        <is>
          <t>MANİSA</t>
        </is>
      </c>
      <c>
        <v>SARIGÖL</v>
      </c>
      <c>
        <is>
          <t>TIRAZLI KÖK 45-79-M00079_KAVAKKIRIĞI M03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10:54:15</t>
        </is>
      </c>
      <c>
        <is>
          <t>08.07.2020 16:59:01</t>
        </is>
      </c>
      <c>
        <v>6.079444444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36.476667</v>
      </c>
    </row>
    <row>
      <c>
        <is>
          <t>1373828</t>
        </is>
      </c>
      <c>
        <v>1</v>
      </c>
      <c>
        <is>
          <t>MANİSA</t>
        </is>
      </c>
      <c>
        <v>SARIGÖL</v>
      </c>
      <c>
        <is>
          <t>TIRAZLI KÖK 45-79-M00079_BAHARLAR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07:18:23</t>
        </is>
      </c>
      <c>
        <is>
          <t>04.07.2020 07:27:00</t>
        </is>
      </c>
      <c>
        <v>0.143611111</v>
      </c>
      <c>
        <v>0</v>
      </c>
      <c>
        <v>0</v>
      </c>
      <c>
        <v>1</v>
      </c>
      <c>
        <v>100</v>
      </c>
      <c>
        <v>0</v>
      </c>
      <c>
        <v>0</v>
      </c>
      <c>
        <v>0.143611</v>
      </c>
      <c>
        <v>14.361111</v>
      </c>
    </row>
    <row>
      <c>
        <is>
          <t>1479878</t>
        </is>
      </c>
      <c>
        <v>1</v>
      </c>
      <c>
        <is>
          <t>MANİSA</t>
        </is>
      </c>
      <c>
        <v>SARIGÖL</v>
      </c>
      <c>
        <is>
          <t>TIRAZLI KÖK 45-79-M00079_BAHARLAR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14:29:35</t>
        </is>
      </c>
      <c>
        <is>
          <t>29.07.2020 15:09:20</t>
        </is>
      </c>
      <c>
        <v>0.6625</v>
      </c>
      <c>
        <v>0</v>
      </c>
      <c>
        <v>0</v>
      </c>
      <c>
        <v>159</v>
      </c>
      <c>
        <v>2130</v>
      </c>
      <c>
        <v>0</v>
      </c>
      <c>
        <v>0</v>
      </c>
      <c>
        <v>105.3375</v>
      </c>
      <c>
        <v>1411.125</v>
      </c>
    </row>
    <row>
      <c>
        <is>
          <t>1477883</t>
        </is>
      </c>
      <c>
        <v>1</v>
      </c>
      <c>
        <is>
          <t>MANİSA</t>
        </is>
      </c>
      <c>
        <v>SARIGÖL</v>
      </c>
      <c>
        <is>
          <t>TIRAZLI KÖK 45-79-M00079_BAHARLAR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26.07.2020 19:15:53</t>
        </is>
      </c>
      <c>
        <is>
          <t>26.07.2020 19:16:23</t>
        </is>
      </c>
      <c>
        <v>0.008333333</v>
      </c>
      <c>
        <v>0</v>
      </c>
      <c>
        <v>0</v>
      </c>
      <c>
        <v>159</v>
      </c>
      <c>
        <v>2130</v>
      </c>
      <c>
        <v>0</v>
      </c>
      <c>
        <v>0</v>
      </c>
      <c>
        <v>1.325</v>
      </c>
      <c>
        <v>17.749999</v>
      </c>
    </row>
    <row>
      <c>
        <is>
          <t>1398540</t>
        </is>
      </c>
      <c>
        <v>1</v>
      </c>
      <c>
        <is>
          <t>MANİSA</t>
        </is>
      </c>
      <c>
        <v>SARIGÖL</v>
      </c>
      <c>
        <is>
          <t>TIRAZLI KÖK 45-79-M00079_HatBaşıAyırıcı_53134238 M01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17:09:57</t>
        </is>
      </c>
      <c>
        <is>
          <t>09.07.2020 19:24:49</t>
        </is>
      </c>
      <c>
        <v>2.247777777</v>
      </c>
      <c>
        <v>0</v>
      </c>
      <c>
        <v>0</v>
      </c>
      <c>
        <v>7</v>
      </c>
      <c>
        <v>230</v>
      </c>
      <c>
        <v>0</v>
      </c>
      <c>
        <v>0</v>
      </c>
      <c>
        <v>15.734444</v>
      </c>
      <c>
        <v>516.988889</v>
      </c>
    </row>
    <row>
      <c>
        <is>
          <t>1465999</t>
        </is>
      </c>
      <c>
        <v>1</v>
      </c>
      <c>
        <is>
          <t>İZMİR</t>
        </is>
      </c>
      <c>
        <v>BERGAMA</v>
      </c>
      <c>
        <is>
          <t>TIRMANLAR DM 35-16-M00171_YOĞURTANLI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23.07.2020 10:12:44</t>
        </is>
      </c>
      <c>
        <is>
          <t>23.07.2020 11:11:00</t>
        </is>
      </c>
      <c>
        <v>0.971111111</v>
      </c>
      <c>
        <v>0</v>
      </c>
      <c>
        <v>0</v>
      </c>
      <c>
        <v>4</v>
      </c>
      <c>
        <v>218</v>
      </c>
      <c>
        <v>0</v>
      </c>
      <c>
        <v>0</v>
      </c>
      <c>
        <v>3.884444</v>
      </c>
      <c>
        <v>211.702222</v>
      </c>
    </row>
    <row>
      <c>
        <is>
          <t>1479589</t>
        </is>
      </c>
      <c>
        <v>1</v>
      </c>
      <c>
        <is>
          <t>İZMİR</t>
        </is>
      </c>
      <c>
        <v>KARABURUN</v>
      </c>
      <c>
        <is>
          <t>SARPINCIK TR-1 35-21-L00070_953357707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10:10:56</t>
        </is>
      </c>
      <c>
        <is>
          <t>29.07.2020 17:34:35</t>
        </is>
      </c>
      <c>
        <v>7.394166666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7.394167</v>
      </c>
    </row>
    <row>
      <c>
        <is>
          <t>1455517</t>
        </is>
      </c>
      <c>
        <v>1</v>
      </c>
      <c>
        <is>
          <t>MANİSA</t>
        </is>
      </c>
      <c>
        <v>ŞEHZADELER</v>
      </c>
      <c>
        <is>
          <t>TİLKİKÖY TR-2 45-71-M01272_C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09:42:13</t>
        </is>
      </c>
      <c>
        <is>
          <t>22.07.2020 10:59:57</t>
        </is>
      </c>
      <c>
        <v>1.295555555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23.32</v>
      </c>
    </row>
    <row>
      <c>
        <is>
          <t>1374827</t>
        </is>
      </c>
      <c>
        <v>1</v>
      </c>
      <c>
        <is>
          <t>MANİSA</t>
        </is>
      </c>
      <c>
        <v>ŞEHZADELER</v>
      </c>
      <c>
        <is>
          <t>TİLKİKÖY TR-1 45-71-M01271_A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13:27:30</t>
        </is>
      </c>
      <c>
        <is>
          <t>05.07.2020 18:27:45</t>
        </is>
      </c>
      <c>
        <v>5.004166666</v>
      </c>
      <c>
        <v>0</v>
      </c>
      <c>
        <v>0</v>
      </c>
      <c>
        <v>1</v>
      </c>
      <c>
        <v>221</v>
      </c>
      <c>
        <v>0</v>
      </c>
      <c>
        <v>0</v>
      </c>
      <c>
        <v>5.004167</v>
      </c>
      <c>
        <v>1105.920833</v>
      </c>
    </row>
    <row>
      <c>
        <is>
          <t>1374906</t>
        </is>
      </c>
      <c>
        <v>1</v>
      </c>
      <c>
        <is>
          <t>MANİSA</t>
        </is>
      </c>
      <c>
        <v>ŞEHZADELER</v>
      </c>
      <c>
        <is>
          <t>TİLKİKÖY TR-1 45-71-M01271_C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15:37:46</t>
        </is>
      </c>
      <c>
        <is>
          <t>05.07.2020 16:59:02</t>
        </is>
      </c>
      <c>
        <v>1.354444444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78.557778</v>
      </c>
    </row>
    <row>
      <c>
        <is>
          <t>1424682</t>
        </is>
      </c>
      <c>
        <v>1</v>
      </c>
      <c>
        <is>
          <t>MANİSA</t>
        </is>
      </c>
      <c>
        <v>SARUHANLI</v>
      </c>
      <c>
        <is>
          <t>BÜYÜKBELEN TR-2 45-80-M00067_956551533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14:57:56</t>
        </is>
      </c>
      <c>
        <is>
          <t>20.07.2020 16:17:33</t>
        </is>
      </c>
      <c>
        <v>1.326944444</v>
      </c>
      <c>
        <v>0</v>
      </c>
      <c>
        <v>1</v>
      </c>
      <c>
        <v>0</v>
      </c>
      <c>
        <v>0</v>
      </c>
      <c>
        <v>0</v>
      </c>
      <c>
        <v>1.326944</v>
      </c>
      <c>
        <v>0</v>
      </c>
      <c>
        <v>0</v>
      </c>
    </row>
    <row>
      <c>
        <is>
          <t>1399992</t>
        </is>
      </c>
      <c>
        <v>1</v>
      </c>
      <c>
        <is>
          <t>İZMİR</t>
        </is>
      </c>
      <c>
        <v>ÖDEMİŞ</v>
      </c>
      <c>
        <is>
          <t>BALABANLI TR-3 35-15-L00969_35-15-L00969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20:22:46</t>
        </is>
      </c>
      <c>
        <is>
          <t>11.07.2020 21:23:48</t>
        </is>
      </c>
      <c>
        <v>1.017222222</v>
      </c>
      <c>
        <v>0</v>
      </c>
      <c>
        <v>0</v>
      </c>
      <c>
        <v>1</v>
      </c>
      <c>
        <v>85</v>
      </c>
      <c>
        <v>0</v>
      </c>
      <c>
        <v>0</v>
      </c>
      <c>
        <v>1.017222</v>
      </c>
      <c>
        <v>86.463889</v>
      </c>
    </row>
    <row>
      <c>
        <is>
          <t>1424934</t>
        </is>
      </c>
      <c>
        <v>1</v>
      </c>
      <c>
        <is>
          <t>İZMİR</t>
        </is>
      </c>
      <c>
        <v>TİRE</v>
      </c>
      <c>
        <is>
          <t>KIRTEPE KÖK 35-29-L00055_KIRTEPE FİDERİ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02:50:26</t>
        </is>
      </c>
      <c>
        <is>
          <t>21.07.2020 03:05:00</t>
        </is>
      </c>
      <c>
        <v>0.242777777</v>
      </c>
      <c>
        <v>0</v>
      </c>
      <c>
        <v>0</v>
      </c>
      <c>
        <v>11</v>
      </c>
      <c>
        <v>308</v>
      </c>
      <c>
        <v>0</v>
      </c>
      <c>
        <v>0</v>
      </c>
      <c>
        <v>2.670556</v>
      </c>
      <c>
        <v>74.775555</v>
      </c>
    </row>
    <row>
      <c>
        <is>
          <t>1480833</t>
        </is>
      </c>
      <c>
        <v>1</v>
      </c>
      <c>
        <is>
          <t>MANİSA</t>
        </is>
      </c>
      <c>
        <v>SARUHANLI</v>
      </c>
      <c>
        <is>
          <t>HALİTPAŞA TR-11 45-80-M00063_956541932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22:10:37</t>
        </is>
      </c>
      <c>
        <is>
          <t>30.07.2020 23:42:40</t>
        </is>
      </c>
      <c>
        <v>1.534166666</v>
      </c>
      <c>
        <v>0</v>
      </c>
      <c>
        <v>2</v>
      </c>
      <c>
        <v>0</v>
      </c>
      <c>
        <v>0</v>
      </c>
      <c>
        <v>0</v>
      </c>
      <c>
        <v>3.068333</v>
      </c>
      <c>
        <v>0</v>
      </c>
      <c>
        <v>0</v>
      </c>
    </row>
    <row>
      <c>
        <is>
          <t>1398429</t>
        </is>
      </c>
      <c>
        <v>1</v>
      </c>
      <c>
        <is>
          <t>İZMİR</t>
        </is>
      </c>
      <c>
        <v>TİRE</v>
      </c>
      <c>
        <is>
          <t>GÖKÇEN DM 35-29-M00123_SEYREKLİ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15:20:01</t>
        </is>
      </c>
      <c>
        <is>
          <t>09.07.2020 16:43:24</t>
        </is>
      </c>
      <c>
        <v>1.389722222</v>
      </c>
      <c>
        <v>0</v>
      </c>
      <c>
        <v>0</v>
      </c>
      <c>
        <v>33</v>
      </c>
      <c>
        <v>181</v>
      </c>
      <c>
        <v>0</v>
      </c>
      <c>
        <v>0</v>
      </c>
      <c>
        <v>45.860833</v>
      </c>
      <c>
        <v>251.539722</v>
      </c>
    </row>
    <row>
      <c>
        <is>
          <t>1397358</t>
        </is>
      </c>
      <c>
        <v>1</v>
      </c>
      <c>
        <is>
          <t>MANİSA</t>
        </is>
      </c>
      <c>
        <v>SOMA</v>
      </c>
      <c>
        <is>
          <t>SEVİŞLER TR-1 45-82-L00003_Ayırıcı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08:06:04</t>
        </is>
      </c>
      <c>
        <is>
          <t>08.07.2020 10:02:56</t>
        </is>
      </c>
      <c>
        <v>1.947777777</v>
      </c>
      <c>
        <v>0</v>
      </c>
      <c>
        <v>0</v>
      </c>
      <c>
        <v>3</v>
      </c>
      <c>
        <v>106</v>
      </c>
      <c>
        <v>0</v>
      </c>
      <c>
        <v>0</v>
      </c>
      <c>
        <v>5.843333</v>
      </c>
      <c>
        <v>206.464444</v>
      </c>
    </row>
    <row>
      <c>
        <is>
          <t>1455443</t>
        </is>
      </c>
      <c>
        <v>1</v>
      </c>
      <c>
        <is>
          <t>İZMİR</t>
        </is>
      </c>
      <c>
        <v>ÖDEMİŞ</v>
      </c>
      <c>
        <is>
          <t>TR-155 35-15-L00155_C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07:19:56</t>
        </is>
      </c>
      <c>
        <is>
          <t>22.07.2020 08:49:14</t>
        </is>
      </c>
      <c>
        <v>1.488333333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1.488333</v>
      </c>
    </row>
    <row>
      <c>
        <is>
          <t>1398620</t>
        </is>
      </c>
      <c>
        <v>1</v>
      </c>
      <c>
        <is>
          <t>İZMİR</t>
        </is>
      </c>
      <c>
        <v>TİRE</v>
      </c>
      <c>
        <is>
          <t>CUMHURİYET KÖK 35-29-L00057_KAZANLI KÖK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20:15:00</t>
        </is>
      </c>
      <c>
        <is>
          <t>09.07.2020 20:59:00</t>
        </is>
      </c>
      <c>
        <v>0.733333333</v>
      </c>
      <c>
        <v>0</v>
      </c>
      <c>
        <v>0</v>
      </c>
      <c>
        <v>22</v>
      </c>
      <c>
        <v>634</v>
      </c>
      <c>
        <v>0</v>
      </c>
      <c>
        <v>0</v>
      </c>
      <c>
        <v>16.133333</v>
      </c>
      <c>
        <v>464.933333</v>
      </c>
    </row>
    <row>
      <c>
        <is>
          <t>1399489</t>
        </is>
      </c>
      <c>
        <v>1</v>
      </c>
      <c>
        <is>
          <t>İZMİR</t>
        </is>
      </c>
      <c>
        <v>TİRE</v>
      </c>
      <c>
        <is>
          <t>OSMAN YAĞCIOĞLU VE ARK.ÖZEL 35-29-L00607Ö_72372409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05:02:12</t>
        </is>
      </c>
      <c>
        <is>
          <t>11.07.2020 06:47:58</t>
        </is>
      </c>
      <c>
        <v>1.762777777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3.525556</v>
      </c>
    </row>
    <row>
      <c>
        <is>
          <t>1386029</t>
        </is>
      </c>
      <c>
        <v>1</v>
      </c>
      <c>
        <is>
          <t>İZMİR</t>
        </is>
      </c>
      <c>
        <v>ÖDEMİŞ</v>
      </c>
      <c>
        <is>
          <t>YOLÜSTÜ TR-4 35-15-L00916_A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19:18:33</t>
        </is>
      </c>
      <c>
        <is>
          <t>06.07.2020 20:28:34</t>
        </is>
      </c>
      <c>
        <v>1.166944444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23.338889</v>
      </c>
    </row>
    <row>
      <c>
        <is>
          <t>1424240</t>
        </is>
      </c>
      <c>
        <v>1</v>
      </c>
      <c>
        <is>
          <t>MANİSA</t>
        </is>
      </c>
      <c>
        <v>DEMİRCİ</v>
      </c>
      <c>
        <is>
          <t>SAYIK TR-1 45-74-M00217_D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18:16:11</t>
        </is>
      </c>
      <c>
        <is>
          <t>19.07.2020 20:25:40</t>
        </is>
      </c>
      <c>
        <v>2.158055555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6.474167</v>
      </c>
    </row>
    <row>
      <c>
        <is>
          <t>1481312</t>
        </is>
      </c>
      <c>
        <v>1</v>
      </c>
      <c>
        <is>
          <t>İZMİR</t>
        </is>
      </c>
      <c>
        <v>TİRE</v>
      </c>
      <c>
        <is>
          <t>TAYLAN SAVRAN SULAMA GRUBU 35-29-M00307_A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22:08:59</t>
        </is>
      </c>
      <c>
        <is>
          <t>31.07.2020 22:58:20</t>
        </is>
      </c>
      <c>
        <v>0.8225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0.8225</v>
      </c>
    </row>
    <row>
      <c>
        <is>
          <t>1398694</t>
        </is>
      </c>
      <c>
        <v>1</v>
      </c>
      <c>
        <is>
          <t>İZMİR</t>
        </is>
      </c>
      <c>
        <v>TİRE</v>
      </c>
      <c>
        <is>
          <t>AKÇAŞEHİR KÖK 35-29-L00035_AKYURT ENH-L03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22:56:09</t>
        </is>
      </c>
      <c>
        <is>
          <t>09.07.2020 23:37:52</t>
        </is>
      </c>
      <c>
        <v>0.695277777</v>
      </c>
      <c>
        <v>0</v>
      </c>
      <c>
        <v>0</v>
      </c>
      <c>
        <v>12</v>
      </c>
      <c>
        <v>367</v>
      </c>
      <c>
        <v>0</v>
      </c>
      <c>
        <v>0</v>
      </c>
      <c>
        <v>8.343333</v>
      </c>
      <c>
        <v>255.166944</v>
      </c>
    </row>
    <row>
      <c>
        <is>
          <t>1398652</t>
        </is>
      </c>
      <c>
        <v>1</v>
      </c>
      <c>
        <is>
          <t>İZMİR</t>
        </is>
      </c>
      <c>
        <v>TİRE</v>
      </c>
      <c>
        <is>
          <t>KÜÇÜKKALE YEŞİLKENT TR-2 35-29-L00268_B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21:15:14</t>
        </is>
      </c>
      <c>
        <is>
          <t>09.07.2020 21:42:34</t>
        </is>
      </c>
      <c>
        <v>0.455555555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15.033333</v>
      </c>
    </row>
    <row>
      <c>
        <is>
          <t>1386314</t>
        </is>
      </c>
      <c>
        <v>1</v>
      </c>
      <c>
        <is>
          <t>MANİSA</t>
        </is>
      </c>
      <c>
        <v>SARUHANLI</v>
      </c>
      <c>
        <is>
          <t>TİRKEŞ TR-1 45-80-M00125_7430384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02:20:00</t>
        </is>
      </c>
      <c>
        <is>
          <t>07.07.2020 04:02:49</t>
        </is>
      </c>
      <c>
        <v>1.713611111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47.981111</v>
      </c>
    </row>
    <row>
      <c>
        <is>
          <t>1371727</t>
        </is>
      </c>
      <c>
        <v>1</v>
      </c>
      <c>
        <is>
          <t>MANİSA</t>
        </is>
      </c>
      <c>
        <v>SARUHANLI</v>
      </c>
      <c>
        <is>
          <t>TİRKEŞ TR-3 45-80-M00124_956534250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12:58:06</t>
        </is>
      </c>
      <c>
        <is>
          <t>01.07.2020 14:23:56</t>
        </is>
      </c>
      <c>
        <v>1.430555555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1.430556</v>
      </c>
    </row>
    <row>
      <c>
        <is>
          <t>1373120</t>
        </is>
      </c>
      <c>
        <v>1</v>
      </c>
      <c>
        <is>
          <t>MANİSA</t>
        </is>
      </c>
      <c>
        <v>SARUHANLI</v>
      </c>
      <c>
        <is>
          <t>TİRKEŞ TR-4 45-80-M02890_A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09:55:00</t>
        </is>
      </c>
      <c>
        <is>
          <t>03.07.2020 11:37:05</t>
        </is>
      </c>
      <c>
        <v>1.701388888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25.520833</v>
      </c>
    </row>
    <row>
      <c>
        <is>
          <t>1373126</t>
        </is>
      </c>
      <c>
        <v>1</v>
      </c>
      <c>
        <is>
          <t>MANİSA</t>
        </is>
      </c>
      <c>
        <v>GÖLMARMARA</v>
      </c>
      <c>
        <is>
          <t>TİYENLİ KÖK 45-85-M00004_HatBaşıAyırıcı_53135882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10:00:00</t>
        </is>
      </c>
      <c>
        <is>
          <t>03.07.2020 14:48:27</t>
        </is>
      </c>
      <c>
        <v>4.8075</v>
      </c>
      <c>
        <v>0</v>
      </c>
      <c>
        <v>0</v>
      </c>
      <c>
        <v>24</v>
      </c>
      <c>
        <v>224</v>
      </c>
      <c>
        <v>0</v>
      </c>
      <c>
        <v>0</v>
      </c>
      <c>
        <v>115.38</v>
      </c>
      <c>
        <v>1076.88</v>
      </c>
    </row>
    <row>
      <c>
        <is>
          <t>1411794</t>
        </is>
      </c>
      <c>
        <v>1</v>
      </c>
      <c>
        <is>
          <t>MANİSA</t>
        </is>
      </c>
      <c>
        <v>AKHİSAR</v>
      </c>
      <c>
        <is>
          <t>SEYİRDİM YENİ MAHALLE TR-1 45-72-L00715_956532463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21:01:26</t>
        </is>
      </c>
      <c>
        <is>
          <t>14.07.2020 23:32:09</t>
        </is>
      </c>
      <c>
        <v>2.511944444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2.511944</v>
      </c>
    </row>
    <row>
      <c>
        <is>
          <t>1411660</t>
        </is>
      </c>
      <c>
        <v>1</v>
      </c>
      <c>
        <is>
          <t>MANİSA</t>
        </is>
      </c>
      <c>
        <v>AKHİSAR</v>
      </c>
      <c>
        <is>
          <t>SEYİRDİM YENİ MAHALLE TR-1 45-72-L00715_956532463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17:18:50</t>
        </is>
      </c>
      <c>
        <is>
          <t>14.07.2020 18:19:47</t>
        </is>
      </c>
      <c>
        <v>1.015833333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1.015833</v>
      </c>
    </row>
    <row>
      <c>
        <is>
          <t>1399079</t>
        </is>
      </c>
      <c>
        <v>1</v>
      </c>
      <c>
        <is>
          <t>İZMİR</t>
        </is>
      </c>
      <c>
        <v>ÖDEMİŞ</v>
      </c>
      <c>
        <is>
          <t>SEKİ KÖY İĞDELİ AKTEPE ÇİÇEKLİK YANI TR-3 35-15-L00512_950386151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12:13:14</t>
        </is>
      </c>
      <c>
        <is>
          <t>10.07.2020 20:41:16</t>
        </is>
      </c>
      <c>
        <v>8.467222222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8.467222</v>
      </c>
    </row>
    <row>
      <c>
        <is>
          <t>1398677</t>
        </is>
      </c>
      <c>
        <v>1</v>
      </c>
      <c>
        <is>
          <t>MANİSA</t>
        </is>
      </c>
      <c>
        <v>GÖLMARMARA</v>
      </c>
      <c>
        <is>
          <t>TİYENLİ TR-3 45-85-M00012_A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22:06:47</t>
        </is>
      </c>
      <c>
        <is>
          <t>09.07.2020 22:31:35</t>
        </is>
      </c>
      <c>
        <v>0.413333333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0.413333</v>
      </c>
    </row>
    <row>
      <c>
        <is>
          <t>1398808</t>
        </is>
      </c>
      <c>
        <v>1</v>
      </c>
      <c>
        <is>
          <t>MANİSA</t>
        </is>
      </c>
      <c>
        <v>GÖLMARMARA</v>
      </c>
      <c>
        <is>
          <t>TİYENLİ KÖK 45-85-M00004_TİYENLİ -  KAPASİTÖR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07:48:12</t>
        </is>
      </c>
      <c>
        <is>
          <t>10.07.2020 08:36:51</t>
        </is>
      </c>
      <c>
        <v>0.810833333</v>
      </c>
      <c>
        <v>0</v>
      </c>
      <c>
        <v>0</v>
      </c>
      <c>
        <v>46</v>
      </c>
      <c>
        <v>28</v>
      </c>
      <c>
        <v>0</v>
      </c>
      <c>
        <v>0</v>
      </c>
      <c>
        <v>37.298333</v>
      </c>
      <c>
        <v>22.703333</v>
      </c>
    </row>
    <row>
      <c>
        <is>
          <t>1371594</t>
        </is>
      </c>
      <c>
        <v>1</v>
      </c>
      <c>
        <is>
          <t>İZMİR</t>
        </is>
      </c>
      <c>
        <v>ÖDEMİŞ</v>
      </c>
      <c>
        <is>
          <t>SEKİKÖY TR-9 35-15-L00550_A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09:31:19</t>
        </is>
      </c>
      <c>
        <is>
          <t>01.07.2020 10:05:09</t>
        </is>
      </c>
      <c>
        <v>0.563888888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8.458333</v>
      </c>
    </row>
    <row>
      <c>
        <is>
          <t>1411968</t>
        </is>
      </c>
      <c>
        <v>1</v>
      </c>
      <c>
        <is>
          <t>MANİSA</t>
        </is>
      </c>
      <c>
        <v>GÖLMARMARA</v>
      </c>
      <c>
        <is>
          <t>TİYENLİ TR-3 45-85-M00012_A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10:13:31</t>
        </is>
      </c>
      <c>
        <is>
          <t>15.07.2020 10:35:44</t>
        </is>
      </c>
      <c>
        <v>0.370277777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0.370278</v>
      </c>
    </row>
    <row>
      <c>
        <is>
          <t>1372366</t>
        </is>
      </c>
      <c>
        <v>1</v>
      </c>
      <c>
        <is>
          <t>MANİSA</t>
        </is>
      </c>
      <c>
        <v>AKHİSAR</v>
      </c>
      <c>
        <is>
          <t>SELÇİKLİ OVA MAH.TR-2 45-72-L00157_956478301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11:37:56</t>
        </is>
      </c>
      <c>
        <is>
          <t>02.07.2020 15:34:20</t>
        </is>
      </c>
      <c>
        <v>3.94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3.94</v>
      </c>
    </row>
    <row>
      <c>
        <is>
          <t>1455743</t>
        </is>
      </c>
      <c>
        <v>1</v>
      </c>
      <c>
        <is>
          <t>İZMİR</t>
        </is>
      </c>
      <c>
        <v>BAYINDIR</v>
      </c>
      <c>
        <is>
          <t>HİKMET TRAŞOĞLU SULAMA GRUBU 35-29-M00195_35-29-M00195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17:13:00</t>
        </is>
      </c>
      <c>
        <is>
          <t>22.07.2020 18:05:14</t>
        </is>
      </c>
      <c>
        <v>0.870555555</v>
      </c>
      <c>
        <v>0</v>
      </c>
      <c>
        <v>19</v>
      </c>
      <c>
        <v>0</v>
      </c>
      <c>
        <v>2</v>
      </c>
      <c>
        <v>0</v>
      </c>
      <c>
        <v>16.540556</v>
      </c>
      <c>
        <v>0</v>
      </c>
      <c>
        <v>1.741111</v>
      </c>
    </row>
    <row>
      <c>
        <is>
          <t>1375350</t>
        </is>
      </c>
      <c>
        <v>1</v>
      </c>
      <c>
        <is>
          <t>İZMİR</t>
        </is>
      </c>
      <c>
        <v>BAYINDIR</v>
      </c>
      <c>
        <is>
          <t>TOKATBAŞI TR-1 35-20-L00101_9432824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00:22:24</t>
        </is>
      </c>
      <c>
        <is>
          <t>06.07.2020 01:34:00</t>
        </is>
      </c>
      <c>
        <v>1.193333333</v>
      </c>
      <c>
        <v>0</v>
      </c>
      <c>
        <v>2</v>
      </c>
      <c>
        <v>0</v>
      </c>
      <c>
        <v>0</v>
      </c>
      <c>
        <v>0</v>
      </c>
      <c>
        <v>2.386667</v>
      </c>
      <c>
        <v>0</v>
      </c>
      <c>
        <v>0</v>
      </c>
    </row>
    <row>
      <c>
        <is>
          <t>1372393</t>
        </is>
      </c>
      <c>
        <v>1</v>
      </c>
      <c>
        <is>
          <t>MANİSA</t>
        </is>
      </c>
      <c>
        <v>AKHİSAR</v>
      </c>
      <c>
        <is>
          <t>SELÇİKLİ OVA MAH.TR-1 45-72-L00160_956477463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12:07:06</t>
        </is>
      </c>
      <c>
        <is>
          <t>02.07.2020 15:17:00</t>
        </is>
      </c>
      <c>
        <v>3.165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3.165</v>
      </c>
    </row>
    <row>
      <c>
        <is>
          <t>1397866</t>
        </is>
      </c>
      <c>
        <v>1</v>
      </c>
      <c>
        <is>
          <t>MANİSA</t>
        </is>
      </c>
      <c>
        <v>AKHİSAR</v>
      </c>
      <c>
        <is>
          <t>SELÇİKLİ TR-1 45-72-L00163_956484167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18:47:31</t>
        </is>
      </c>
      <c>
        <is>
          <t>08.07.2020 19:56:08</t>
        </is>
      </c>
      <c>
        <v>1.143611111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2.287222</v>
      </c>
    </row>
    <row>
      <c>
        <is>
          <t>1399849</t>
        </is>
      </c>
      <c>
        <v>1</v>
      </c>
      <c>
        <is>
          <t>İZMİR</t>
        </is>
      </c>
      <c>
        <v>BERGAMA</v>
      </c>
      <c>
        <is>
          <t>TOPALLAR TR-1 35-16-M00092_A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16:34:18</t>
        </is>
      </c>
      <c>
        <is>
          <t>11.07.2020 18:15:52</t>
        </is>
      </c>
      <c>
        <v>1.692777777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25.391667</v>
      </c>
    </row>
    <row>
      <c>
        <is>
          <t>1424916</t>
        </is>
      </c>
      <c>
        <v>1</v>
      </c>
      <c>
        <is>
          <t>İZMİR</t>
        </is>
      </c>
      <c>
        <v>TİRE</v>
      </c>
      <c>
        <is>
          <t>TOPARLAR KARŞI MAH.TR-2 35-29-L00324_Ayırıcı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23:19:51</t>
        </is>
      </c>
      <c>
        <is>
          <t>21.07.2020 01:15:43</t>
        </is>
      </c>
      <c>
        <v>1.931111111</v>
      </c>
      <c>
        <v>0</v>
      </c>
      <c>
        <v>0</v>
      </c>
      <c>
        <v>1</v>
      </c>
      <c>
        <v>33</v>
      </c>
      <c>
        <v>0</v>
      </c>
      <c>
        <v>0</v>
      </c>
      <c>
        <v>1.931111</v>
      </c>
      <c>
        <v>63.726667</v>
      </c>
    </row>
    <row>
      <c>
        <is>
          <t>1399492</t>
        </is>
      </c>
      <c>
        <v>1</v>
      </c>
      <c>
        <is>
          <t>İZMİR</t>
        </is>
      </c>
      <c>
        <v>TORBALI</v>
      </c>
      <c>
        <is>
          <t>ARSLANLAR TM 35-26-A00004_KUTLUTAŞ M29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05:57:10</t>
        </is>
      </c>
      <c>
        <is>
          <t>11.07.2020 07:37:18</t>
        </is>
      </c>
      <c>
        <v>1.668888888</v>
      </c>
      <c>
        <v>5</v>
      </c>
      <c>
        <v>17</v>
      </c>
      <c>
        <v>65</v>
      </c>
      <c>
        <v>107</v>
      </c>
      <c>
        <v>8.344444</v>
      </c>
      <c>
        <v>28.371111</v>
      </c>
      <c>
        <v>108.477778</v>
      </c>
      <c>
        <v>178.571111</v>
      </c>
    </row>
    <row>
      <c>
        <is>
          <t>1423567</t>
        </is>
      </c>
      <c>
        <v>1</v>
      </c>
      <c>
        <is>
          <t>İZMİR</t>
        </is>
      </c>
      <c>
        <v>TORBALI</v>
      </c>
      <c>
        <is>
          <t>TR-35 35-26-M00035_Ayırıcı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11:30:58</t>
        </is>
      </c>
      <c>
        <is>
          <t>18.07.2020 16:26:44</t>
        </is>
      </c>
      <c>
        <v>4.929444444</v>
      </c>
      <c>
        <v>3</v>
      </c>
      <c>
        <v>687</v>
      </c>
      <c>
        <v>0</v>
      </c>
      <c>
        <v>0</v>
      </c>
      <c>
        <v>14.788333</v>
      </c>
      <c>
        <v>3386.528333</v>
      </c>
      <c>
        <v>0</v>
      </c>
      <c>
        <v>0</v>
      </c>
    </row>
    <row>
      <c>
        <is>
          <t>1411165</t>
        </is>
      </c>
      <c>
        <v>1</v>
      </c>
      <c>
        <is>
          <t>MANİSA</t>
        </is>
      </c>
      <c>
        <v>SELENDİ</v>
      </c>
      <c>
        <is>
          <t>YILDIZ TR-1 PEHLİVANLAR 45-81-M00039_A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21:19:53</t>
        </is>
      </c>
      <c>
        <is>
          <t>13.07.2020 22:00:07</t>
        </is>
      </c>
      <c>
        <v>0.670555555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5.364444</v>
      </c>
    </row>
    <row>
      <c>
        <is>
          <t>1386184</t>
        </is>
      </c>
      <c>
        <v>1</v>
      </c>
      <c>
        <is>
          <t>MANİSA</t>
        </is>
      </c>
      <c>
        <v>SARIGÖL</v>
      </c>
      <c>
        <is>
          <t>SELİMİYE TR-1 45-79-M00315_C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22:08:25</t>
        </is>
      </c>
      <c>
        <is>
          <t>07.07.2020 02:39:34</t>
        </is>
      </c>
      <c>
        <v>4.519166666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63.268333</v>
      </c>
    </row>
    <row>
      <c>
        <is>
          <t>1385506</t>
        </is>
      </c>
      <c>
        <v>1</v>
      </c>
      <c>
        <is>
          <t>MANİSA</t>
        </is>
      </c>
      <c>
        <v>ALAŞEHİR</v>
      </c>
      <c>
        <is>
          <t>TOYGAR TR-2 45-73-M00237_45-73-M00237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08:39:14</t>
        </is>
      </c>
      <c>
        <is>
          <t>06.07.2020 13:11:00</t>
        </is>
      </c>
      <c>
        <v>4.529444444</v>
      </c>
      <c>
        <v>0</v>
      </c>
      <c>
        <v>0</v>
      </c>
      <c>
        <v>1</v>
      </c>
      <c>
        <v>57</v>
      </c>
      <c>
        <v>0</v>
      </c>
      <c>
        <v>0</v>
      </c>
      <c>
        <v>4.529444</v>
      </c>
      <c>
        <v>258.178333</v>
      </c>
    </row>
    <row>
      <c>
        <is>
          <t>1455771</t>
        </is>
      </c>
      <c>
        <v>1</v>
      </c>
      <c>
        <is>
          <t>MANİSA</t>
        </is>
      </c>
      <c>
        <v>SARIGÖL</v>
      </c>
      <c>
        <is>
          <t>SELİMİYE TR-1 45-79-M00315_D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17:59:14</t>
        </is>
      </c>
      <c>
        <is>
          <t>22.07.2020 18:47:32</t>
        </is>
      </c>
      <c>
        <v>0.805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4.025</v>
      </c>
    </row>
    <row>
      <c>
        <is>
          <t>1372125</t>
        </is>
      </c>
      <c>
        <v>1</v>
      </c>
      <c>
        <is>
          <t>MANİSA</t>
        </is>
      </c>
      <c>
        <v>ALAŞEHİR</v>
      </c>
      <c>
        <is>
          <t>TOYGAR KÖK 45-73-M00166_HatBaşıAyırıcı_53136282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04:12:45</t>
        </is>
      </c>
      <c>
        <is>
          <t>02.07.2020 05:10:08</t>
        </is>
      </c>
      <c>
        <v>0.956388888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20.084167</v>
      </c>
    </row>
    <row>
      <c>
        <is>
          <t>1372561</t>
        </is>
      </c>
      <c>
        <v>1</v>
      </c>
      <c>
        <is>
          <t>İZMİR</t>
        </is>
      </c>
      <c>
        <v>FOÇA</v>
      </c>
      <c>
        <is>
          <t>YENİFOÇA TR-45 35-23-M00045_950413817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16:10:41</t>
        </is>
      </c>
      <c>
        <is>
          <t>02.07.2020 19:38:32</t>
        </is>
      </c>
      <c>
        <v>3.464166666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3.464167</v>
      </c>
    </row>
    <row>
      <c>
        <is>
          <t>1455892</t>
        </is>
      </c>
      <c>
        <v>1</v>
      </c>
      <c>
        <is>
          <t>İZMİR</t>
        </is>
      </c>
      <c>
        <v>BERGAMA</v>
      </c>
      <c>
        <is>
          <t>AYASKENT DM-1 35-16-M00009_AYASKENT SULAMA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22:45:42</t>
        </is>
      </c>
      <c>
        <is>
          <t>23.07.2020 00:12:48</t>
        </is>
      </c>
      <c>
        <v>1.451666666</v>
      </c>
      <c>
        <v>0</v>
      </c>
      <c>
        <v>0</v>
      </c>
      <c>
        <v>1</v>
      </c>
      <c>
        <v>117</v>
      </c>
      <c>
        <v>0</v>
      </c>
      <c>
        <v>0</v>
      </c>
      <c>
        <v>1.451667</v>
      </c>
      <c>
        <v>169.845</v>
      </c>
    </row>
    <row>
      <c>
        <is>
          <t>1455729</t>
        </is>
      </c>
      <c>
        <v>1</v>
      </c>
      <c>
        <is>
          <t>İZMİR</t>
        </is>
      </c>
      <c>
        <v>MENEMEN</v>
      </c>
      <c>
        <is>
          <t>KOYUNDERE TR-15 35-28-M00159_B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16:35:59</t>
        </is>
      </c>
      <c>
        <is>
          <t>22.07.2020 17:15:00</t>
        </is>
      </c>
      <c>
        <v>0.650277777</v>
      </c>
      <c>
        <v>0</v>
      </c>
      <c>
        <v>159</v>
      </c>
      <c>
        <v>0</v>
      </c>
      <c>
        <v>0</v>
      </c>
      <c>
        <v>0</v>
      </c>
      <c>
        <v>103.394167</v>
      </c>
      <c>
        <v>0</v>
      </c>
      <c>
        <v>0</v>
      </c>
    </row>
    <row>
      <c>
        <is>
          <t>1386739</t>
        </is>
      </c>
      <c>
        <v>1</v>
      </c>
      <c>
        <is>
          <t>MANİSA</t>
        </is>
      </c>
      <c>
        <v>ALAŞEHİR</v>
      </c>
      <c>
        <is>
          <t>PİYADELER TR-3 45-73-M00168_945663561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13:43:47</t>
        </is>
      </c>
      <c>
        <is>
          <t>07.07.2020 16:45:36</t>
        </is>
      </c>
      <c>
        <v>3.030277777</v>
      </c>
      <c>
        <v>0</v>
      </c>
      <c>
        <v>1</v>
      </c>
      <c>
        <v>0</v>
      </c>
      <c>
        <v>0</v>
      </c>
      <c>
        <v>0</v>
      </c>
      <c>
        <v>3.030278</v>
      </c>
      <c>
        <v>0</v>
      </c>
      <c>
        <v>0</v>
      </c>
    </row>
    <row>
      <c>
        <is>
          <t>1373570</t>
        </is>
      </c>
      <c>
        <v>1</v>
      </c>
      <c>
        <is>
          <t>İZMİR</t>
        </is>
      </c>
      <c>
        <v>SEFERİHİSAR</v>
      </c>
      <c>
        <is>
          <t>L-47 DENİZKENT SİTESİ 35-14-L00047_956639957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18:38:11</t>
        </is>
      </c>
      <c>
        <is>
          <t>03.07.2020 20:26:25</t>
        </is>
      </c>
      <c>
        <v>1.803888888</v>
      </c>
      <c>
        <v>0</v>
      </c>
      <c>
        <v>1</v>
      </c>
      <c>
        <v>0</v>
      </c>
      <c>
        <v>0</v>
      </c>
      <c>
        <v>0</v>
      </c>
      <c>
        <v>1.803889</v>
      </c>
      <c>
        <v>0</v>
      </c>
      <c>
        <v>0</v>
      </c>
    </row>
    <row>
      <c>
        <is>
          <t>1372557</t>
        </is>
      </c>
      <c>
        <v>1</v>
      </c>
      <c>
        <is>
          <t>İZMİR</t>
        </is>
      </c>
      <c>
        <v>FOÇA</v>
      </c>
      <c>
        <is>
          <t>FOÇA TR-23 35-23-L00023_950426341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16:03:35</t>
        </is>
      </c>
      <c>
        <is>
          <t>02.07.2020 18:56:41</t>
        </is>
      </c>
      <c>
        <v>2.885</v>
      </c>
      <c>
        <v>0</v>
      </c>
      <c>
        <v>7</v>
      </c>
      <c>
        <v>0</v>
      </c>
      <c>
        <v>0</v>
      </c>
      <c>
        <v>0</v>
      </c>
      <c>
        <v>20.195</v>
      </c>
      <c>
        <v>0</v>
      </c>
      <c>
        <v>0</v>
      </c>
    </row>
    <row>
      <c>
        <is>
          <t>1386696</t>
        </is>
      </c>
      <c>
        <v>1</v>
      </c>
      <c>
        <is>
          <t>İZMİR</t>
        </is>
      </c>
      <c>
        <v>SEFERİHİSAR</v>
      </c>
      <c>
        <is>
          <t>L-47 DENİZKENT SİTESİ 35-14-L00047_956639957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07.07.2020 12:51:10</t>
        </is>
      </c>
      <c>
        <is>
          <t>07.07.2020 22:09:10</t>
        </is>
      </c>
      <c>
        <v>9.3</v>
      </c>
      <c>
        <v>0</v>
      </c>
      <c>
        <v>1</v>
      </c>
      <c>
        <v>0</v>
      </c>
      <c>
        <v>0</v>
      </c>
      <c>
        <v>0</v>
      </c>
      <c>
        <v>9.3</v>
      </c>
      <c>
        <v>0</v>
      </c>
      <c>
        <v>0</v>
      </c>
    </row>
    <row>
      <c>
        <is>
          <t>1371965</t>
        </is>
      </c>
      <c>
        <v>1</v>
      </c>
      <c>
        <is>
          <t>İZMİR</t>
        </is>
      </c>
      <c>
        <v>GÜZELBAHÇE</v>
      </c>
      <c>
        <is>
          <t>ÇAMLI KÖYÜ TR-1 35-10-L00024_964065143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19:08:24</t>
        </is>
      </c>
      <c>
        <is>
          <t>01.07.2020 22:08:10</t>
        </is>
      </c>
      <c>
        <v>2.996111111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5.992222</v>
      </c>
    </row>
    <row>
      <c>
        <is>
          <t>1410334</t>
        </is>
      </c>
      <c>
        <v>1</v>
      </c>
      <c>
        <is>
          <t>MANİSA</t>
        </is>
      </c>
      <c>
        <v>GÖRDES</v>
      </c>
      <c>
        <is>
          <t>TÜPÜLER DEREBAŞI TR-1 45-75-M00245_45-75-M00245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13:59:50</t>
        </is>
      </c>
      <c>
        <is>
          <t>12.07.2020 14:55:00</t>
        </is>
      </c>
      <c>
        <v>0.919444444</v>
      </c>
      <c>
        <v>0</v>
      </c>
      <c>
        <v>0</v>
      </c>
      <c>
        <v>1</v>
      </c>
      <c>
        <v>41</v>
      </c>
      <c>
        <v>0</v>
      </c>
      <c>
        <v>0</v>
      </c>
      <c>
        <v>0.919444</v>
      </c>
      <c>
        <v>37.697222</v>
      </c>
    </row>
    <row>
      <c>
        <is>
          <t>1480126</t>
        </is>
      </c>
      <c>
        <v>1</v>
      </c>
      <c>
        <is>
          <t>MANİSA</t>
        </is>
      </c>
      <c>
        <v>DEMİRCİ</v>
      </c>
      <c>
        <is>
          <t>SEVİNÇLER TR-1 45-74-M00105_945575649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19:33:23</t>
        </is>
      </c>
      <c>
        <is>
          <t>29.07.2020 21:36:49</t>
        </is>
      </c>
      <c>
        <v>2.057222222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4.114444</v>
      </c>
    </row>
    <row>
      <c>
        <is>
          <t>1424858</t>
        </is>
      </c>
      <c>
        <v>1</v>
      </c>
      <c>
        <is>
          <t>MANİSA</t>
        </is>
      </c>
      <c>
        <v>ALAŞEHİR</v>
      </c>
      <c>
        <is>
          <t>TÜRKMENKÖY TR-1 45-73-M00327_45-73-M00327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20:08:35</t>
        </is>
      </c>
      <c>
        <is>
          <t>20.07.2020 21:17:33</t>
        </is>
      </c>
      <c>
        <v>1.149444444</v>
      </c>
      <c>
        <v>0</v>
      </c>
      <c>
        <v>0</v>
      </c>
      <c>
        <v>1</v>
      </c>
      <c>
        <v>97</v>
      </c>
      <c>
        <v>0</v>
      </c>
      <c>
        <v>0</v>
      </c>
      <c>
        <v>1.149444</v>
      </c>
      <c>
        <v>111.496111</v>
      </c>
    </row>
    <row>
      <c>
        <is>
          <t>1386471</t>
        </is>
      </c>
      <c>
        <v>1</v>
      </c>
      <c>
        <is>
          <t>MANİSA</t>
        </is>
      </c>
      <c>
        <v>ALAŞEHİR</v>
      </c>
      <c>
        <is>
          <t>TÜRKMEN TR-454 TARIMSAL SULAMA 45-73-M00336_45-73-M00336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08:33:46</t>
        </is>
      </c>
      <c>
        <is>
          <t>08.07.2020 09:22:20</t>
        </is>
      </c>
      <c>
        <v>24.809444444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520.998333</v>
      </c>
    </row>
    <row>
      <c>
        <is>
          <t>1374227</t>
        </is>
      </c>
      <c>
        <v>1</v>
      </c>
      <c>
        <is>
          <t>MANİSA</t>
        </is>
      </c>
      <c>
        <v>ALAŞEHİR</v>
      </c>
      <c>
        <is>
          <t>TÜRKMENKÖY TR-1 45-73-M00327_A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16:49:54</t>
        </is>
      </c>
      <c>
        <is>
          <t>04.07.2020 17:24:52</t>
        </is>
      </c>
      <c>
        <v>0.582777777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0.582778</v>
      </c>
    </row>
    <row>
      <c>
        <is>
          <t>1374379</t>
        </is>
      </c>
      <c>
        <v>1</v>
      </c>
      <c>
        <is>
          <t>MANİSA</t>
        </is>
      </c>
      <c>
        <v>ALAŞEHİR</v>
      </c>
      <c>
        <is>
          <t>TÜRKMENKÖY TR-1 45-73-M00327_A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20:15:25</t>
        </is>
      </c>
      <c>
        <is>
          <t>04.07.2020 20:54:28</t>
        </is>
      </c>
      <c>
        <v>0.650833333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0.650833</v>
      </c>
    </row>
    <row>
      <c>
        <is>
          <t>1481131</t>
        </is>
      </c>
      <c>
        <v>1</v>
      </c>
      <c>
        <is>
          <t>MANİSA</t>
        </is>
      </c>
      <c>
        <v>ALAŞEHİR</v>
      </c>
      <c>
        <is>
          <t>TÜRKMENKÖY TR-1 45-73-M00327_A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16:13:25</t>
        </is>
      </c>
      <c>
        <is>
          <t>31.07.2020 16:37:43</t>
        </is>
      </c>
      <c>
        <v>0.405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0.405</v>
      </c>
    </row>
    <row>
      <c>
        <is>
          <t>1481174</t>
        </is>
      </c>
      <c>
        <v>1</v>
      </c>
      <c>
        <is>
          <t>MANİSA</t>
        </is>
      </c>
      <c>
        <v>ALAŞEHİR</v>
      </c>
      <c>
        <is>
          <t>TÜRKMENKÖY TR-1 45-73-M00327_A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17:31:17</t>
        </is>
      </c>
      <c>
        <is>
          <t>31.07.2020 19:02:15</t>
        </is>
      </c>
      <c>
        <v>1.516111111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1.516111</v>
      </c>
    </row>
    <row>
      <c>
        <is>
          <t>1478428</t>
        </is>
      </c>
      <c>
        <v>1</v>
      </c>
      <c>
        <is>
          <t>MANİSA</t>
        </is>
      </c>
      <c>
        <v>ALAŞEHİR</v>
      </c>
      <c>
        <is>
          <t>TÜRKMEN TR-407 TARIMSAL SULAMA 45-73-M00755_45-73-M00755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19:30:53</t>
        </is>
      </c>
      <c>
        <is>
          <t>27.07.2020 21:56:02</t>
        </is>
      </c>
      <c>
        <v>2.419166666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21.7725</v>
      </c>
    </row>
    <row>
      <c>
        <is>
          <t>1476806</t>
        </is>
      </c>
      <c>
        <v>1</v>
      </c>
      <c>
        <is>
          <t>İZMİR</t>
        </is>
      </c>
      <c>
        <v>ÖDEMİŞ</v>
      </c>
      <c>
        <is>
          <t>TÜRKÖNÜ TR-3 35-15-M00302_B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15:28:40</t>
        </is>
      </c>
      <c>
        <is>
          <t>24.07.2020 18:18:11</t>
        </is>
      </c>
      <c>
        <v>2.825277777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101.71</v>
      </c>
    </row>
    <row>
      <c>
        <is>
          <t>1478297</t>
        </is>
      </c>
      <c>
        <v>1</v>
      </c>
      <c>
        <is>
          <t>MANİSA</t>
        </is>
      </c>
      <c>
        <v>ŞEHZADELER</v>
      </c>
      <c>
        <is>
          <t>DM-2/26 (ŞEHİTLER OKULU TR) 45-71-M00156_45-71-M00156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15:48:53</t>
        </is>
      </c>
      <c>
        <is>
          <t>27.07.2020 16:43:37</t>
        </is>
      </c>
      <c>
        <v>0.912222222</v>
      </c>
      <c>
        <v>2</v>
      </c>
      <c>
        <v>697</v>
      </c>
      <c>
        <v>0</v>
      </c>
      <c>
        <v>0</v>
      </c>
      <c>
        <v>1.824444</v>
      </c>
      <c>
        <v>635.818889</v>
      </c>
      <c>
        <v>0</v>
      </c>
      <c>
        <v>0</v>
      </c>
    </row>
    <row>
      <c>
        <is>
          <t>1410890</t>
        </is>
      </c>
      <c>
        <v>1</v>
      </c>
      <c>
        <is>
          <t>İZMİR</t>
        </is>
      </c>
      <c>
        <v>ÖDEMİŞ</v>
      </c>
      <c>
        <is>
          <t>TÜRKÖNÜ TR-1 35-15-M00301_C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13:35:23</t>
        </is>
      </c>
      <c>
        <is>
          <t>13.07.2020 14:11:13</t>
        </is>
      </c>
      <c>
        <v>0.597222222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6.569444</v>
      </c>
    </row>
    <row>
      <c>
        <is>
          <t>1477609</t>
        </is>
      </c>
      <c>
        <v>1</v>
      </c>
      <c>
        <is>
          <t>İZMİR</t>
        </is>
      </c>
      <c>
        <v>MENEMEN</v>
      </c>
      <c>
        <is>
          <t>SEYREK TR-8 35-28-M00377_953395967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26.07.2020 08:55:12</t>
        </is>
      </c>
      <c>
        <is>
          <t>26.07.2020 10:58:27</t>
        </is>
      </c>
      <c>
        <v>2.054166666</v>
      </c>
      <c>
        <v>0</v>
      </c>
      <c>
        <v>17</v>
      </c>
      <c>
        <v>0</v>
      </c>
      <c>
        <v>0</v>
      </c>
      <c>
        <v>0</v>
      </c>
      <c>
        <v>34.920833</v>
      </c>
      <c>
        <v>0</v>
      </c>
      <c>
        <v>0</v>
      </c>
    </row>
    <row>
      <c>
        <is>
          <t>1371666</t>
        </is>
      </c>
      <c>
        <v>1</v>
      </c>
      <c>
        <is>
          <t>MANİSA</t>
        </is>
      </c>
      <c>
        <v>SOMA</v>
      </c>
      <c>
        <is>
          <t>ULARCA UZUN AHIR TR-1 45-82-M00173_45-82-M00173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11:07:22</t>
        </is>
      </c>
      <c>
        <is>
          <t>01.07.2020 12:49:08</t>
        </is>
      </c>
      <c>
        <v>1.696111111</v>
      </c>
      <c>
        <v>0</v>
      </c>
      <c>
        <v>0</v>
      </c>
      <c>
        <v>1</v>
      </c>
      <c>
        <v>27</v>
      </c>
      <c>
        <v>0</v>
      </c>
      <c>
        <v>0</v>
      </c>
      <c>
        <v>1.696111</v>
      </c>
      <c>
        <v>45.795</v>
      </c>
    </row>
    <row>
      <c>
        <is>
          <t>1371689</t>
        </is>
      </c>
      <c>
        <v>1</v>
      </c>
      <c>
        <is>
          <t>MANİSA</t>
        </is>
      </c>
      <c>
        <v>SOMA</v>
      </c>
      <c>
        <is>
          <t>ÜÇYOL KÖK 45-82-M00128_KADIDEĞİRMENİ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11:57:57</t>
        </is>
      </c>
      <c>
        <is>
          <t>01.07.2020 12:01:57</t>
        </is>
      </c>
      <c>
        <v>0.066666666</v>
      </c>
      <c>
        <v>0</v>
      </c>
      <c>
        <v>0</v>
      </c>
      <c>
        <v>73</v>
      </c>
      <c>
        <v>1050</v>
      </c>
      <c>
        <v>0</v>
      </c>
      <c>
        <v>0</v>
      </c>
      <c>
        <v>4.866667</v>
      </c>
      <c>
        <v>69.999999</v>
      </c>
    </row>
    <row>
      <c>
        <is>
          <t>1480942</t>
        </is>
      </c>
      <c>
        <v>1</v>
      </c>
      <c>
        <is>
          <t>MANİSA</t>
        </is>
      </c>
      <c>
        <v>SOMA</v>
      </c>
      <c>
        <is>
          <t>ÜÇYOL KÖK 45-82-M00128_NALDÖKEN-VAKIFLI-M05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07:39:49</t>
        </is>
      </c>
      <c>
        <is>
          <t>31.07.2020 08:46:00</t>
        </is>
      </c>
      <c>
        <v>1.103055555</v>
      </c>
      <c>
        <v>0</v>
      </c>
      <c>
        <v>0</v>
      </c>
      <c>
        <v>7</v>
      </c>
      <c>
        <v>240</v>
      </c>
      <c>
        <v>0</v>
      </c>
      <c>
        <v>0</v>
      </c>
      <c>
        <v>7.721389</v>
      </c>
      <c>
        <v>264.733333</v>
      </c>
    </row>
    <row>
      <c>
        <is>
          <t>1477149</t>
        </is>
      </c>
      <c>
        <v>1</v>
      </c>
      <c>
        <is>
          <t>MANİSA</t>
        </is>
      </c>
      <c>
        <v>GÖRDES</v>
      </c>
      <c>
        <is>
          <t>ULGAR TR-1 45-75-M00167_45-75-M00167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25.07.2020 09:42:21</t>
        </is>
      </c>
      <c>
        <is>
          <t>25.07.2020 15:52:51</t>
        </is>
      </c>
      <c>
        <v>6.175</v>
      </c>
      <c>
        <v>0</v>
      </c>
      <c>
        <v>0</v>
      </c>
      <c>
        <v>1</v>
      </c>
      <c>
        <v>115</v>
      </c>
      <c>
        <v>0</v>
      </c>
      <c>
        <v>0</v>
      </c>
      <c>
        <v>6.175</v>
      </c>
      <c>
        <v>710.125</v>
      </c>
    </row>
    <row>
      <c>
        <is>
          <t>1410942</t>
        </is>
      </c>
      <c>
        <v>1</v>
      </c>
      <c>
        <is>
          <t>İZMİR</t>
        </is>
      </c>
      <c>
        <v>MENEMEN</v>
      </c>
      <c>
        <is>
          <t>SEYREK TR-1 35-28-M00371_953377074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15:30:48</t>
        </is>
      </c>
      <c>
        <is>
          <t>13.07.2020 17:46:15</t>
        </is>
      </c>
      <c>
        <v>2.2575</v>
      </c>
      <c>
        <v>0</v>
      </c>
      <c>
        <v>1</v>
      </c>
      <c>
        <v>0</v>
      </c>
      <c>
        <v>0</v>
      </c>
      <c>
        <v>0</v>
      </c>
      <c>
        <v>2.2575</v>
      </c>
      <c>
        <v>0</v>
      </c>
      <c>
        <v>0</v>
      </c>
    </row>
    <row>
      <c>
        <is>
          <t>1411037</t>
        </is>
      </c>
      <c>
        <v>1</v>
      </c>
      <c>
        <is>
          <t>İZMİR</t>
        </is>
      </c>
      <c>
        <v>MENEMEN</v>
      </c>
      <c>
        <is>
          <t>KESİKKÖY TR-1 35-28-M00335_953374124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18:40:00</t>
        </is>
      </c>
      <c>
        <is>
          <t>13.07.2020 19:03:53</t>
        </is>
      </c>
      <c>
        <v>0.398055555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0.398056</v>
      </c>
    </row>
    <row>
      <c>
        <is>
          <t>1435318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17:39:07</t>
        </is>
      </c>
      <c>
        <is>
          <t>21.07.2020 18:03:00</t>
        </is>
      </c>
      <c>
        <v>0.398055555</v>
      </c>
      <c>
        <v>0</v>
      </c>
      <c>
        <v>0</v>
      </c>
      <c>
        <v>59</v>
      </c>
      <c>
        <v>1795</v>
      </c>
      <c>
        <v>0</v>
      </c>
      <c>
        <v>0</v>
      </c>
      <c>
        <v>23.485278</v>
      </c>
      <c>
        <v>714.509721</v>
      </c>
    </row>
    <row>
      <c>
        <is>
          <t>1455537</t>
        </is>
      </c>
      <c>
        <v>1</v>
      </c>
      <c>
        <is>
          <t>İZMİR</t>
        </is>
      </c>
      <c>
        <v>ÖDEMİŞ</v>
      </c>
      <c>
        <is>
          <t>HAKKI YEŞİLTEPE SULAMA GRUBU 35-29-M00392_A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10:01:43</t>
        </is>
      </c>
      <c>
        <is>
          <t>22.07.2020 11:22:03</t>
        </is>
      </c>
      <c>
        <v>1.338888888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6.694444</v>
      </c>
    </row>
    <row>
      <c>
        <is>
          <t>1398090</t>
        </is>
      </c>
      <c>
        <v>1</v>
      </c>
      <c>
        <is>
          <t>MANİSA</t>
        </is>
      </c>
      <c>
        <v>ALAŞEHİR</v>
      </c>
      <c>
        <is>
          <t>ÇİFTLİKDERE TR-3 45-73-M00548_B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08:42:19</t>
        </is>
      </c>
      <c>
        <is>
          <t>09.07.2020 18:47:51</t>
        </is>
      </c>
      <c>
        <v>10.092222222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484.426667</v>
      </c>
    </row>
    <row>
      <c>
        <is>
          <t>1374094</t>
        </is>
      </c>
      <c>
        <v>1</v>
      </c>
      <c>
        <is>
          <t>İZMİR</t>
        </is>
      </c>
      <c>
        <v>ÖDEMİŞ</v>
      </c>
      <c>
        <is>
          <t>SEYREKLİ TR-3 35-15-L00442_950371264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13:19:09</t>
        </is>
      </c>
      <c>
        <is>
          <t>04.07.2020 14:35:02</t>
        </is>
      </c>
      <c>
        <v>1.264722222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2.529444</v>
      </c>
    </row>
    <row>
      <c>
        <is>
          <t>1397896</t>
        </is>
      </c>
      <c>
        <v>1</v>
      </c>
      <c>
        <is>
          <t>MANİSA</t>
        </is>
      </c>
      <c>
        <v>ALAŞEHİR</v>
      </c>
      <c>
        <is>
          <t>ÇİFTLİKDERE TR-3 45-73-M00548_A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20:02:26</t>
        </is>
      </c>
      <c>
        <is>
          <t>09.07.2020 00:45:43</t>
        </is>
      </c>
      <c>
        <v>4.721388888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70.820833</v>
      </c>
    </row>
    <row>
      <c>
        <is>
          <t>1398817</t>
        </is>
      </c>
      <c>
        <v>1</v>
      </c>
      <c>
        <is>
          <t>MANİSA</t>
        </is>
      </c>
      <c>
        <v>ALAŞEHİR</v>
      </c>
      <c>
        <is>
          <t>ÇİFTLİKDERE TR-3 45-73-M00548_A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10:22:15</t>
        </is>
      </c>
      <c>
        <is>
          <t>10.07.2020 11:07:00</t>
        </is>
      </c>
      <c>
        <v>0.745833333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11.1875</v>
      </c>
    </row>
    <row>
      <c>
        <is>
          <t>1398624</t>
        </is>
      </c>
      <c>
        <v>1</v>
      </c>
      <c>
        <is>
          <t>MANİSA</t>
        </is>
      </c>
      <c>
        <v>ALAŞEHİR</v>
      </c>
      <c>
        <is>
          <t>ULUDERBENT DM 45-73-M00491_ULUDERBENT ŞEHİR-1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20:12:37</t>
        </is>
      </c>
      <c>
        <is>
          <t>09.07.2020 20:57:34</t>
        </is>
      </c>
      <c>
        <v>0.749166666</v>
      </c>
      <c>
        <v>4</v>
      </c>
      <c>
        <v>342</v>
      </c>
      <c>
        <v>2</v>
      </c>
      <c>
        <v>115</v>
      </c>
      <c>
        <v>2.996667</v>
      </c>
      <c>
        <v>256.215</v>
      </c>
      <c>
        <v>1.498333</v>
      </c>
      <c>
        <v>86.154167</v>
      </c>
    </row>
    <row>
      <c>
        <is>
          <t>1373685</t>
        </is>
      </c>
      <c>
        <v>1</v>
      </c>
      <c>
        <is>
          <t>İZMİR</t>
        </is>
      </c>
      <c>
        <v>ÖDEMİŞ</v>
      </c>
      <c>
        <is>
          <t>TAHİR UNCU VE ARK. ÖZEL TR 35-15-L01129Ö_35-15-L01129Ö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20:31:08</t>
        </is>
      </c>
      <c>
        <is>
          <t>03.07.2020 23:42:30</t>
        </is>
      </c>
      <c>
        <v>3.189444444</v>
      </c>
      <c>
        <v>0</v>
      </c>
      <c>
        <v>0</v>
      </c>
      <c>
        <v>3</v>
      </c>
      <c>
        <v>0</v>
      </c>
      <c>
        <v>0</v>
      </c>
      <c>
        <v>0</v>
      </c>
      <c>
        <v>9.568333</v>
      </c>
      <c>
        <v>0</v>
      </c>
    </row>
    <row>
      <c>
        <is>
          <t>1477564</t>
        </is>
      </c>
      <c>
        <v>1</v>
      </c>
      <c>
        <is>
          <t>İZMİR</t>
        </is>
      </c>
      <c>
        <v>TORBALI</v>
      </c>
      <c>
        <is>
          <t>PANCAR KÖK 35-26-M00891_KARAKUYU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06:15:23</t>
        </is>
      </c>
      <c>
        <is>
          <t>26.07.2020 06:58:21</t>
        </is>
      </c>
      <c>
        <v>0.716111111</v>
      </c>
      <c>
        <v>0</v>
      </c>
      <c>
        <v>0</v>
      </c>
      <c>
        <v>30</v>
      </c>
      <c>
        <v>624</v>
      </c>
      <c>
        <v>0</v>
      </c>
      <c>
        <v>0</v>
      </c>
      <c>
        <v>21.483333</v>
      </c>
      <c>
        <v>446.853333</v>
      </c>
    </row>
    <row>
      <c>
        <is>
          <t>1477133</t>
        </is>
      </c>
      <c>
        <v>1</v>
      </c>
      <c>
        <is>
          <t>İZMİR</t>
        </is>
      </c>
      <c>
        <v>KİRAZ</v>
      </c>
      <c>
        <is>
          <t>UMURCALI TR 1 35-31-L00187_35-31-L00187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18:31:31</t>
        </is>
      </c>
      <c>
        <is>
          <t>25.07.2020 19:40:22</t>
        </is>
      </c>
      <c>
        <v>1.1475</v>
      </c>
      <c>
        <v>0</v>
      </c>
      <c>
        <v>0</v>
      </c>
      <c>
        <v>1</v>
      </c>
      <c>
        <v>149</v>
      </c>
      <c>
        <v>0</v>
      </c>
      <c>
        <v>0</v>
      </c>
      <c>
        <v>1.1475</v>
      </c>
      <c>
        <v>170.9775</v>
      </c>
    </row>
    <row>
      <c>
        <is>
          <t>1476737</t>
        </is>
      </c>
      <c>
        <v>1</v>
      </c>
      <c>
        <is>
          <t>İZMİR</t>
        </is>
      </c>
      <c>
        <v>KİRAZ</v>
      </c>
      <c>
        <is>
          <t>UMURCALI TR 2 35-31-L00107_Ayırıcı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13:08:53</t>
        </is>
      </c>
      <c>
        <is>
          <t>24.07.2020 17:52:01</t>
        </is>
      </c>
      <c>
        <v>4.718888888</v>
      </c>
      <c>
        <v>0</v>
      </c>
      <c>
        <v>0</v>
      </c>
      <c>
        <v>1</v>
      </c>
      <c>
        <v>76</v>
      </c>
      <c>
        <v>0</v>
      </c>
      <c>
        <v>0</v>
      </c>
      <c>
        <v>4.718889</v>
      </c>
      <c>
        <v>358.635555</v>
      </c>
    </row>
    <row>
      <c>
        <is>
          <t>1479266</t>
        </is>
      </c>
      <c>
        <v>1</v>
      </c>
      <c>
        <is>
          <t>İZMİR</t>
        </is>
      </c>
      <c>
        <v>KİRAZ</v>
      </c>
      <c>
        <is>
          <t>UMURCALI TR 3 35-31-L00106_47967661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19:54:00</t>
        </is>
      </c>
      <c>
        <is>
          <t>28.07.2020 21:41:49</t>
        </is>
      </c>
      <c>
        <v>1.796944444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68.283889</v>
      </c>
    </row>
    <row>
      <c>
        <is>
          <t>1480765</t>
        </is>
      </c>
      <c>
        <v>1</v>
      </c>
      <c>
        <is>
          <t>İZMİR</t>
        </is>
      </c>
      <c>
        <v>KİRAZ</v>
      </c>
      <c>
        <is>
          <t>UMURCALI TR 1 35-31-L00187_47966754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20:41:53</t>
        </is>
      </c>
      <c>
        <is>
          <t>30.07.2020 21:32:34</t>
        </is>
      </c>
      <c>
        <v>0.844722222</v>
      </c>
      <c>
        <v>0</v>
      </c>
      <c>
        <v>0</v>
      </c>
      <c>
        <v>0</v>
      </c>
      <c>
        <v>77</v>
      </c>
      <c>
        <v>0</v>
      </c>
      <c>
        <v>0</v>
      </c>
      <c>
        <v>0</v>
      </c>
      <c>
        <v>65.043611</v>
      </c>
    </row>
    <row>
      <c>
        <is>
          <t>1480521</t>
        </is>
      </c>
      <c>
        <v>1</v>
      </c>
      <c>
        <is>
          <t>İZMİR</t>
        </is>
      </c>
      <c>
        <v>KİRAZ</v>
      </c>
      <c>
        <is>
          <t>UMURCALI TR 1 35-31-L00187_47966754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14:53:30</t>
        </is>
      </c>
      <c>
        <is>
          <t>30.07.2020 17:03:23</t>
        </is>
      </c>
      <c>
        <v>2.164722222</v>
      </c>
      <c>
        <v>0</v>
      </c>
      <c>
        <v>0</v>
      </c>
      <c>
        <v>0</v>
      </c>
      <c>
        <v>77</v>
      </c>
      <c>
        <v>0</v>
      </c>
      <c>
        <v>0</v>
      </c>
      <c>
        <v>0</v>
      </c>
      <c>
        <v>166.683611</v>
      </c>
    </row>
    <row>
      <c>
        <is>
          <t>1480950</t>
        </is>
      </c>
      <c>
        <v>1</v>
      </c>
      <c>
        <is>
          <t>İZMİR</t>
        </is>
      </c>
      <c>
        <v>KİRAZ</v>
      </c>
      <c>
        <is>
          <t>UMURCALI TR 3 35-31-L00106_47967661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09:13:18</t>
        </is>
      </c>
      <c>
        <is>
          <t>31.07.2020 10:17:02</t>
        </is>
      </c>
      <c>
        <v>1.062222222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40.364444</v>
      </c>
    </row>
    <row>
      <c>
        <is>
          <t>1423110</t>
        </is>
      </c>
      <c>
        <v>1</v>
      </c>
      <c>
        <is>
          <t>İZMİR</t>
        </is>
      </c>
      <c>
        <v>KİRAZ</v>
      </c>
      <c>
        <is>
          <t>UMURCALI TR 2 35-31-L00107_47967559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14:22:56</t>
        </is>
      </c>
      <c>
        <is>
          <t>17.07.2020 16:18:39</t>
        </is>
      </c>
      <c>
        <v>1.928611111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55.929722</v>
      </c>
    </row>
    <row>
      <c>
        <is>
          <t>1398265</t>
        </is>
      </c>
      <c>
        <v>1</v>
      </c>
      <c>
        <is>
          <t>İZMİR</t>
        </is>
      </c>
      <c>
        <v>KİRAZ</v>
      </c>
      <c>
        <is>
          <t>UMURLU KAHVEÖNÜ TR-8 35-31-L00372_47788649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11:14:42</t>
        </is>
      </c>
      <c>
        <is>
          <t>09.07.2020 14:44:27</t>
        </is>
      </c>
      <c>
        <v>3.495833333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66.420833</v>
      </c>
    </row>
    <row>
      <c>
        <is>
          <t>1478491</t>
        </is>
      </c>
      <c>
        <v>1</v>
      </c>
      <c>
        <is>
          <t>İZMİR</t>
        </is>
      </c>
      <c>
        <v>MENDERES</v>
      </c>
      <c>
        <is>
          <t>ÇUKURALTI M-37 35-25-M00078_8349381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21:36:00</t>
        </is>
      </c>
      <c>
        <is>
          <t>27.07.2020 22:18:13</t>
        </is>
      </c>
      <c>
        <v>0.703611111</v>
      </c>
      <c>
        <v>0</v>
      </c>
      <c>
        <v>350</v>
      </c>
      <c>
        <v>0</v>
      </c>
      <c>
        <v>0</v>
      </c>
      <c>
        <v>0</v>
      </c>
      <c>
        <v>246.263889</v>
      </c>
      <c>
        <v>0</v>
      </c>
      <c>
        <v>0</v>
      </c>
    </row>
    <row>
      <c>
        <is>
          <t>1400070</t>
        </is>
      </c>
      <c>
        <v>1</v>
      </c>
      <c>
        <is>
          <t>MANİSA</t>
        </is>
      </c>
      <c>
        <v>SOMA</v>
      </c>
      <c>
        <is>
          <t>URUZLAR TR-1 45-82-M00165_45-82-M00165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23:45:42</t>
        </is>
      </c>
      <c>
        <is>
          <t>12.07.2020 01:09:40</t>
        </is>
      </c>
      <c>
        <v>1.399444444</v>
      </c>
      <c>
        <v>0</v>
      </c>
      <c>
        <v>0</v>
      </c>
      <c>
        <v>1</v>
      </c>
      <c>
        <v>49</v>
      </c>
      <c>
        <v>0</v>
      </c>
      <c>
        <v>0</v>
      </c>
      <c>
        <v>1.399444</v>
      </c>
      <c>
        <v>68.572778</v>
      </c>
    </row>
    <row>
      <c>
        <is>
          <t>1410764</t>
        </is>
      </c>
      <c>
        <v>1</v>
      </c>
      <c>
        <is>
          <t>İZMİR</t>
        </is>
      </c>
      <c>
        <v>DİKİLİ</v>
      </c>
      <c>
        <is>
          <t>TR-83 35-30-L00083_G g1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13.07.2020 10:44:07</t>
        </is>
      </c>
      <c>
        <is>
          <t>13.07.2020 21:15:26</t>
        </is>
      </c>
      <c>
        <v>10.521944444</v>
      </c>
      <c>
        <v>0</v>
      </c>
      <c>
        <v>18</v>
      </c>
      <c>
        <v>0</v>
      </c>
      <c>
        <v>0</v>
      </c>
      <c>
        <v>0</v>
      </c>
      <c>
        <v>189.395</v>
      </c>
      <c>
        <v>0</v>
      </c>
      <c>
        <v>0</v>
      </c>
    </row>
    <row>
      <c>
        <is>
          <t>1477663</t>
        </is>
      </c>
      <c>
        <v>1</v>
      </c>
      <c>
        <is>
          <t>İZMİR</t>
        </is>
      </c>
      <c>
        <v>DİKİLİ</v>
      </c>
      <c>
        <is>
          <t>UZUNBURUN TR-1 35-30-M00158_35-30-M00158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26.07.2020 10:09:22</t>
        </is>
      </c>
      <c>
        <is>
          <t>26.07.2020 10:55:55</t>
        </is>
      </c>
      <c>
        <v>0.775833333</v>
      </c>
      <c>
        <v>0</v>
      </c>
      <c>
        <v>40</v>
      </c>
      <c>
        <v>1</v>
      </c>
      <c>
        <v>4</v>
      </c>
      <c>
        <v>0</v>
      </c>
      <c>
        <v>31.033333</v>
      </c>
      <c>
        <v>0.775833</v>
      </c>
      <c>
        <v>3.103333</v>
      </c>
    </row>
    <row>
      <c>
        <is>
          <t>1411217</t>
        </is>
      </c>
      <c>
        <v>1</v>
      </c>
      <c>
        <is>
          <t>MANİSA</t>
        </is>
      </c>
      <c>
        <v>YUNUSEMRE</v>
      </c>
      <c>
        <is>
          <t>UZUNBURUN TR-1 45-71-M01048_45-71-M01048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02:45:25</t>
        </is>
      </c>
      <c>
        <is>
          <t>14.07.2020 04:29:00</t>
        </is>
      </c>
      <c>
        <v>1.726388888</v>
      </c>
      <c>
        <v>0</v>
      </c>
      <c>
        <v>0</v>
      </c>
      <c>
        <v>1</v>
      </c>
      <c>
        <v>72</v>
      </c>
      <c>
        <v>0</v>
      </c>
      <c>
        <v>0</v>
      </c>
      <c>
        <v>1.726389</v>
      </c>
      <c>
        <v>124.3</v>
      </c>
    </row>
    <row>
      <c>
        <is>
          <t>1399077</t>
        </is>
      </c>
      <c>
        <v>1</v>
      </c>
      <c>
        <is>
          <t>İZMİR</t>
        </is>
      </c>
      <c>
        <v>ÖDEMİŞ</v>
      </c>
      <c>
        <is>
          <t>EŞREF GÜNGÖR SULAMA GRUBU 35-29-M00396_950407993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11:58:18</t>
        </is>
      </c>
      <c>
        <is>
          <t>10.07.2020 16:10:35</t>
        </is>
      </c>
      <c>
        <v>4.204722222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4.204722</v>
      </c>
    </row>
    <row>
      <c>
        <is>
          <t>1424711</t>
        </is>
      </c>
      <c>
        <v>1</v>
      </c>
      <c>
        <is>
          <t>İZMİR</t>
        </is>
      </c>
      <c>
        <v>ÖDEMİŞ</v>
      </c>
      <c>
        <is>
          <t>KAYMAKÇI TR-34 35-15-L00239_Ayırıcı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15:38:38</t>
        </is>
      </c>
      <c>
        <is>
          <t>20.07.2020 20:34:06</t>
        </is>
      </c>
      <c>
        <v>4.924444444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78.791111</v>
      </c>
    </row>
    <row>
      <c>
        <is>
          <t>1422837</t>
        </is>
      </c>
      <c>
        <v>1</v>
      </c>
      <c>
        <is>
          <t>İZMİR</t>
        </is>
      </c>
      <c>
        <v>ALİAĞA</v>
      </c>
      <c>
        <is>
          <t>UZUNHASANLAR TR-1 35-17-M00471_6634808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11:06:13</t>
        </is>
      </c>
      <c>
        <is>
          <t>17.07.2020 14:08:06</t>
        </is>
      </c>
      <c>
        <v>3.031388888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93.973056</v>
      </c>
    </row>
    <row>
      <c>
        <is>
          <t>1478701</t>
        </is>
      </c>
      <c>
        <v>1</v>
      </c>
      <c>
        <is>
          <t>İZMİR</t>
        </is>
      </c>
      <c>
        <v>ALİAĞA</v>
      </c>
      <c>
        <is>
          <t>UZUNHASANLAR TR-1 35-17-M00471_6334891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11:19:46</t>
        </is>
      </c>
      <c>
        <is>
          <t>28.07.2020 13:43:49</t>
        </is>
      </c>
      <c>
        <v>2.400833333</v>
      </c>
      <c>
        <v>0</v>
      </c>
      <c>
        <v>0</v>
      </c>
      <c>
        <v>0</v>
      </c>
      <c>
        <v>89</v>
      </c>
      <c>
        <v>0</v>
      </c>
      <c>
        <v>0</v>
      </c>
      <c>
        <v>0</v>
      </c>
      <c>
        <v>213.674167</v>
      </c>
    </row>
    <row>
      <c>
        <is>
          <t>1479173</t>
        </is>
      </c>
      <c>
        <v>1</v>
      </c>
      <c>
        <is>
          <t>İZMİR</t>
        </is>
      </c>
      <c>
        <v>ALİAĞA</v>
      </c>
      <c>
        <is>
          <t>UZUNHASANLAR TR-1 35-17-M00471_6334891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17:35:00</t>
        </is>
      </c>
      <c>
        <is>
          <t>28.07.2020 18:53:10</t>
        </is>
      </c>
      <c>
        <v>1.302777777</v>
      </c>
      <c>
        <v>0</v>
      </c>
      <c>
        <v>0</v>
      </c>
      <c>
        <v>0</v>
      </c>
      <c>
        <v>89</v>
      </c>
      <c>
        <v>0</v>
      </c>
      <c>
        <v>0</v>
      </c>
      <c>
        <v>0</v>
      </c>
      <c>
        <v>115.947222</v>
      </c>
    </row>
    <row>
      <c>
        <is>
          <t>1480155</t>
        </is>
      </c>
      <c>
        <v>1</v>
      </c>
      <c>
        <is>
          <t>İZMİR</t>
        </is>
      </c>
      <c>
        <v>ALİAĞA</v>
      </c>
      <c>
        <is>
          <t>UZUNHASANLAR TR-1 35-17-M00471_5661341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20:13:08</t>
        </is>
      </c>
      <c>
        <is>
          <t>29.07.2020 21:28:56</t>
        </is>
      </c>
      <c>
        <v>1.263333333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21.476667</v>
      </c>
    </row>
    <row>
      <c>
        <is>
          <t>1386081</t>
        </is>
      </c>
      <c>
        <v>1</v>
      </c>
      <c>
        <is>
          <t>İZMİR</t>
        </is>
      </c>
      <c>
        <v>ÖDEMİŞ</v>
      </c>
      <c>
        <is>
          <t>SEYREKLİ TR-1 35-15-L00441_950371035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20:13:43</t>
        </is>
      </c>
      <c>
        <is>
          <t>07.07.2020 00:02:06</t>
        </is>
      </c>
      <c>
        <v>3.806388888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3.806389</v>
      </c>
    </row>
    <row>
      <c>
        <is>
          <t>1374120</t>
        </is>
      </c>
      <c>
        <v>1</v>
      </c>
      <c>
        <is>
          <t>İZMİR</t>
        </is>
      </c>
      <c>
        <v>ALİAĞA</v>
      </c>
      <c>
        <is>
          <t>BARAJ KÖK 35-17-M00461_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14:04:00</t>
        </is>
      </c>
      <c>
        <is>
          <t>04.07.2020 14:26:41</t>
        </is>
      </c>
      <c>
        <v>0.378055555</v>
      </c>
      <c>
        <v>0</v>
      </c>
      <c>
        <v>0</v>
      </c>
      <c>
        <v>2</v>
      </c>
      <c>
        <v>0</v>
      </c>
      <c>
        <v>0</v>
      </c>
      <c>
        <v>0</v>
      </c>
      <c>
        <v>0.756111</v>
      </c>
      <c>
        <v>0</v>
      </c>
    </row>
    <row>
      <c>
        <is>
          <t>1375332</t>
        </is>
      </c>
      <c>
        <v>1</v>
      </c>
      <c>
        <is>
          <t>İZMİR</t>
        </is>
      </c>
      <c>
        <v>KİRAZ</v>
      </c>
      <c>
        <is>
          <t>UZUNKÖY TR-3 35-31-L00145_Ayırıcı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23:34:00</t>
        </is>
      </c>
      <c>
        <is>
          <t>06.07.2020 00:22:26</t>
        </is>
      </c>
      <c>
        <v>0.807222222</v>
      </c>
      <c>
        <v>0</v>
      </c>
      <c>
        <v>0</v>
      </c>
      <c>
        <v>1</v>
      </c>
      <c>
        <v>38</v>
      </c>
      <c>
        <v>0</v>
      </c>
      <c>
        <v>0</v>
      </c>
      <c>
        <v>0.807222</v>
      </c>
      <c>
        <v>30.674444</v>
      </c>
    </row>
    <row>
      <c>
        <is>
          <t>1375161</t>
        </is>
      </c>
      <c>
        <v>1</v>
      </c>
      <c>
        <is>
          <t>İZMİR</t>
        </is>
      </c>
      <c>
        <v>KİRAZ</v>
      </c>
      <c>
        <is>
          <t>VELİLER KÖK 35-31-L00116_VELİLER TR-1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19:37:28</t>
        </is>
      </c>
      <c>
        <is>
          <t>05.07.2020 22:59:13</t>
        </is>
      </c>
      <c>
        <v>3.3625</v>
      </c>
      <c>
        <v>0</v>
      </c>
      <c>
        <v>0</v>
      </c>
      <c>
        <v>34</v>
      </c>
      <c>
        <v>642</v>
      </c>
      <c>
        <v>0</v>
      </c>
      <c>
        <v>0</v>
      </c>
      <c>
        <v>114.325</v>
      </c>
      <c>
        <v>2158.725</v>
      </c>
    </row>
    <row>
      <c>
        <is>
          <t>1477879</t>
        </is>
      </c>
      <c>
        <v>1</v>
      </c>
      <c>
        <is>
          <t>MANİSA</t>
        </is>
      </c>
      <c>
        <v>AKHİSAR</v>
      </c>
      <c>
        <is>
          <t>ÜÇAVLU TR-1 45-72-L00435_Ayırıcı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19:05:57</t>
        </is>
      </c>
      <c>
        <is>
          <t>26.07.2020 19:22:54</t>
        </is>
      </c>
      <c>
        <v>0.2825</v>
      </c>
      <c>
        <v>0</v>
      </c>
      <c>
        <v>0</v>
      </c>
      <c>
        <v>2</v>
      </c>
      <c>
        <v>183</v>
      </c>
      <c>
        <v>0</v>
      </c>
      <c>
        <v>0</v>
      </c>
      <c>
        <v>0.565</v>
      </c>
      <c>
        <v>51.6975</v>
      </c>
    </row>
    <row>
      <c>
        <is>
          <t>1422590</t>
        </is>
      </c>
      <c>
        <v>1</v>
      </c>
      <c>
        <is>
          <t>MANİSA</t>
        </is>
      </c>
      <c>
        <v>SARIGÖL</v>
      </c>
      <c>
        <is>
          <t>SIĞIRTMAÇLI TR-2 45-79-M00094_950088276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15:21:40</t>
        </is>
      </c>
      <c>
        <is>
          <t>16.07.2020 16:39:00</t>
        </is>
      </c>
      <c>
        <v>1.288888888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1.288889</v>
      </c>
    </row>
    <row>
      <c>
        <is>
          <t>1465938</t>
        </is>
      </c>
      <c>
        <v>1</v>
      </c>
      <c>
        <is>
          <t>İZMİR</t>
        </is>
      </c>
      <c>
        <v>ÖDEMİŞ</v>
      </c>
      <c>
        <is>
          <t>ÜÇKONAK TR-2 35-15-L00257_D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07:05:46</t>
        </is>
      </c>
      <c>
        <is>
          <t>23.07.2020 10:31:51</t>
        </is>
      </c>
      <c>
        <v>3.434722222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82.433333</v>
      </c>
    </row>
    <row>
      <c>
        <is>
          <t>1373852</t>
        </is>
      </c>
      <c>
        <v>1</v>
      </c>
      <c>
        <is>
          <t>İZMİR</t>
        </is>
      </c>
      <c>
        <v>ÖDEMİŞ</v>
      </c>
      <c>
        <is>
          <t>TR-117 RIFAT ÇOĞALMIŞ GRB. 35-15-M00117_A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07:55:58</t>
        </is>
      </c>
      <c>
        <is>
          <t>04.07.2020 13:19:54</t>
        </is>
      </c>
      <c>
        <v>5.398888888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16.196667</v>
      </c>
    </row>
    <row>
      <c>
        <is>
          <t>1424987</t>
        </is>
      </c>
      <c>
        <v>1</v>
      </c>
      <c>
        <is>
          <t>İZMİR</t>
        </is>
      </c>
      <c>
        <v>MENDERES</v>
      </c>
      <c>
        <is>
          <t>TEKELİ TR-6 35-22-M00236_C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21.07.2020 08:59:50</t>
        </is>
      </c>
      <c>
        <is>
          <t>21.07.2020 09:46:25</t>
        </is>
      </c>
      <c>
        <v>0.776388888</v>
      </c>
      <c>
        <v>0</v>
      </c>
      <c>
        <v>32</v>
      </c>
      <c>
        <v>0</v>
      </c>
      <c>
        <v>4</v>
      </c>
      <c>
        <v>0</v>
      </c>
      <c>
        <v>24.844444</v>
      </c>
      <c>
        <v>0</v>
      </c>
      <c>
        <v>3.105556</v>
      </c>
    </row>
    <row>
      <c>
        <is>
          <t>1373967</t>
        </is>
      </c>
      <c>
        <v>1</v>
      </c>
      <c>
        <is>
          <t>İZMİR</t>
        </is>
      </c>
      <c>
        <v>MENDERES</v>
      </c>
      <c>
        <is>
          <t>DM-2/TR-7 35-22-M00007_955290085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09:49:34</t>
        </is>
      </c>
      <c>
        <is>
          <t>04.07.2020 13:22:17</t>
        </is>
      </c>
      <c>
        <v>3.545277777</v>
      </c>
      <c>
        <v>0</v>
      </c>
      <c>
        <v>20</v>
      </c>
      <c>
        <v>0</v>
      </c>
      <c>
        <v>0</v>
      </c>
      <c>
        <v>0</v>
      </c>
      <c>
        <v>70.905556</v>
      </c>
      <c>
        <v>0</v>
      </c>
      <c>
        <v>0</v>
      </c>
    </row>
    <row>
      <c>
        <is>
          <t>1412141</t>
        </is>
      </c>
      <c>
        <v>1</v>
      </c>
      <c>
        <is>
          <t>MANİSA</t>
        </is>
      </c>
      <c>
        <v>AKHİSAR</v>
      </c>
      <c>
        <is>
          <t>SIRTKÖY TR-1 45-72-L00520_Ayırıcı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16:28:43</t>
        </is>
      </c>
      <c>
        <is>
          <t>15.07.2020 18:44:24</t>
        </is>
      </c>
      <c>
        <v>2.261388888</v>
      </c>
      <c>
        <v>0</v>
      </c>
      <c>
        <v>0</v>
      </c>
      <c>
        <v>2</v>
      </c>
      <c>
        <v>57</v>
      </c>
      <c>
        <v>0</v>
      </c>
      <c>
        <v>0</v>
      </c>
      <c>
        <v>4.522778</v>
      </c>
      <c>
        <v>128.899167</v>
      </c>
    </row>
    <row>
      <c>
        <is>
          <t>1375240</t>
        </is>
      </c>
      <c>
        <v>1</v>
      </c>
      <c>
        <is>
          <t>İZMİR</t>
        </is>
      </c>
      <c>
        <v>ÖDEMİŞ</v>
      </c>
      <c>
        <is>
          <t>ÜZÜMLÜ KAHVELER TR-1 35-15-L00477_B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20:55:03</t>
        </is>
      </c>
      <c>
        <is>
          <t>06.07.2020 03:36:40</t>
        </is>
      </c>
      <c>
        <v>6.693611111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187.421111</v>
      </c>
    </row>
    <row>
      <c>
        <is>
          <t>1397906</t>
        </is>
      </c>
      <c>
        <v>1</v>
      </c>
      <c>
        <is>
          <t>İZMİR</t>
        </is>
      </c>
      <c>
        <v>ÖDEMİŞ</v>
      </c>
      <c>
        <is>
          <t>ÜZÜMLÜ KAHVELER TR-1 35-15-L00477_B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19:40:22</t>
        </is>
      </c>
      <c>
        <is>
          <t>08.07.2020 23:31:14</t>
        </is>
      </c>
      <c>
        <v>3.847777777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107.737778</v>
      </c>
    </row>
    <row>
      <c>
        <is>
          <t>1399617</t>
        </is>
      </c>
      <c>
        <v>1</v>
      </c>
      <c>
        <is>
          <t>MANİSA</t>
        </is>
      </c>
      <c>
        <v>AKHİSAR</v>
      </c>
      <c>
        <is>
          <t>SIRTKÖY TR-1 45-72-L00520_49651886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10:31:44</t>
        </is>
      </c>
      <c>
        <is>
          <t>11.07.2020 19:25:12</t>
        </is>
      </c>
      <c>
        <v>8.891111111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168.931111</v>
      </c>
    </row>
    <row>
      <c>
        <is>
          <t>1476902</t>
        </is>
      </c>
      <c>
        <v>1</v>
      </c>
      <c>
        <is>
          <t>MANİSA</t>
        </is>
      </c>
      <c>
        <v>ALAŞEHİR</v>
      </c>
      <c>
        <is>
          <t>CABBAR DM 45-73-M00100_HatBaşıAyırıcı_53135705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17:17:34</t>
        </is>
      </c>
      <c>
        <is>
          <t>24.07.2020 18:54:03</t>
        </is>
      </c>
      <c>
        <v>1.608055555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24.120833</v>
      </c>
    </row>
    <row>
      <c>
        <is>
          <t>1398642</t>
        </is>
      </c>
      <c>
        <v>1</v>
      </c>
      <c>
        <is>
          <t>MANİSA</t>
        </is>
      </c>
      <c>
        <v>ALAŞEHİR</v>
      </c>
      <c>
        <is>
          <t>ÜZÜMLÜ TR-187 TARIMSAL SULAMA 45-73-M00658_45-73-M00658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20:51:46</t>
        </is>
      </c>
      <c>
        <is>
          <t>09.07.2020 22:14:57</t>
        </is>
      </c>
      <c>
        <v>1.386388888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22.182222</v>
      </c>
    </row>
    <row>
      <c>
        <is>
          <t>1373697</t>
        </is>
      </c>
      <c>
        <v>1</v>
      </c>
      <c>
        <is>
          <t>MANİSA</t>
        </is>
      </c>
      <c>
        <v>ALAŞEHİR</v>
      </c>
      <c>
        <is>
          <t>ÜZÜMLÜ AYSAN BEY TR-3 45-73-M00605_45-73-M00605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21:38:48</t>
        </is>
      </c>
      <c>
        <is>
          <t>03.07.2020 22:58:52</t>
        </is>
      </c>
      <c>
        <v>1.334444444</v>
      </c>
      <c>
        <v>0</v>
      </c>
      <c>
        <v>0</v>
      </c>
      <c>
        <v>1</v>
      </c>
      <c>
        <v>56</v>
      </c>
      <c>
        <v>0</v>
      </c>
      <c>
        <v>0</v>
      </c>
      <c>
        <v>1.334444</v>
      </c>
      <c>
        <v>74.728889</v>
      </c>
    </row>
    <row>
      <c>
        <is>
          <t>1373636</t>
        </is>
      </c>
      <c>
        <v>1</v>
      </c>
      <c>
        <is>
          <t>MANİSA</t>
        </is>
      </c>
      <c>
        <v>ALAŞEHİR</v>
      </c>
      <c>
        <is>
          <t>ÜZÜMLÜ AYSAN BEY TR-3 45-73-M00605_45-73-M00605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19:46:53</t>
        </is>
      </c>
      <c>
        <is>
          <t>03.07.2020 21:01:01</t>
        </is>
      </c>
      <c>
        <v>1.235555555</v>
      </c>
      <c>
        <v>0</v>
      </c>
      <c>
        <v>0</v>
      </c>
      <c>
        <v>1</v>
      </c>
      <c>
        <v>56</v>
      </c>
      <c>
        <v>0</v>
      </c>
      <c>
        <v>0</v>
      </c>
      <c>
        <v>1.235556</v>
      </c>
      <c>
        <v>69.191111</v>
      </c>
    </row>
    <row>
      <c>
        <is>
          <t>1372435</t>
        </is>
      </c>
      <c>
        <v>1</v>
      </c>
      <c>
        <is>
          <t>İZMİR</t>
        </is>
      </c>
      <c>
        <v>BAYINDIR</v>
      </c>
      <c>
        <is>
          <t>ÇIRPI TR-1-2/4 35-20-M00009_C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13:06:56</t>
        </is>
      </c>
      <c>
        <is>
          <t>02.07.2020 14:44:08</t>
        </is>
      </c>
      <c>
        <v>1.62</v>
      </c>
      <c>
        <v>0</v>
      </c>
      <c>
        <v>102</v>
      </c>
      <c>
        <v>0</v>
      </c>
      <c>
        <v>0</v>
      </c>
      <c>
        <v>0</v>
      </c>
      <c>
        <v>165.24</v>
      </c>
      <c>
        <v>0</v>
      </c>
      <c>
        <v>0</v>
      </c>
    </row>
    <row>
      <c>
        <is>
          <t>1476785</t>
        </is>
      </c>
      <c>
        <v>1</v>
      </c>
      <c>
        <is>
          <t>İZMİR</t>
        </is>
      </c>
      <c>
        <v>KEMALPAŞA</v>
      </c>
      <c>
        <is>
          <t>SİNANCILAR KÖYÜ TR-2 35-27-L00260_93536976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14:53:48</t>
        </is>
      </c>
      <c>
        <is>
          <t>25.07.2020 01:41:19</t>
        </is>
      </c>
      <c>
        <v>10.791944444</v>
      </c>
      <c>
        <v>0</v>
      </c>
      <c>
        <v>0</v>
      </c>
      <c>
        <v>1</v>
      </c>
      <c>
        <v>0</v>
      </c>
      <c>
        <v>0</v>
      </c>
      <c>
        <v>0</v>
      </c>
      <c>
        <v>10.791944</v>
      </c>
      <c>
        <v>0</v>
      </c>
    </row>
    <row>
      <c>
        <is>
          <t>1374481</t>
        </is>
      </c>
      <c>
        <v>1</v>
      </c>
      <c>
        <is>
          <t>İZMİR</t>
        </is>
      </c>
      <c>
        <v>BERGAMA</v>
      </c>
      <c>
        <is>
          <t>TR-71 35-16-L00071_953356133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23:36:12</t>
        </is>
      </c>
      <c>
        <is>
          <t>05.07.2020 00:29:48</t>
        </is>
      </c>
      <c>
        <v>0.893333333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0.893333</v>
      </c>
    </row>
    <row>
      <c>
        <is>
          <t>1424532</t>
        </is>
      </c>
      <c>
        <v>1</v>
      </c>
      <c>
        <is>
          <t>MANİSA</t>
        </is>
      </c>
      <c>
        <v>YUNUSEMRE</v>
      </c>
      <c>
        <is>
          <t>SİYEKLİ TR-3 45-71-M01973_953202045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10:33:06</t>
        </is>
      </c>
      <c>
        <is>
          <t>20.07.2020 14:01:20</t>
        </is>
      </c>
      <c>
        <v>3.470555555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3.470556</v>
      </c>
    </row>
    <row>
      <c>
        <is>
          <t>1435276</t>
        </is>
      </c>
      <c>
        <v>1</v>
      </c>
      <c>
        <is>
          <t>MANİSA</t>
        </is>
      </c>
      <c>
        <v>ALAŞEHİR</v>
      </c>
      <c>
        <is>
          <t>SOĞANLI TR-1 45-73-M01034_945655345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16:34:33</t>
        </is>
      </c>
      <c>
        <is>
          <t>21.07.2020 19:22:27</t>
        </is>
      </c>
      <c>
        <v>2.798333333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2.798333</v>
      </c>
    </row>
    <row>
      <c>
        <is>
          <t>1479915</t>
        </is>
      </c>
      <c>
        <v>1</v>
      </c>
      <c>
        <is>
          <t>MANİSA</t>
        </is>
      </c>
      <c>
        <v>ALAŞEHİR</v>
      </c>
      <c>
        <is>
          <t>SOĞUKYURT (OKULYANI) TR-1 45-73-M00207_A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14:29:51</t>
        </is>
      </c>
      <c>
        <is>
          <t>29.07.2020 18:28:43</t>
        </is>
      </c>
      <c>
        <v>3.981111111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23.886667</v>
      </c>
    </row>
    <row>
      <c>
        <is>
          <t>1399845</t>
        </is>
      </c>
      <c>
        <v>1</v>
      </c>
      <c>
        <is>
          <t>İZMİR</t>
        </is>
      </c>
      <c>
        <v>KİRAZ</v>
      </c>
      <c>
        <is>
          <t>VELİLER KÖK 35-31-L00116_VELİLER TR-1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16:47:22</t>
        </is>
      </c>
      <c>
        <is>
          <t>11.07.2020 17:57:32</t>
        </is>
      </c>
      <c>
        <v>1.169444444</v>
      </c>
      <c>
        <v>0</v>
      </c>
      <c>
        <v>0</v>
      </c>
      <c>
        <v>1</v>
      </c>
      <c>
        <v>21</v>
      </c>
      <c>
        <v>0</v>
      </c>
      <c>
        <v>0</v>
      </c>
      <c>
        <v>1.169444</v>
      </c>
      <c>
        <v>24.558333</v>
      </c>
    </row>
    <row>
      <c>
        <is>
          <t>1412124</t>
        </is>
      </c>
      <c>
        <v>1</v>
      </c>
      <c>
        <is>
          <t>İZMİR</t>
        </is>
      </c>
      <c>
        <v>KİRAZ</v>
      </c>
      <c>
        <is>
          <t>VELİLER KÖK 35-31-L00116_CERİTLER TR-1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15:51:17</t>
        </is>
      </c>
      <c>
        <is>
          <t>15.07.2020 16:29:27</t>
        </is>
      </c>
      <c>
        <v>0.636111111</v>
      </c>
      <c>
        <v>0</v>
      </c>
      <c>
        <v>0</v>
      </c>
      <c>
        <v>1</v>
      </c>
      <c>
        <v>24</v>
      </c>
      <c>
        <v>0</v>
      </c>
      <c>
        <v>0</v>
      </c>
      <c>
        <v>0.636111</v>
      </c>
      <c>
        <v>15.266667</v>
      </c>
    </row>
    <row>
      <c>
        <is>
          <t>1375070</t>
        </is>
      </c>
      <c>
        <v>1</v>
      </c>
      <c>
        <is>
          <t>İZMİR</t>
        </is>
      </c>
      <c>
        <v>KİRAZ</v>
      </c>
      <c>
        <is>
          <t>VELİLER KÖK 35-31-L00116_VELİLER TR-1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19:05:15</t>
        </is>
      </c>
      <c>
        <is>
          <t>05.07.2020 19:20:00</t>
        </is>
      </c>
      <c>
        <v>0.245833333</v>
      </c>
      <c>
        <v>0</v>
      </c>
      <c>
        <v>0</v>
      </c>
      <c>
        <v>35</v>
      </c>
      <c>
        <v>678</v>
      </c>
      <c>
        <v>0</v>
      </c>
      <c>
        <v>0</v>
      </c>
      <c>
        <v>8.604167</v>
      </c>
      <c>
        <v>166.675</v>
      </c>
    </row>
    <row>
      <c>
        <is>
          <t>1372993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07:54:57</t>
        </is>
      </c>
      <c>
        <is>
          <t>03.07.2020 08:25:23</t>
        </is>
      </c>
      <c>
        <v>0.507222222</v>
      </c>
      <c>
        <v>0</v>
      </c>
      <c>
        <v>0</v>
      </c>
      <c>
        <v>231</v>
      </c>
      <c>
        <v>115</v>
      </c>
      <c>
        <v>0</v>
      </c>
      <c>
        <v>0</v>
      </c>
      <c>
        <v>117.168333</v>
      </c>
      <c>
        <v>58.330556</v>
      </c>
    </row>
    <row>
      <c>
        <is>
          <t>1372115</t>
        </is>
      </c>
      <c>
        <v>1</v>
      </c>
      <c>
        <is>
          <t>MANİSA</t>
        </is>
      </c>
      <c>
        <v>ŞEHZADELER</v>
      </c>
      <c>
        <is>
          <t>GÜZELKÖY KÖK 45-71-M00123_HatBaşıAyırıcı_53134633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02:00:01</t>
        </is>
      </c>
      <c>
        <is>
          <t>02.07.2020 08:39:11</t>
        </is>
      </c>
      <c>
        <v>6.652777777</v>
      </c>
      <c>
        <v>0</v>
      </c>
      <c>
        <v>0</v>
      </c>
      <c>
        <v>10</v>
      </c>
      <c>
        <v>0</v>
      </c>
      <c>
        <v>0</v>
      </c>
      <c>
        <v>0</v>
      </c>
      <c>
        <v>66.527778</v>
      </c>
      <c>
        <v>0</v>
      </c>
    </row>
    <row>
      <c>
        <is>
          <t>1423606</t>
        </is>
      </c>
      <c>
        <v>1</v>
      </c>
      <c>
        <is>
          <t>MANİSA</t>
        </is>
      </c>
      <c>
        <v>ŞEHZADELER</v>
      </c>
      <c>
        <is>
          <t>GÜZELKÖY KÖK 45-71-M00123_HatBaşıAyırıcı_53134540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12:40:05</t>
        </is>
      </c>
      <c>
        <is>
          <t>18.07.2020 14:37:50</t>
        </is>
      </c>
      <c>
        <v>1.9625</v>
      </c>
      <c>
        <v>0</v>
      </c>
      <c>
        <v>0</v>
      </c>
      <c>
        <v>54</v>
      </c>
      <c>
        <v>7</v>
      </c>
      <c>
        <v>0</v>
      </c>
      <c>
        <v>0</v>
      </c>
      <c>
        <v>105.975</v>
      </c>
      <c>
        <v>13.7375</v>
      </c>
    </row>
    <row>
      <c>
        <is>
          <t>1477110</t>
        </is>
      </c>
      <c>
        <v>1</v>
      </c>
      <c>
        <is>
          <t>MANİSA</t>
        </is>
      </c>
      <c>
        <v>ŞEHZADELER</v>
      </c>
      <c>
        <is>
          <t>VEZİROĞLU TR-1 45-71-M01034_45-71-M01034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08:38:58</t>
        </is>
      </c>
      <c>
        <is>
          <t>25.07.2020 10:13:35</t>
        </is>
      </c>
      <c>
        <v>1.576944444</v>
      </c>
      <c>
        <v>0</v>
      </c>
      <c>
        <v>0</v>
      </c>
      <c>
        <v>1</v>
      </c>
      <c>
        <v>87</v>
      </c>
      <c>
        <v>0</v>
      </c>
      <c>
        <v>0</v>
      </c>
      <c>
        <v>1.576944</v>
      </c>
      <c>
        <v>137.194167</v>
      </c>
    </row>
    <row>
      <c>
        <is>
          <t>1477406</t>
        </is>
      </c>
      <c>
        <v>1</v>
      </c>
      <c>
        <is>
          <t>İZMİR</t>
        </is>
      </c>
      <c>
        <v>BAYINDIR</v>
      </c>
      <c>
        <is>
          <t>SÖĞÜTÖREN TR-3 35-20-L00349_95000082765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17:27:09</t>
        </is>
      </c>
      <c>
        <is>
          <t>25.07.2020 22:20:28</t>
        </is>
      </c>
      <c>
        <v>4.888611111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4.888611</v>
      </c>
    </row>
    <row>
      <c>
        <is>
          <t>1386443</t>
        </is>
      </c>
      <c>
        <v>1</v>
      </c>
      <c>
        <is>
          <t>MANİSA</t>
        </is>
      </c>
      <c>
        <v>ALAŞEHİR</v>
      </c>
      <c>
        <is>
          <t>SUBAŞI TR-1 45-73-M00808_45-73-M00808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07.07.2020 08:39:04</t>
        </is>
      </c>
      <c>
        <is>
          <t>07.07.2020 22:13:56</t>
        </is>
      </c>
      <c>
        <v>13.581111111</v>
      </c>
      <c>
        <v>0</v>
      </c>
      <c>
        <v>0</v>
      </c>
      <c>
        <v>1</v>
      </c>
      <c>
        <v>176</v>
      </c>
      <c>
        <v>0</v>
      </c>
      <c>
        <v>0</v>
      </c>
      <c>
        <v>13.581111</v>
      </c>
      <c>
        <v>2390.275556</v>
      </c>
    </row>
    <row>
      <c>
        <is>
          <t>1399832</t>
        </is>
      </c>
      <c>
        <v>1</v>
      </c>
      <c>
        <is>
          <t>MANİSA</t>
        </is>
      </c>
      <c>
        <v>ALAŞEHİR</v>
      </c>
      <c>
        <is>
          <t>SUBAŞI TR-2 45-73-M00820_945645749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16:19:55</t>
        </is>
      </c>
      <c>
        <is>
          <t>11.07.2020 18:56:20</t>
        </is>
      </c>
      <c>
        <v>2.606944444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2.606944</v>
      </c>
    </row>
    <row>
      <c>
        <is>
          <t>1424739</t>
        </is>
      </c>
      <c>
        <v>1</v>
      </c>
      <c>
        <is>
          <t>İZMİR</t>
        </is>
      </c>
      <c>
        <v>KINIK</v>
      </c>
      <c>
        <is>
          <t>SUCAHLI TR-1 35-24-M00103_955216609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16:40:05</t>
        </is>
      </c>
      <c>
        <is>
          <t>20.07.2020 17:39:07</t>
        </is>
      </c>
      <c>
        <v>0.983888888</v>
      </c>
      <c>
        <v>0</v>
      </c>
      <c>
        <v>1</v>
      </c>
      <c>
        <v>0</v>
      </c>
      <c>
        <v>0</v>
      </c>
      <c>
        <v>0</v>
      </c>
      <c>
        <v>0.983889</v>
      </c>
      <c>
        <v>0</v>
      </c>
      <c>
        <v>0</v>
      </c>
    </row>
    <row>
      <c>
        <is>
          <t>1386626</t>
        </is>
      </c>
      <c>
        <v>1</v>
      </c>
      <c>
        <is>
          <t>İZMİR</t>
        </is>
      </c>
      <c>
        <v>KİRAZ</v>
      </c>
      <c>
        <is>
          <t>SULUDERE MUSLUK TR-5 35-31-L00122_956589468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09:51:14</t>
        </is>
      </c>
      <c>
        <is>
          <t>07.07.2020 15:26:47</t>
        </is>
      </c>
      <c>
        <v>5.5925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5.5925</v>
      </c>
    </row>
    <row>
      <c>
        <is>
          <t>1422433</t>
        </is>
      </c>
      <c>
        <v>1</v>
      </c>
      <c>
        <is>
          <t>İZMİR</t>
        </is>
      </c>
      <c>
        <v>BAYINDIR</v>
      </c>
      <c>
        <is>
          <t>TR-1-5/10 35-20-L00054_6563365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10:18:00</t>
        </is>
      </c>
      <c>
        <is>
          <t>16.07.2020 13:20:00</t>
        </is>
      </c>
      <c>
        <v>3.033333333</v>
      </c>
      <c>
        <v>0</v>
      </c>
      <c>
        <v>30</v>
      </c>
      <c>
        <v>0</v>
      </c>
      <c>
        <v>0</v>
      </c>
      <c>
        <v>0</v>
      </c>
      <c>
        <v>91</v>
      </c>
      <c>
        <v>0</v>
      </c>
      <c>
        <v>0</v>
      </c>
    </row>
    <row>
      <c>
        <is>
          <t>1385910</t>
        </is>
      </c>
      <c>
        <v>1</v>
      </c>
      <c>
        <is>
          <t>İZMİR</t>
        </is>
      </c>
      <c>
        <v>URLA</v>
      </c>
      <c>
        <is>
          <t>TR-142 YAĞCILAR KÖK 35-19-M00142_YAĞCILAR M01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16:48:52</t>
        </is>
      </c>
      <c>
        <is>
          <t>06.07.2020 19:20:20</t>
        </is>
      </c>
      <c>
        <v>2.524444444</v>
      </c>
      <c>
        <v>0</v>
      </c>
      <c>
        <v>0</v>
      </c>
      <c>
        <v>31</v>
      </c>
      <c>
        <v>487</v>
      </c>
      <c>
        <v>0</v>
      </c>
      <c>
        <v>0</v>
      </c>
      <c>
        <v>78.257778</v>
      </c>
      <c>
        <v>1229.404444</v>
      </c>
    </row>
    <row>
      <c>
        <is>
          <t>1371960</t>
        </is>
      </c>
      <c>
        <v>1</v>
      </c>
      <c>
        <is>
          <t>İZMİR</t>
        </is>
      </c>
      <c>
        <v>BEYDAĞ</v>
      </c>
      <c>
        <is>
          <t>YAĞCILAR TR-3 35-32-L00135_B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19:00:27</t>
        </is>
      </c>
      <c>
        <is>
          <t>01.07.2020 19:45:49</t>
        </is>
      </c>
      <c>
        <v>0.756111111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18.902778</v>
      </c>
    </row>
    <row>
      <c>
        <is>
          <t>1373501</t>
        </is>
      </c>
      <c>
        <v>1</v>
      </c>
      <c>
        <is>
          <t>İZMİR</t>
        </is>
      </c>
      <c>
        <v>BEYDAĞ</v>
      </c>
      <c>
        <is>
          <t>YAĞCILAR TR-3 35-32-L00135_A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17:17:45</t>
        </is>
      </c>
      <c>
        <is>
          <t>03.07.2020 19:31:10</t>
        </is>
      </c>
      <c>
        <v>2.223611111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44.472222</v>
      </c>
    </row>
    <row>
      <c>
        <is>
          <t>1373249</t>
        </is>
      </c>
      <c>
        <v>1</v>
      </c>
      <c>
        <is>
          <t>İZMİR</t>
        </is>
      </c>
      <c>
        <v>KİRAZ</v>
      </c>
      <c>
        <is>
          <t>YAĞLAR AZMAK TARIMSAL SULAMA GRUBU 35-31-L00048_47864012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11:47:33</t>
        </is>
      </c>
      <c>
        <is>
          <t>03.07.2020 20:09:26</t>
        </is>
      </c>
      <c>
        <v>8.364722222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50.188333</v>
      </c>
    </row>
    <row>
      <c>
        <is>
          <t>1410877</t>
        </is>
      </c>
      <c>
        <v>1</v>
      </c>
      <c>
        <is>
          <t>İZMİR</t>
        </is>
      </c>
      <c>
        <v>KİRAZ</v>
      </c>
      <c>
        <is>
          <t>YAĞLAR TR-4 35-31-L00046_Ayırıcı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12:55:50</t>
        </is>
      </c>
      <c>
        <is>
          <t>13.07.2020 14:43:24</t>
        </is>
      </c>
      <c>
        <v>1.792777777</v>
      </c>
      <c>
        <v>0</v>
      </c>
      <c>
        <v>0</v>
      </c>
      <c>
        <v>1</v>
      </c>
      <c>
        <v>85</v>
      </c>
      <c>
        <v>0</v>
      </c>
      <c>
        <v>0</v>
      </c>
      <c>
        <v>1.792778</v>
      </c>
      <c>
        <v>152.386111</v>
      </c>
    </row>
    <row>
      <c>
        <is>
          <t>1424033</t>
        </is>
      </c>
      <c>
        <v>1</v>
      </c>
      <c>
        <is>
          <t>İZMİR</t>
        </is>
      </c>
      <c>
        <v>KİRAZ</v>
      </c>
      <c>
        <is>
          <t>YAĞLAR TR-5 35-31-L00448_Ayırıcı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10:26:02</t>
        </is>
      </c>
      <c>
        <is>
          <t>19.07.2020 13:34:03</t>
        </is>
      </c>
      <c>
        <v>3.133611111</v>
      </c>
      <c>
        <v>0</v>
      </c>
      <c>
        <v>0</v>
      </c>
      <c>
        <v>2</v>
      </c>
      <c>
        <v>55</v>
      </c>
      <c>
        <v>0</v>
      </c>
      <c>
        <v>0</v>
      </c>
      <c>
        <v>6.267222</v>
      </c>
      <c>
        <v>172.348611</v>
      </c>
    </row>
    <row>
      <c>
        <is>
          <t>1374589</t>
        </is>
      </c>
      <c>
        <v>1</v>
      </c>
      <c>
        <is>
          <t>İZMİR</t>
        </is>
      </c>
      <c>
        <v>KİRAZ</v>
      </c>
      <c>
        <is>
          <t>TR-17 35-31-L00017_47982013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08:06:22</t>
        </is>
      </c>
      <c>
        <is>
          <t>05.07.2020 09:55:51</t>
        </is>
      </c>
      <c>
        <v>1.824722222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52.916944</v>
      </c>
    </row>
    <row>
      <c>
        <is>
          <t>1424955</t>
        </is>
      </c>
      <c>
        <v>1</v>
      </c>
      <c>
        <is>
          <t>MANİSA</t>
        </is>
      </c>
      <c>
        <v>SALİHLİ</v>
      </c>
      <c>
        <is>
          <t>KORDON KÖK 45-78-M00730_HatBaşıAyırıcı_53139535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07:29:24</t>
        </is>
      </c>
      <c>
        <is>
          <t>21.07.2020 11:45:27</t>
        </is>
      </c>
      <c>
        <v>4.2675</v>
      </c>
      <c>
        <v>0</v>
      </c>
      <c>
        <v>0</v>
      </c>
      <c>
        <v>1</v>
      </c>
      <c>
        <v>0</v>
      </c>
      <c>
        <v>0</v>
      </c>
      <c>
        <v>0</v>
      </c>
      <c>
        <v>4.2675</v>
      </c>
      <c>
        <v>0</v>
      </c>
    </row>
    <row>
      <c>
        <is>
          <t>1411185</t>
        </is>
      </c>
      <c>
        <v>1</v>
      </c>
      <c>
        <is>
          <t>MANİSA</t>
        </is>
      </c>
      <c>
        <v>SALİHLİ</v>
      </c>
      <c>
        <is>
          <t>YAĞMURLAR ACIDERE TR-1 45-78-M00774_Ayırıcı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22:56:00</t>
        </is>
      </c>
      <c>
        <is>
          <t>13.07.2020 23:19:55</t>
        </is>
      </c>
      <c>
        <v>0.398611111</v>
      </c>
      <c>
        <v>0</v>
      </c>
      <c>
        <v>0</v>
      </c>
      <c>
        <v>1</v>
      </c>
      <c>
        <v>10</v>
      </c>
      <c>
        <v>0</v>
      </c>
      <c>
        <v>0</v>
      </c>
      <c>
        <v>0.398611</v>
      </c>
      <c>
        <v>3.986111</v>
      </c>
    </row>
    <row>
      <c>
        <is>
          <t>1411809</t>
        </is>
      </c>
      <c>
        <v>1</v>
      </c>
      <c>
        <is>
          <t>MANİSA</t>
        </is>
      </c>
      <c>
        <v>SALİHLİ</v>
      </c>
      <c>
        <is>
          <t>KORDON KÖK 45-78-M00730_HatBaşıAyırıcı_53139535 M02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22:09:07</t>
        </is>
      </c>
      <c>
        <is>
          <t>15.07.2020 01:31:18</t>
        </is>
      </c>
      <c>
        <v>3.369722222</v>
      </c>
      <c>
        <v>0</v>
      </c>
      <c>
        <v>0</v>
      </c>
      <c>
        <v>1</v>
      </c>
      <c>
        <v>0</v>
      </c>
      <c>
        <v>0</v>
      </c>
      <c>
        <v>0</v>
      </c>
      <c>
        <v>3.369722</v>
      </c>
      <c>
        <v>0</v>
      </c>
    </row>
    <row>
      <c>
        <is>
          <t>1423276</t>
        </is>
      </c>
      <c>
        <v>1</v>
      </c>
      <c>
        <is>
          <t>MANİSA</t>
        </is>
      </c>
      <c>
        <v>KIRKAĞAÇ</v>
      </c>
      <c>
        <is>
          <t>YAĞMURLU TR-1 45-76-L00169_A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18:52:44</t>
        </is>
      </c>
      <c>
        <is>
          <t>17.07.2020 19:35:22</t>
        </is>
      </c>
      <c>
        <v>0.710555555</v>
      </c>
      <c>
        <v>0</v>
      </c>
      <c>
        <v>2</v>
      </c>
      <c>
        <v>0</v>
      </c>
      <c>
        <v>0</v>
      </c>
      <c>
        <v>0</v>
      </c>
      <c>
        <v>1.421111</v>
      </c>
      <c>
        <v>0</v>
      </c>
      <c>
        <v>0</v>
      </c>
    </row>
    <row>
      <c>
        <is>
          <t>1386589</t>
        </is>
      </c>
      <c>
        <v>1</v>
      </c>
      <c>
        <is>
          <t>MANİSA</t>
        </is>
      </c>
      <c>
        <v>KIRKAĞAÇ</v>
      </c>
      <c>
        <is>
          <t>YAĞMURLU TARIMSAL SULAMA TR-1 45-76-L00156_Ayırıcı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10:39:27</t>
        </is>
      </c>
      <c>
        <is>
          <t>07.07.2020 11:45:28</t>
        </is>
      </c>
      <c>
        <v>1.100277777</v>
      </c>
      <c>
        <v>0</v>
      </c>
      <c>
        <v>12</v>
      </c>
      <c>
        <v>0</v>
      </c>
      <c>
        <v>0</v>
      </c>
      <c>
        <v>0</v>
      </c>
      <c>
        <v>13.203333</v>
      </c>
      <c>
        <v>0</v>
      </c>
      <c>
        <v>0</v>
      </c>
    </row>
    <row>
      <c>
        <is>
          <t>1399114</t>
        </is>
      </c>
      <c>
        <v>1</v>
      </c>
      <c>
        <is>
          <t>MANİSA</t>
        </is>
      </c>
      <c>
        <v>KIRKAĞAÇ</v>
      </c>
      <c>
        <is>
          <t>YAĞMURLU TARIMSAL SULAMA TR-1 45-76-L00156_Ayırıcı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10.07.2020 13:03:45</t>
        </is>
      </c>
      <c>
        <is>
          <t>10.07.2020 15:10:43</t>
        </is>
      </c>
      <c>
        <v>2.116111111</v>
      </c>
      <c>
        <v>0</v>
      </c>
      <c>
        <v>12</v>
      </c>
      <c>
        <v>0</v>
      </c>
      <c>
        <v>0</v>
      </c>
      <c>
        <v>0</v>
      </c>
      <c>
        <v>25.393333</v>
      </c>
      <c>
        <v>0</v>
      </c>
      <c>
        <v>0</v>
      </c>
    </row>
    <row>
      <c>
        <is>
          <t>1372397</t>
        </is>
      </c>
      <c>
        <v>1</v>
      </c>
      <c>
        <is>
          <t>MANİSA</t>
        </is>
      </c>
      <c>
        <v>KIRKAĞAÇ</v>
      </c>
      <c>
        <is>
          <t>YAĞMURLU TARIMSAL SULAMA TR-1 45-76-L00156_Ayırıcı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12:19:00</t>
        </is>
      </c>
      <c>
        <is>
          <t>02.07.2020 16:12:59</t>
        </is>
      </c>
      <c>
        <v>3.899722222</v>
      </c>
      <c>
        <v>0</v>
      </c>
      <c>
        <v>12</v>
      </c>
      <c>
        <v>0</v>
      </c>
      <c>
        <v>0</v>
      </c>
      <c>
        <v>0</v>
      </c>
      <c>
        <v>46.796667</v>
      </c>
      <c>
        <v>0</v>
      </c>
      <c>
        <v>0</v>
      </c>
    </row>
    <row>
      <c>
        <is>
          <t>1372798</t>
        </is>
      </c>
      <c>
        <v>1</v>
      </c>
      <c>
        <is>
          <t>MANİSA</t>
        </is>
      </c>
      <c>
        <v>KIRKAĞAÇ</v>
      </c>
      <c>
        <is>
          <t>YAĞMURLU TARIMSAL SULAMA TR-1 45-76-L00156_Ayırıcı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20:24:32</t>
        </is>
      </c>
      <c>
        <is>
          <t>02.07.2020 22:01:54</t>
        </is>
      </c>
      <c>
        <v>1.622777777</v>
      </c>
      <c>
        <v>0</v>
      </c>
      <c>
        <v>12</v>
      </c>
      <c>
        <v>0</v>
      </c>
      <c>
        <v>0</v>
      </c>
      <c>
        <v>0</v>
      </c>
      <c>
        <v>19.473333</v>
      </c>
      <c>
        <v>0</v>
      </c>
      <c>
        <v>0</v>
      </c>
    </row>
    <row>
      <c>
        <is>
          <t>1410345</t>
        </is>
      </c>
      <c>
        <v>1</v>
      </c>
      <c>
        <is>
          <t>MANİSA</t>
        </is>
      </c>
      <c>
        <v>KIRKAĞAÇ</v>
      </c>
      <c>
        <is>
          <t>YAĞMURLU TARIMSAL SULAMA TR-1 45-76-L00156_45-76-L00156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14:27:59</t>
        </is>
      </c>
      <c>
        <is>
          <t>12.07.2020 15:49:03</t>
        </is>
      </c>
      <c>
        <v>1.351111111</v>
      </c>
      <c>
        <v>0</v>
      </c>
      <c>
        <v>12</v>
      </c>
      <c>
        <v>0</v>
      </c>
      <c>
        <v>0</v>
      </c>
      <c>
        <v>0</v>
      </c>
      <c>
        <v>16.213333</v>
      </c>
      <c>
        <v>0</v>
      </c>
      <c>
        <v>0</v>
      </c>
    </row>
    <row>
      <c>
        <is>
          <t>1374268</t>
        </is>
      </c>
      <c>
        <v>1</v>
      </c>
      <c>
        <is>
          <t>İZMİR</t>
        </is>
      </c>
      <c>
        <v>BAYINDIR</v>
      </c>
      <c>
        <is>
          <t>YAKACIK TR-3 35-20-L00240_10383109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17:43:00</t>
        </is>
      </c>
      <c>
        <is>
          <t>04.07.2020 18:49:14</t>
        </is>
      </c>
      <c>
        <v>1.103888888</v>
      </c>
      <c>
        <v>0</v>
      </c>
      <c>
        <v>12</v>
      </c>
      <c>
        <v>0</v>
      </c>
      <c>
        <v>0</v>
      </c>
      <c>
        <v>0</v>
      </c>
      <c>
        <v>13.246667</v>
      </c>
      <c>
        <v>0</v>
      </c>
      <c>
        <v>0</v>
      </c>
    </row>
    <row>
      <c>
        <is>
          <t>1477923</t>
        </is>
      </c>
      <c>
        <v>1</v>
      </c>
      <c>
        <is>
          <t>İZMİR</t>
        </is>
      </c>
      <c>
        <v>BAYINDIR</v>
      </c>
      <c>
        <is>
          <t>YAKACIK TR-2 35-20-L00233_5830925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20:49:00</t>
        </is>
      </c>
      <c>
        <is>
          <t>26.07.2020 21:41:01</t>
        </is>
      </c>
      <c>
        <v>0.866944444</v>
      </c>
      <c>
        <v>0</v>
      </c>
      <c>
        <v>13</v>
      </c>
      <c>
        <v>0</v>
      </c>
      <c>
        <v>0</v>
      </c>
      <c>
        <v>0</v>
      </c>
      <c>
        <v>11.270278</v>
      </c>
      <c>
        <v>0</v>
      </c>
      <c>
        <v>0</v>
      </c>
    </row>
    <row>
      <c>
        <is>
          <t>1478181</t>
        </is>
      </c>
      <c>
        <v>1</v>
      </c>
      <c>
        <is>
          <t>İZMİR</t>
        </is>
      </c>
      <c>
        <v>BAYINDIR</v>
      </c>
      <c>
        <is>
          <t>YAKACIK TR-6 35-20-L00244_6145757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11:46:25</t>
        </is>
      </c>
      <c>
        <is>
          <t>27.07.2020 15:00:35</t>
        </is>
      </c>
      <c>
        <v>3.236111111</v>
      </c>
      <c>
        <v>0</v>
      </c>
      <c>
        <v>18</v>
      </c>
      <c>
        <v>0</v>
      </c>
      <c>
        <v>0</v>
      </c>
      <c>
        <v>0</v>
      </c>
      <c>
        <v>58.25</v>
      </c>
      <c>
        <v>0</v>
      </c>
      <c>
        <v>0</v>
      </c>
    </row>
    <row>
      <c>
        <is>
          <t>1477361</t>
        </is>
      </c>
      <c>
        <v>1</v>
      </c>
      <c>
        <is>
          <t>İZMİR</t>
        </is>
      </c>
      <c>
        <v>BAYINDIR</v>
      </c>
      <c>
        <is>
          <t>YAKACIK TR-4 35-20-L00242_6871158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15:34:08</t>
        </is>
      </c>
      <c>
        <is>
          <t>25.07.2020 16:42:56</t>
        </is>
      </c>
      <c>
        <v>1.146666666</v>
      </c>
      <c>
        <v>0</v>
      </c>
      <c>
        <v>9</v>
      </c>
      <c>
        <v>0</v>
      </c>
      <c>
        <v>2</v>
      </c>
      <c>
        <v>0</v>
      </c>
      <c>
        <v>10.32</v>
      </c>
      <c>
        <v>0</v>
      </c>
      <c>
        <v>2.293333</v>
      </c>
    </row>
    <row>
      <c>
        <is>
          <t>1411404</t>
        </is>
      </c>
      <c>
        <v>1</v>
      </c>
      <c>
        <is>
          <t>İZMİR</t>
        </is>
      </c>
      <c>
        <v>BAYINDIR</v>
      </c>
      <c>
        <is>
          <t>YAKACIK TR-1 35-20-L00232_35-20-L00232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14.07.2020 11:04:19</t>
        </is>
      </c>
      <c>
        <is>
          <t>14.07.2020 15:40:23</t>
        </is>
      </c>
      <c>
        <v>4.600996111</v>
      </c>
      <c>
        <v>0</v>
      </c>
      <c>
        <v>184</v>
      </c>
      <c>
        <v>1</v>
      </c>
      <c>
        <v>9</v>
      </c>
      <c>
        <v>0</v>
      </c>
      <c>
        <v>846.583284</v>
      </c>
      <c>
        <v>4.600996</v>
      </c>
      <c>
        <v>41.408965</v>
      </c>
    </row>
    <row>
      <c>
        <is>
          <t>1374000</t>
        </is>
      </c>
      <c>
        <v>1</v>
      </c>
      <c>
        <is>
          <t>İZMİR</t>
        </is>
      </c>
      <c>
        <v>KİRAZ</v>
      </c>
      <c>
        <is>
          <t>SULUDERE TR-11 İSMET AKCAN EVİ YANI 35-31-L00066_956594781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11:10:00</t>
        </is>
      </c>
      <c>
        <is>
          <t>04.07.2020 12:19:52</t>
        </is>
      </c>
      <c>
        <v>1.164444444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1.164444</v>
      </c>
    </row>
    <row>
      <c>
        <is>
          <t>1374470</t>
        </is>
      </c>
      <c>
        <v>1</v>
      </c>
      <c>
        <is>
          <t>MANİSA</t>
        </is>
      </c>
      <c>
        <v>ALAŞEHİR</v>
      </c>
      <c>
        <is>
          <t>ALAŞEHİR TR-85 45-73-M00085_945687356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22:49:12</t>
        </is>
      </c>
      <c>
        <is>
          <t>04.07.2020 23:32:24</t>
        </is>
      </c>
      <c>
        <v>0.72</v>
      </c>
      <c>
        <v>0</v>
      </c>
      <c>
        <v>1</v>
      </c>
      <c>
        <v>0</v>
      </c>
      <c>
        <v>0</v>
      </c>
      <c>
        <v>0</v>
      </c>
      <c>
        <v>0.72</v>
      </c>
      <c>
        <v>0</v>
      </c>
      <c>
        <v>0</v>
      </c>
    </row>
    <row>
      <c>
        <is>
          <t>1455792</t>
        </is>
      </c>
      <c>
        <v>1</v>
      </c>
      <c>
        <is>
          <t>MANİSA</t>
        </is>
      </c>
      <c>
        <v>GÖRDES</v>
      </c>
      <c>
        <is>
          <t>YAKAKÖY ULUBEY TR-1 45-75-M00263_B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18:38:26</t>
        </is>
      </c>
      <c>
        <is>
          <t>22.07.2020 20:29:09</t>
        </is>
      </c>
      <c>
        <v>1.845277777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18.452778</v>
      </c>
    </row>
    <row>
      <c>
        <is>
          <t>1371498</t>
        </is>
      </c>
      <c>
        <v>1</v>
      </c>
      <c>
        <is>
          <t>MANİSA</t>
        </is>
      </c>
      <c>
        <v>GÖRDES</v>
      </c>
      <c>
        <is>
          <t>YAKAKÖY KÖK 45-75-M00067_KAYACIK ESKİ SARIALİLER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06:42:57</t>
        </is>
      </c>
      <c>
        <is>
          <t>01.07.2020 08:02:57</t>
        </is>
      </c>
      <c>
        <v>1.333333333</v>
      </c>
      <c>
        <v>0</v>
      </c>
      <c>
        <v>0</v>
      </c>
      <c>
        <v>1</v>
      </c>
      <c>
        <v>41</v>
      </c>
      <c>
        <v>0</v>
      </c>
      <c>
        <v>0</v>
      </c>
      <c>
        <v>1.333333</v>
      </c>
      <c>
        <v>54.666667</v>
      </c>
    </row>
    <row>
      <c>
        <is>
          <t>1385949</t>
        </is>
      </c>
      <c>
        <v>1</v>
      </c>
      <c>
        <is>
          <t>MANİSA</t>
        </is>
      </c>
      <c>
        <v>GÖRDES</v>
      </c>
      <c>
        <is>
          <t>YAKAKÖY KÖK 45-75-M00067_HatBaşıAyırıcı_53135660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17:32:03</t>
        </is>
      </c>
      <c>
        <is>
          <t>06.07.2020 22:15:07</t>
        </is>
      </c>
      <c>
        <v>4.717777777</v>
      </c>
      <c>
        <v>0</v>
      </c>
      <c>
        <v>0</v>
      </c>
      <c>
        <v>19</v>
      </c>
      <c>
        <v>542</v>
      </c>
      <c>
        <v>0</v>
      </c>
      <c>
        <v>0</v>
      </c>
      <c>
        <v>89.637778</v>
      </c>
      <c>
        <v>2557.035555</v>
      </c>
    </row>
    <row>
      <c>
        <is>
          <t>1371502</t>
        </is>
      </c>
      <c>
        <v>1</v>
      </c>
      <c>
        <is>
          <t>MANİSA</t>
        </is>
      </c>
      <c>
        <v>GÖRDES</v>
      </c>
      <c>
        <is>
          <t>YAKAKÖY KÖK 45-75-M00067_HatBaşıAyırıcı_53136446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06:59:15</t>
        </is>
      </c>
      <c>
        <is>
          <t>01.07.2020 08:10:32</t>
        </is>
      </c>
      <c>
        <v>1.188055555</v>
      </c>
      <c>
        <v>0</v>
      </c>
      <c>
        <v>0</v>
      </c>
      <c>
        <v>30</v>
      </c>
      <c>
        <v>1184</v>
      </c>
      <c>
        <v>0</v>
      </c>
      <c>
        <v>0</v>
      </c>
      <c>
        <v>35.641667</v>
      </c>
      <c>
        <v>1406.657777</v>
      </c>
    </row>
    <row>
      <c>
        <is>
          <t>1411730</t>
        </is>
      </c>
      <c>
        <v>1</v>
      </c>
      <c>
        <is>
          <t>MANİSA</t>
        </is>
      </c>
      <c>
        <v>GÖRDES</v>
      </c>
      <c>
        <is>
          <t>YAKAKÖY KÖK 45-75-M00067_HatBaşıAyırıcı_53134697 M05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19:00:19</t>
        </is>
      </c>
      <c>
        <is>
          <t>14.07.2020 19:29:59</t>
        </is>
      </c>
      <c>
        <v>0.494444444</v>
      </c>
      <c>
        <v>0</v>
      </c>
      <c>
        <v>0</v>
      </c>
      <c>
        <v>3</v>
      </c>
      <c>
        <v>104</v>
      </c>
      <c>
        <v>0</v>
      </c>
      <c>
        <v>0</v>
      </c>
      <c>
        <v>1.483333</v>
      </c>
      <c>
        <v>51.422222</v>
      </c>
    </row>
    <row>
      <c>
        <is>
          <t>1480074</t>
        </is>
      </c>
      <c>
        <v>1</v>
      </c>
      <c>
        <is>
          <t>İZMİR</t>
        </is>
      </c>
      <c>
        <v>BORNOVA</v>
      </c>
      <c>
        <is>
          <t>K-3341 35-02-K03341_C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17:53:52</t>
        </is>
      </c>
      <c>
        <is>
          <t>29.07.2020 21:25:33</t>
        </is>
      </c>
      <c>
        <v>3.528055555</v>
      </c>
      <c>
        <v>0</v>
      </c>
      <c>
        <v>188</v>
      </c>
      <c>
        <v>0</v>
      </c>
      <c>
        <v>0</v>
      </c>
      <c>
        <v>0</v>
      </c>
      <c>
        <v>663.274444</v>
      </c>
      <c>
        <v>0</v>
      </c>
      <c>
        <v>0</v>
      </c>
    </row>
    <row>
      <c>
        <is>
          <t>1372469</t>
        </is>
      </c>
      <c>
        <v>1</v>
      </c>
      <c>
        <is>
          <t>MANİSA</t>
        </is>
      </c>
      <c>
        <v>SALİHLİ</v>
      </c>
      <c>
        <is>
          <t>SÜLEYMANİYE TR-1 45-78-M00422_953285228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14:09:00</t>
        </is>
      </c>
      <c>
        <is>
          <t>02.07.2020 15:05:14</t>
        </is>
      </c>
      <c>
        <v>0.937222222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2.811667</v>
      </c>
    </row>
    <row>
      <c>
        <is>
          <t>1422616</t>
        </is>
      </c>
      <c>
        <v>1</v>
      </c>
      <c>
        <is>
          <t>MANİSA</t>
        </is>
      </c>
      <c>
        <v>GÖRDES</v>
      </c>
      <c>
        <is>
          <t>YAKAKÖY KÖK 45-75-M00067_HatBaşıAyırıcı_53136512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18:58:18</t>
        </is>
      </c>
      <c>
        <is>
          <t>16.07.2020 19:22:00</t>
        </is>
      </c>
      <c>
        <v>0.395</v>
      </c>
      <c>
        <v>0</v>
      </c>
      <c>
        <v>0</v>
      </c>
      <c>
        <v>5</v>
      </c>
      <c>
        <v>59</v>
      </c>
      <c>
        <v>0</v>
      </c>
      <c>
        <v>0</v>
      </c>
      <c>
        <v>1.975</v>
      </c>
      <c>
        <v>23.305</v>
      </c>
    </row>
    <row>
      <c>
        <is>
          <t>1412155</t>
        </is>
      </c>
      <c>
        <v>1</v>
      </c>
      <c>
        <is>
          <t>MANİSA</t>
        </is>
      </c>
      <c>
        <v>GÖRDES</v>
      </c>
      <c>
        <is>
          <t>YAKAKÖY KÖK 45-75-M00067_HatBaşıAyırıcı_53136512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16:54:23</t>
        </is>
      </c>
      <c>
        <is>
          <t>15.07.2020 19:11:46</t>
        </is>
      </c>
      <c>
        <v>2.289722222</v>
      </c>
      <c>
        <v>0</v>
      </c>
      <c>
        <v>0</v>
      </c>
      <c>
        <v>5</v>
      </c>
      <c>
        <v>59</v>
      </c>
      <c>
        <v>0</v>
      </c>
      <c>
        <v>0</v>
      </c>
      <c>
        <v>11.448611</v>
      </c>
      <c>
        <v>135.093611</v>
      </c>
    </row>
    <row>
      <c>
        <is>
          <t>1410147</t>
        </is>
      </c>
      <c>
        <v>1</v>
      </c>
      <c>
        <is>
          <t>MANİSA</t>
        </is>
      </c>
      <c>
        <v>SALİHLİ</v>
      </c>
      <c>
        <is>
          <t>SÜLEYMANİYE TR-1 45-78-M00422_49250473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08:20:15</t>
        </is>
      </c>
      <c>
        <is>
          <t>12.07.2020 09:40:54</t>
        </is>
      </c>
      <c>
        <v>1.344166666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44.3575</v>
      </c>
    </row>
    <row>
      <c>
        <is>
          <t>1424265</t>
        </is>
      </c>
      <c>
        <v>1</v>
      </c>
      <c>
        <is>
          <t>İZMİR</t>
        </is>
      </c>
      <c>
        <v>BAYINDIR</v>
      </c>
      <c>
        <is>
          <t>YAKAPINAR TOPRAK SU KOOP TR-1 35-20-L00143_35-20-L00143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19:11:48</t>
        </is>
      </c>
      <c>
        <is>
          <t>19.07.2020 20:11:57</t>
        </is>
      </c>
      <c>
        <v>1.0025</v>
      </c>
      <c>
        <v>0</v>
      </c>
      <c>
        <v>9</v>
      </c>
      <c>
        <v>0</v>
      </c>
      <c>
        <v>2</v>
      </c>
      <c>
        <v>0</v>
      </c>
      <c>
        <v>9.0225</v>
      </c>
      <c>
        <v>0</v>
      </c>
      <c>
        <v>2.005</v>
      </c>
    </row>
    <row>
      <c>
        <is>
          <t>1435321</t>
        </is>
      </c>
      <c>
        <v>1</v>
      </c>
      <c>
        <is>
          <t>İZMİR</t>
        </is>
      </c>
      <c>
        <v>BAYINDIR</v>
      </c>
      <c>
        <is>
          <t>YAKAPINAR TOPRAK SU KOOP TR-1 35-20-L00143_35-20-L00143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17:39:02</t>
        </is>
      </c>
      <c>
        <is>
          <t>21.07.2020 19:25:29</t>
        </is>
      </c>
      <c>
        <v>1.774166666</v>
      </c>
      <c>
        <v>0</v>
      </c>
      <c>
        <v>9</v>
      </c>
      <c>
        <v>0</v>
      </c>
      <c>
        <v>2</v>
      </c>
      <c>
        <v>0</v>
      </c>
      <c>
        <v>15.9675</v>
      </c>
      <c>
        <v>0</v>
      </c>
      <c>
        <v>3.548333</v>
      </c>
    </row>
    <row>
      <c>
        <is>
          <t>1412216</t>
        </is>
      </c>
      <c>
        <v>1</v>
      </c>
      <c>
        <is>
          <t>İZMİR</t>
        </is>
      </c>
      <c>
        <v>BAYINDIR</v>
      </c>
      <c>
        <is>
          <t>YAKAPINAR TOPRAK SU KOOP TR-1 35-20-L00143_35-20-L00143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18:52:45</t>
        </is>
      </c>
      <c>
        <is>
          <t>15.07.2020 19:40:20</t>
        </is>
      </c>
      <c>
        <v>0.793055555</v>
      </c>
      <c>
        <v>0</v>
      </c>
      <c>
        <v>9</v>
      </c>
      <c>
        <v>0</v>
      </c>
      <c>
        <v>2</v>
      </c>
      <c>
        <v>0</v>
      </c>
      <c>
        <v>7.1375</v>
      </c>
      <c>
        <v>0</v>
      </c>
      <c>
        <v>1.586111</v>
      </c>
    </row>
    <row>
      <c>
        <is>
          <t>1410474</t>
        </is>
      </c>
      <c>
        <v>1</v>
      </c>
      <c>
        <is>
          <t>İZMİR</t>
        </is>
      </c>
      <c>
        <v>BAYINDIR</v>
      </c>
      <c>
        <is>
          <t>YAKAPINAR TOPRAK SU KOOP TR-1 35-20-L00143_35-20-L00143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19:10:26</t>
        </is>
      </c>
      <c>
        <is>
          <t>12.07.2020 20:20:33</t>
        </is>
      </c>
      <c>
        <v>1.168611111</v>
      </c>
      <c>
        <v>0</v>
      </c>
      <c>
        <v>9</v>
      </c>
      <c>
        <v>0</v>
      </c>
      <c>
        <v>2</v>
      </c>
      <c>
        <v>0</v>
      </c>
      <c>
        <v>10.5175</v>
      </c>
      <c>
        <v>0</v>
      </c>
      <c>
        <v>2.337222</v>
      </c>
    </row>
    <row>
      <c>
        <is>
          <t>1373055</t>
        </is>
      </c>
      <c>
        <v>1</v>
      </c>
      <c>
        <is>
          <t>İZMİR</t>
        </is>
      </c>
      <c>
        <v>BAYINDIR</v>
      </c>
      <c>
        <is>
          <t>YAKAPINAR TOPRAK SU KOOP TR-1 35-20-L00143_Ayırıcı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09:01:21</t>
        </is>
      </c>
      <c>
        <is>
          <t>03.07.2020 11:30:21</t>
        </is>
      </c>
      <c>
        <v>2.483333333</v>
      </c>
      <c>
        <v>0</v>
      </c>
      <c>
        <v>5</v>
      </c>
      <c>
        <v>0</v>
      </c>
      <c>
        <v>0</v>
      </c>
      <c>
        <v>0</v>
      </c>
      <c>
        <v>12.416667</v>
      </c>
      <c>
        <v>0</v>
      </c>
      <c>
        <v>0</v>
      </c>
    </row>
    <row>
      <c>
        <is>
          <t>1374213</t>
        </is>
      </c>
      <c>
        <v>1</v>
      </c>
      <c>
        <is>
          <t>İZMİR</t>
        </is>
      </c>
      <c>
        <v>BAYINDIR</v>
      </c>
      <c>
        <is>
          <t>YAKAPINAR TOPRAK SU KOOP TR-1 35-20-L00143_Ayırıcı H01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16:23:03</t>
        </is>
      </c>
      <c>
        <is>
          <t>04.07.2020 17:35:47</t>
        </is>
      </c>
      <c>
        <v>1.212222222</v>
      </c>
      <c>
        <v>0</v>
      </c>
      <c>
        <v>5</v>
      </c>
      <c>
        <v>0</v>
      </c>
      <c>
        <v>0</v>
      </c>
      <c>
        <v>0</v>
      </c>
      <c>
        <v>6.061111</v>
      </c>
      <c>
        <v>0</v>
      </c>
      <c>
        <v>0</v>
      </c>
    </row>
    <row>
      <c>
        <is>
          <t>1424957</t>
        </is>
      </c>
      <c>
        <v>1</v>
      </c>
      <c>
        <is>
          <t>MANİSA</t>
        </is>
      </c>
      <c>
        <v>SALİHLİ</v>
      </c>
      <c>
        <is>
          <t>ELDELEK-5(BEKİR KURT) TARIMSAL SULAMA 45-78-M00442_Ayırıcı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07:34:01</t>
        </is>
      </c>
      <c>
        <is>
          <t>21.07.2020 09:15:36</t>
        </is>
      </c>
      <c>
        <v>1.693055555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28.781944</v>
      </c>
    </row>
    <row>
      <c>
        <is>
          <t>1423213</t>
        </is>
      </c>
      <c>
        <v>1</v>
      </c>
      <c>
        <is>
          <t>İZMİR</t>
        </is>
      </c>
      <c>
        <v>ÖDEMİŞ</v>
      </c>
      <c>
        <is>
          <t>SÜLEYMANLAR TR-1 35-15-L00540_C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17:26:21</t>
        </is>
      </c>
      <c>
        <is>
          <t>17.07.2020 19:48:46</t>
        </is>
      </c>
      <c>
        <v>2.373611111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4.747222</v>
      </c>
    </row>
    <row>
      <c>
        <is>
          <t>1480118</t>
        </is>
      </c>
      <c>
        <v>1</v>
      </c>
      <c>
        <is>
          <t>İZMİR</t>
        </is>
      </c>
      <c>
        <v>BAYRAKLI</v>
      </c>
      <c>
        <is>
          <t>K-535 35-02-K00535_5731105 f1b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19:10:09</t>
        </is>
      </c>
      <c>
        <is>
          <t>29.07.2020 21:03:23</t>
        </is>
      </c>
      <c>
        <v>1.887222222</v>
      </c>
      <c>
        <v>0</v>
      </c>
      <c>
        <v>151</v>
      </c>
      <c>
        <v>0</v>
      </c>
      <c>
        <v>0</v>
      </c>
      <c>
        <v>0</v>
      </c>
      <c>
        <v>284.970556</v>
      </c>
      <c>
        <v>0</v>
      </c>
      <c>
        <v>0</v>
      </c>
    </row>
    <row>
      <c>
        <is>
          <t>1410651</t>
        </is>
      </c>
      <c>
        <v>1</v>
      </c>
      <c>
        <is>
          <t>MANİSA</t>
        </is>
      </c>
      <c>
        <v>DEMİRCİ</v>
      </c>
      <c>
        <is>
          <t>YARBASAN KÖK 45-74-M00119_MİNNETLER-M03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08:54:59</t>
        </is>
      </c>
      <c>
        <is>
          <t>13.07.2020 11:39:01</t>
        </is>
      </c>
      <c>
        <v>2.733888888</v>
      </c>
      <c>
        <v>0</v>
      </c>
      <c>
        <v>0</v>
      </c>
      <c>
        <v>18</v>
      </c>
      <c>
        <v>995</v>
      </c>
      <c>
        <v>0</v>
      </c>
      <c>
        <v>0</v>
      </c>
      <c>
        <v>49.21</v>
      </c>
      <c>
        <v>2720.219444</v>
      </c>
    </row>
    <row>
      <c>
        <is>
          <t>1373300</t>
        </is>
      </c>
      <c>
        <v>1</v>
      </c>
      <c>
        <is>
          <t>İZMİR</t>
        </is>
      </c>
      <c>
        <v>BUCA</v>
      </c>
      <c>
        <is>
          <t>M-326 35-03-M00326_910032669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12:50:42</t>
        </is>
      </c>
      <c>
        <is>
          <t>03.07.2020 14:21:27</t>
        </is>
      </c>
      <c>
        <v>1.5125</v>
      </c>
      <c>
        <v>0</v>
      </c>
      <c>
        <v>1</v>
      </c>
      <c>
        <v>0</v>
      </c>
      <c>
        <v>0</v>
      </c>
      <c>
        <v>0</v>
      </c>
      <c>
        <v>1.5125</v>
      </c>
      <c>
        <v>0</v>
      </c>
      <c>
        <v>0</v>
      </c>
    </row>
    <row>
      <c>
        <is>
          <t>1455320</t>
        </is>
      </c>
      <c>
        <v>1</v>
      </c>
      <c>
        <is>
          <t>İZMİR</t>
        </is>
      </c>
      <c>
        <v>KINIK</v>
      </c>
      <c>
        <is>
          <t>BAKIRÇAY YANI TR-1 35-24-M00034_35-24-M00034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19:55:23</t>
        </is>
      </c>
      <c>
        <is>
          <t>21.07.2020 21:23:25</t>
        </is>
      </c>
      <c>
        <v>1.467222222</v>
      </c>
      <c>
        <v>0</v>
      </c>
      <c>
        <v>18</v>
      </c>
      <c>
        <v>0</v>
      </c>
      <c>
        <v>4</v>
      </c>
      <c>
        <v>0</v>
      </c>
      <c>
        <v>26.41</v>
      </c>
      <c>
        <v>0</v>
      </c>
      <c>
        <v>5.868889</v>
      </c>
    </row>
    <row>
      <c>
        <is>
          <t>1477194</t>
        </is>
      </c>
      <c>
        <v>1</v>
      </c>
      <c>
        <is>
          <t>İZMİR</t>
        </is>
      </c>
      <c>
        <v>URLA</v>
      </c>
      <c>
        <is>
          <t>TR-10 BABACAN 35-19-L00010_956682444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10:32:58</t>
        </is>
      </c>
      <c>
        <is>
          <t>25.07.2020 11:52:01</t>
        </is>
      </c>
      <c>
        <v>1.3175</v>
      </c>
      <c>
        <v>0</v>
      </c>
      <c>
        <v>5</v>
      </c>
      <c>
        <v>0</v>
      </c>
      <c>
        <v>0</v>
      </c>
      <c>
        <v>0</v>
      </c>
      <c>
        <v>6.5875</v>
      </c>
      <c>
        <v>0</v>
      </c>
      <c>
        <v>0</v>
      </c>
    </row>
    <row>
      <c>
        <is>
          <t>1375150</t>
        </is>
      </c>
      <c>
        <v>1</v>
      </c>
      <c>
        <is>
          <t>İZMİR</t>
        </is>
      </c>
      <c>
        <v>DİKİLİ</v>
      </c>
      <c>
        <is>
          <t>SALİHLER TR-2 35-30-L00293_Ayırıcı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20:11:30</t>
        </is>
      </c>
      <c>
        <is>
          <t>05.07.2020 21:42:25</t>
        </is>
      </c>
      <c>
        <v>1.515277777</v>
      </c>
      <c>
        <v>0</v>
      </c>
      <c>
        <v>133</v>
      </c>
      <c>
        <v>1</v>
      </c>
      <c>
        <v>14</v>
      </c>
      <c>
        <v>0</v>
      </c>
      <c>
        <v>201.531944</v>
      </c>
      <c>
        <v>1.515278</v>
      </c>
      <c>
        <v>21.213889</v>
      </c>
    </row>
    <row>
      <c>
        <is>
          <t>1481300</t>
        </is>
      </c>
      <c>
        <v>1</v>
      </c>
      <c>
        <is>
          <t>İZMİR</t>
        </is>
      </c>
      <c>
        <v>BORNOVA</v>
      </c>
      <c>
        <is>
          <t>M-869 EĞRİDERE KÖYÜ 35-02-M00869_914558673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21:12:37</t>
        </is>
      </c>
      <c>
        <is>
          <t>31.07.2020 22:31:11</t>
        </is>
      </c>
      <c>
        <v>1.309444444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1.309444</v>
      </c>
    </row>
    <row>
      <c>
        <is>
          <t>1396941</t>
        </is>
      </c>
      <c>
        <v>1</v>
      </c>
      <c>
        <is>
          <t>İZMİR</t>
        </is>
      </c>
      <c>
        <v>KARŞIYAKA</v>
      </c>
      <c>
        <is>
          <t>K-627 35-04-K00627_35-04-K00627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18:20:14</t>
        </is>
      </c>
      <c>
        <is>
          <t>08.07.2020 01:05:37</t>
        </is>
      </c>
      <c>
        <v>6.756388888</v>
      </c>
      <c>
        <v>1</v>
      </c>
      <c>
        <v>954</v>
      </c>
      <c>
        <v>0</v>
      </c>
      <c>
        <v>0</v>
      </c>
      <c>
        <v>6.756389</v>
      </c>
      <c>
        <v>6445.594999</v>
      </c>
      <c>
        <v>0</v>
      </c>
      <c>
        <v>0</v>
      </c>
    </row>
    <row>
      <c>
        <is>
          <t>1455692</t>
        </is>
      </c>
      <c>
        <v>1</v>
      </c>
      <c>
        <is>
          <t>İZMİR</t>
        </is>
      </c>
      <c>
        <v>BERGAMA</v>
      </c>
      <c>
        <is>
          <t>TR-136 35-16-L00136_953318862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15:32:24</t>
        </is>
      </c>
      <c>
        <is>
          <t>22.07.2020 19:39:46</t>
        </is>
      </c>
      <c>
        <v>4.122777777</v>
      </c>
      <c>
        <v>0</v>
      </c>
      <c>
        <v>24</v>
      </c>
      <c>
        <v>0</v>
      </c>
      <c>
        <v>0</v>
      </c>
      <c>
        <v>0</v>
      </c>
      <c>
        <v>98.946667</v>
      </c>
      <c>
        <v>0</v>
      </c>
      <c>
        <v>0</v>
      </c>
    </row>
    <row>
      <c>
        <is>
          <t>1478939</t>
        </is>
      </c>
      <c>
        <v>1</v>
      </c>
      <c>
        <is>
          <t>İZMİR</t>
        </is>
      </c>
      <c>
        <v>KARABURUN</v>
      </c>
      <c>
        <is>
          <t>KARABURUN TR-14 35-21-L00003_953367429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14:52:16</t>
        </is>
      </c>
      <c>
        <is>
          <t>28.07.2020 20:09:17</t>
        </is>
      </c>
      <c>
        <v>5.283611111</v>
      </c>
      <c>
        <v>0</v>
      </c>
      <c>
        <v>1</v>
      </c>
      <c>
        <v>0</v>
      </c>
      <c>
        <v>0</v>
      </c>
      <c>
        <v>0</v>
      </c>
      <c>
        <v>5.283611</v>
      </c>
      <c>
        <v>0</v>
      </c>
      <c>
        <v>0</v>
      </c>
    </row>
    <row>
      <c>
        <is>
          <t>1397424</t>
        </is>
      </c>
      <c>
        <v>1</v>
      </c>
      <c>
        <is>
          <t>İZMİR</t>
        </is>
      </c>
      <c>
        <v>ALİAĞA</v>
      </c>
      <c>
        <is>
          <t>MAVİ KÖŞE TR-1 KÖK 35-17-M00224_56356206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09:20:00</t>
        </is>
      </c>
      <c>
        <is>
          <t>08.07.2020 09:41:11</t>
        </is>
      </c>
      <c>
        <v>0.353055555</v>
      </c>
      <c>
        <v>0</v>
      </c>
      <c>
        <v>6</v>
      </c>
      <c>
        <v>0</v>
      </c>
      <c>
        <v>0</v>
      </c>
      <c>
        <v>0</v>
      </c>
      <c>
        <v>2.118333</v>
      </c>
      <c>
        <v>0</v>
      </c>
      <c>
        <v>0</v>
      </c>
    </row>
    <row>
      <c>
        <is>
          <t>1410723</t>
        </is>
      </c>
      <c>
        <v>1</v>
      </c>
      <c>
        <is>
          <t>İZMİR</t>
        </is>
      </c>
      <c>
        <v>TORBALI</v>
      </c>
      <c>
        <is>
          <t>MÜDÜROĞLU KÖK 35-26-M00940_HALİL KOYUNCU-M03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10:05:15</t>
        </is>
      </c>
      <c>
        <is>
          <t>13.07.2020 10:23:27</t>
        </is>
      </c>
      <c>
        <v>0.303333333</v>
      </c>
      <c>
        <v>3</v>
      </c>
      <c>
        <v>49</v>
      </c>
      <c>
        <v>0</v>
      </c>
      <c>
        <v>21</v>
      </c>
      <c>
        <v>0.91</v>
      </c>
      <c>
        <v>14.863333</v>
      </c>
      <c>
        <v>0</v>
      </c>
      <c>
        <v>6.37</v>
      </c>
    </row>
    <row>
      <c>
        <is>
          <t>1422352</t>
        </is>
      </c>
      <c>
        <v>1</v>
      </c>
      <c>
        <is>
          <t>İZMİR</t>
        </is>
      </c>
      <c>
        <v>TORBALI</v>
      </c>
      <c>
        <is>
          <t>MÜDÜROĞLU KÖK 35-26-M00940_HALİL KOYUNCU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08:46:00</t>
        </is>
      </c>
      <c>
        <is>
          <t>16.07.2020 09:28:00</t>
        </is>
      </c>
      <c>
        <v>0.7</v>
      </c>
      <c>
        <v>3</v>
      </c>
      <c>
        <v>49</v>
      </c>
      <c>
        <v>0</v>
      </c>
      <c>
        <v>21</v>
      </c>
      <c>
        <v>2.1</v>
      </c>
      <c>
        <v>34.3</v>
      </c>
      <c>
        <v>0</v>
      </c>
      <c>
        <v>14.7</v>
      </c>
    </row>
    <row>
      <c>
        <is>
          <t>1411328</t>
        </is>
      </c>
      <c>
        <v>1</v>
      </c>
      <c>
        <is>
          <t>İZMİR</t>
        </is>
      </c>
      <c>
        <v>KINIK</v>
      </c>
      <c>
        <is>
          <t>YAYAKENT TR-8 35-24-M00008_B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09:13:28</t>
        </is>
      </c>
      <c>
        <is>
          <t>14.07.2020 11:24:14</t>
        </is>
      </c>
      <c>
        <v>2.179444444</v>
      </c>
      <c>
        <v>0</v>
      </c>
      <c>
        <v>21</v>
      </c>
      <c>
        <v>0</v>
      </c>
      <c>
        <v>2</v>
      </c>
      <c>
        <v>0</v>
      </c>
      <c>
        <v>45.768333</v>
      </c>
      <c>
        <v>0</v>
      </c>
      <c>
        <v>4.358889</v>
      </c>
    </row>
    <row>
      <c>
        <is>
          <t>1410423</t>
        </is>
      </c>
      <c>
        <v>1</v>
      </c>
      <c>
        <is>
          <t>İZMİR</t>
        </is>
      </c>
      <c>
        <v>KINIK</v>
      </c>
      <c>
        <is>
          <t>ARAPLI OVASI TR-2 35-16-M00748_35-16-M00748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17:42:30</t>
        </is>
      </c>
      <c>
        <is>
          <t>12.07.2020 18:37:18</t>
        </is>
      </c>
      <c>
        <v>0.913333333</v>
      </c>
      <c>
        <v>0</v>
      </c>
      <c>
        <v>0</v>
      </c>
      <c>
        <v>1</v>
      </c>
      <c>
        <v>33</v>
      </c>
      <c>
        <v>0</v>
      </c>
      <c>
        <v>0</v>
      </c>
      <c>
        <v>0.913333</v>
      </c>
      <c>
        <v>30.14</v>
      </c>
    </row>
    <row>
      <c>
        <is>
          <t>1410363</t>
        </is>
      </c>
      <c>
        <v>1</v>
      </c>
      <c>
        <is>
          <t>İZMİR</t>
        </is>
      </c>
      <c>
        <v>KINIK</v>
      </c>
      <c>
        <is>
          <t>ARAPLI OVASI TR-2 35-16-M00748_35-16-M00748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15:04:28</t>
        </is>
      </c>
      <c>
        <is>
          <t>12.07.2020 15:38:00</t>
        </is>
      </c>
      <c>
        <v>0.558888888</v>
      </c>
      <c>
        <v>0</v>
      </c>
      <c>
        <v>0</v>
      </c>
      <c>
        <v>1</v>
      </c>
      <c>
        <v>33</v>
      </c>
      <c>
        <v>0</v>
      </c>
      <c>
        <v>0</v>
      </c>
      <c>
        <v>0.558889</v>
      </c>
      <c>
        <v>18.443333</v>
      </c>
    </row>
    <row>
      <c>
        <is>
          <t>1410286</t>
        </is>
      </c>
      <c>
        <v>1</v>
      </c>
      <c>
        <is>
          <t>İZMİR</t>
        </is>
      </c>
      <c>
        <v>KINIK</v>
      </c>
      <c>
        <is>
          <t>YAYAKENT DM 35-24-M00209_BALABAN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12:02:58</t>
        </is>
      </c>
      <c>
        <is>
          <t>12.07.2020 12:19:42</t>
        </is>
      </c>
      <c>
        <v>0.278888888</v>
      </c>
      <c>
        <v>0</v>
      </c>
      <c>
        <v>1265</v>
      </c>
      <c>
        <v>45</v>
      </c>
      <c>
        <v>150</v>
      </c>
      <c>
        <v>0</v>
      </c>
      <c>
        <v>352.794443</v>
      </c>
      <c>
        <v>12.55</v>
      </c>
      <c>
        <v>41.833333</v>
      </c>
    </row>
    <row>
      <c>
        <is>
          <t>1399362</t>
        </is>
      </c>
      <c>
        <v>1</v>
      </c>
      <c>
        <is>
          <t>İZMİR</t>
        </is>
      </c>
      <c>
        <v>KINIK</v>
      </c>
      <c>
        <is>
          <t>ARAPLI OVASI TR-2 35-16-M00748_35-16-M00748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18:54:03</t>
        </is>
      </c>
      <c>
        <is>
          <t>10.07.2020 20:34:30</t>
        </is>
      </c>
      <c>
        <v>1.674166666</v>
      </c>
      <c>
        <v>0</v>
      </c>
      <c>
        <v>0</v>
      </c>
      <c>
        <v>1</v>
      </c>
      <c>
        <v>32</v>
      </c>
      <c>
        <v>0</v>
      </c>
      <c>
        <v>0</v>
      </c>
      <c>
        <v>1.674167</v>
      </c>
      <c>
        <v>53.573333</v>
      </c>
    </row>
    <row>
      <c>
        <is>
          <t>1399540</t>
        </is>
      </c>
      <c>
        <v>1</v>
      </c>
      <c>
        <is>
          <t>İZMİR</t>
        </is>
      </c>
      <c>
        <v>KINIK</v>
      </c>
      <c>
        <is>
          <t>ARAPLI OVASI TR-2 35-16-M00748_35-16-M00748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08:55:44</t>
        </is>
      </c>
      <c>
        <is>
          <t>11.07.2020 10:09:53</t>
        </is>
      </c>
      <c>
        <v>1.235833333</v>
      </c>
      <c>
        <v>0</v>
      </c>
      <c>
        <v>0</v>
      </c>
      <c>
        <v>1</v>
      </c>
      <c>
        <v>33</v>
      </c>
      <c>
        <v>0</v>
      </c>
      <c>
        <v>0</v>
      </c>
      <c>
        <v>1.235833</v>
      </c>
      <c>
        <v>40.7825</v>
      </c>
    </row>
    <row>
      <c>
        <is>
          <t>1399642</t>
        </is>
      </c>
      <c>
        <v>1</v>
      </c>
      <c>
        <is>
          <t>İZMİR</t>
        </is>
      </c>
      <c>
        <v>KINIK</v>
      </c>
      <c>
        <is>
          <t>ARAPLI OVASI TR-2 35-16-M00748_35-16-M00748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11:03:41</t>
        </is>
      </c>
      <c>
        <is>
          <t>11.07.2020 14:20:24</t>
        </is>
      </c>
      <c>
        <v>3.278611111</v>
      </c>
      <c>
        <v>0</v>
      </c>
      <c>
        <v>0</v>
      </c>
      <c>
        <v>1</v>
      </c>
      <c>
        <v>33</v>
      </c>
      <c>
        <v>0</v>
      </c>
      <c>
        <v>0</v>
      </c>
      <c>
        <v>3.278611</v>
      </c>
      <c>
        <v>108.194167</v>
      </c>
    </row>
    <row>
      <c>
        <is>
          <t>1399865</t>
        </is>
      </c>
      <c>
        <v>1</v>
      </c>
      <c>
        <is>
          <t>İZMİR</t>
        </is>
      </c>
      <c>
        <v>KINIK</v>
      </c>
      <c>
        <is>
          <t>ARAPLI OVASI TR-2 35-16-M00748_35-16-M00748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17:14:32</t>
        </is>
      </c>
      <c>
        <is>
          <t>11.07.2020 19:07:42</t>
        </is>
      </c>
      <c>
        <v>1.886111111</v>
      </c>
      <c>
        <v>0</v>
      </c>
      <c>
        <v>0</v>
      </c>
      <c>
        <v>1</v>
      </c>
      <c>
        <v>33</v>
      </c>
      <c>
        <v>0</v>
      </c>
      <c>
        <v>0</v>
      </c>
      <c>
        <v>1.886111</v>
      </c>
      <c>
        <v>62.241667</v>
      </c>
    </row>
    <row>
      <c>
        <is>
          <t>1399075</t>
        </is>
      </c>
      <c>
        <v>1</v>
      </c>
      <c>
        <is>
          <t>MANİSA</t>
        </is>
      </c>
      <c>
        <v>AKHİSAR</v>
      </c>
      <c>
        <is>
          <t>SÜNNETÇİLER KÖK 45-72-L00309_956495468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12:48:30</t>
        </is>
      </c>
      <c>
        <is>
          <t>10.07.2020 14:54:59</t>
        </is>
      </c>
      <c>
        <v>2.108055555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2.108056</v>
      </c>
    </row>
    <row>
      <c>
        <is>
          <t>1455840</t>
        </is>
      </c>
      <c>
        <v>1</v>
      </c>
      <c>
        <is>
          <t>İZMİR</t>
        </is>
      </c>
      <c>
        <v>KINIK</v>
      </c>
      <c>
        <is>
          <t>YAYAKENT TR-7 35-24-M00007_A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20:00:00</t>
        </is>
      </c>
      <c>
        <is>
          <t>22.07.2020 21:12:04</t>
        </is>
      </c>
      <c>
        <v>1.201111111</v>
      </c>
      <c>
        <v>0</v>
      </c>
      <c>
        <v>51</v>
      </c>
      <c>
        <v>0</v>
      </c>
      <c>
        <v>4</v>
      </c>
      <c>
        <v>0</v>
      </c>
      <c>
        <v>61.256667</v>
      </c>
      <c>
        <v>0</v>
      </c>
      <c>
        <v>4.804444</v>
      </c>
    </row>
    <row>
      <c>
        <is>
          <t>1424215</t>
        </is>
      </c>
      <c>
        <v>1</v>
      </c>
      <c>
        <is>
          <t>İZMİR</t>
        </is>
      </c>
      <c>
        <v>KINIK</v>
      </c>
      <c>
        <is>
          <t>YAYAKENT TR-8 35-24-M00008_B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16:56:33</t>
        </is>
      </c>
      <c>
        <is>
          <t>19.07.2020 18:12:24</t>
        </is>
      </c>
      <c>
        <v>1.264166666</v>
      </c>
      <c>
        <v>0</v>
      </c>
      <c>
        <v>21</v>
      </c>
      <c>
        <v>0</v>
      </c>
      <c>
        <v>2</v>
      </c>
      <c>
        <v>0</v>
      </c>
      <c>
        <v>26.5475</v>
      </c>
      <c>
        <v>0</v>
      </c>
      <c>
        <v>2.528333</v>
      </c>
    </row>
    <row>
      <c>
        <is>
          <t>1397553</t>
        </is>
      </c>
      <c>
        <v>1</v>
      </c>
      <c>
        <is>
          <t>İZMİR</t>
        </is>
      </c>
      <c>
        <v>DİKİLİ</v>
      </c>
      <c>
        <is>
          <t>SALİHLER TR-1 35-30-L00144_955311889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11:11:15</t>
        </is>
      </c>
      <c>
        <is>
          <t>08.07.2020 15:54:06</t>
        </is>
      </c>
      <c>
        <v>4.714166666</v>
      </c>
      <c>
        <v>0</v>
      </c>
      <c>
        <v>1</v>
      </c>
      <c>
        <v>0</v>
      </c>
      <c>
        <v>0</v>
      </c>
      <c>
        <v>0</v>
      </c>
      <c>
        <v>4.714167</v>
      </c>
      <c>
        <v>0</v>
      </c>
      <c>
        <v>0</v>
      </c>
    </row>
    <row>
      <c>
        <is>
          <t>1397624</t>
        </is>
      </c>
      <c>
        <v>1</v>
      </c>
      <c>
        <is>
          <t>İZMİR</t>
        </is>
      </c>
      <c>
        <v>KINIK</v>
      </c>
      <c>
        <is>
          <t>YAYAKENT TR-8 35-24-M00008_A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12:57:29</t>
        </is>
      </c>
      <c>
        <is>
          <t>08.07.2020 14:03:42</t>
        </is>
      </c>
      <c>
        <v>1.103611111</v>
      </c>
      <c>
        <v>0</v>
      </c>
      <c>
        <v>17</v>
      </c>
      <c>
        <v>0</v>
      </c>
      <c>
        <v>0</v>
      </c>
      <c>
        <v>0</v>
      </c>
      <c>
        <v>18.761389</v>
      </c>
      <c>
        <v>0</v>
      </c>
      <c>
        <v>0</v>
      </c>
    </row>
    <row>
      <c>
        <is>
          <t>1478632</t>
        </is>
      </c>
      <c>
        <v>1</v>
      </c>
      <c>
        <is>
          <t>MANİSA</t>
        </is>
      </c>
      <c>
        <v>AKHİSAR</v>
      </c>
      <c>
        <is>
          <t>SÜNNETÇİLER TR-4 45-72-L00310_956495571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09:59:12</t>
        </is>
      </c>
      <c>
        <is>
          <t>28.07.2020 13:43:24</t>
        </is>
      </c>
      <c>
        <v>3.736666666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3.736667</v>
      </c>
    </row>
    <row>
      <c>
        <is>
          <t>1385955</t>
        </is>
      </c>
      <c>
        <v>1</v>
      </c>
      <c>
        <is>
          <t>İZMİR</t>
        </is>
      </c>
      <c>
        <v>KINIK</v>
      </c>
      <c>
        <is>
          <t>YAYAKENT TR-8 35-24-M00008_D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17:43:04</t>
        </is>
      </c>
      <c>
        <is>
          <t>06.07.2020 19:51:32</t>
        </is>
      </c>
      <c>
        <v>2.141111111</v>
      </c>
      <c>
        <v>0</v>
      </c>
      <c>
        <v>11</v>
      </c>
      <c>
        <v>0</v>
      </c>
      <c>
        <v>0</v>
      </c>
      <c>
        <v>0</v>
      </c>
      <c>
        <v>23.552222</v>
      </c>
      <c>
        <v>0</v>
      </c>
      <c>
        <v>0</v>
      </c>
    </row>
    <row>
      <c>
        <is>
          <t>1386111</t>
        </is>
      </c>
      <c>
        <v>1</v>
      </c>
      <c>
        <is>
          <t>İZMİR</t>
        </is>
      </c>
      <c>
        <v>KINIK</v>
      </c>
      <c>
        <is>
          <t>YAYAKENT DM 35-24-M00209_BALABAN 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21:03:06</t>
        </is>
      </c>
      <c>
        <is>
          <t>06.07.2020 21:16:00</t>
        </is>
      </c>
      <c>
        <v>0.215</v>
      </c>
      <c>
        <v>0</v>
      </c>
      <c>
        <v>1264</v>
      </c>
      <c>
        <v>41</v>
      </c>
      <c>
        <v>127</v>
      </c>
      <c>
        <v>0</v>
      </c>
      <c>
        <v>271.76</v>
      </c>
      <c>
        <v>8.815</v>
      </c>
      <c>
        <v>27.305</v>
      </c>
    </row>
    <row>
      <c>
        <is>
          <t>1371984</t>
        </is>
      </c>
      <c>
        <v>1</v>
      </c>
      <c>
        <is>
          <t>İZMİR</t>
        </is>
      </c>
      <c>
        <v>KINIK</v>
      </c>
      <c>
        <is>
          <t>YAYAKENT DM 35-24-M00209_BALABAN 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19:59:07</t>
        </is>
      </c>
      <c>
        <is>
          <t>01.07.2020 20:03:00</t>
        </is>
      </c>
      <c>
        <v>0.064722222</v>
      </c>
      <c>
        <v>0</v>
      </c>
      <c>
        <v>207</v>
      </c>
      <c>
        <v>1</v>
      </c>
      <c>
        <v>0</v>
      </c>
      <c>
        <v>0</v>
      </c>
      <c>
        <v>13.3975</v>
      </c>
      <c>
        <v>0.064722</v>
      </c>
      <c>
        <v>0</v>
      </c>
    </row>
    <row>
      <c>
        <is>
          <t>1374717</t>
        </is>
      </c>
      <c>
        <v>1</v>
      </c>
      <c>
        <is>
          <t>İZMİR</t>
        </is>
      </c>
      <c>
        <v>KINIK</v>
      </c>
      <c>
        <is>
          <t>YAYAKENT DM 35-24-M00209_YAYLAKENT-1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11:09:04</t>
        </is>
      </c>
      <c>
        <is>
          <t>05.07.2020 11:45:00</t>
        </is>
      </c>
      <c>
        <v>0.598888888</v>
      </c>
      <c>
        <v>7</v>
      </c>
      <c>
        <v>447</v>
      </c>
      <c>
        <v>2</v>
      </c>
      <c>
        <v>7</v>
      </c>
      <c>
        <v>4.192222</v>
      </c>
      <c>
        <v>267.703333</v>
      </c>
      <c>
        <v>1.197778</v>
      </c>
      <c>
        <v>4.192222</v>
      </c>
    </row>
    <row>
      <c>
        <is>
          <t>1478819</t>
        </is>
      </c>
      <c>
        <v>1</v>
      </c>
      <c>
        <is>
          <t>İZMİR</t>
        </is>
      </c>
      <c>
        <v>KINIK</v>
      </c>
      <c>
        <is>
          <t>YAYAKENT TR-6 35-24-M00006_C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13:56:32</t>
        </is>
      </c>
      <c>
        <is>
          <t>28.07.2020 15:20:31</t>
        </is>
      </c>
      <c>
        <v>1.399722222</v>
      </c>
      <c>
        <v>0</v>
      </c>
      <c>
        <v>11</v>
      </c>
      <c>
        <v>0</v>
      </c>
      <c>
        <v>0</v>
      </c>
      <c>
        <v>0</v>
      </c>
      <c>
        <v>15.396944</v>
      </c>
      <c>
        <v>0</v>
      </c>
      <c>
        <v>0</v>
      </c>
    </row>
    <row>
      <c>
        <is>
          <t>1477941</t>
        </is>
      </c>
      <c>
        <v>1</v>
      </c>
      <c>
        <is>
          <t>İZMİR</t>
        </is>
      </c>
      <c>
        <v>KINIK</v>
      </c>
      <c>
        <is>
          <t>YAYAKENT TR-8 35-24-M00008_C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21:55:28</t>
        </is>
      </c>
      <c>
        <is>
          <t>26.07.2020 23:30:40</t>
        </is>
      </c>
      <c>
        <v>1.586666666</v>
      </c>
      <c>
        <v>0</v>
      </c>
      <c>
        <v>8</v>
      </c>
      <c>
        <v>0</v>
      </c>
      <c>
        <v>3</v>
      </c>
      <c>
        <v>0</v>
      </c>
      <c>
        <v>12.693333</v>
      </c>
      <c>
        <v>0</v>
      </c>
      <c>
        <v>4.76</v>
      </c>
    </row>
    <row>
      <c>
        <is>
          <t>1477589</t>
        </is>
      </c>
      <c>
        <v>1</v>
      </c>
      <c>
        <is>
          <t>İZMİR</t>
        </is>
      </c>
      <c>
        <v>KINIK</v>
      </c>
      <c>
        <is>
          <t>YAYAKENT TR-2 35-24-M00002_A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08:06:49</t>
        </is>
      </c>
      <c>
        <is>
          <t>26.07.2020 11:43:06</t>
        </is>
      </c>
      <c>
        <v>3.604722222</v>
      </c>
      <c>
        <v>0</v>
      </c>
      <c>
        <v>41</v>
      </c>
      <c>
        <v>0</v>
      </c>
      <c>
        <v>0</v>
      </c>
      <c>
        <v>0</v>
      </c>
      <c>
        <v>147.793611</v>
      </c>
      <c>
        <v>0</v>
      </c>
      <c>
        <v>0</v>
      </c>
    </row>
    <row>
      <c>
        <is>
          <t>1399050</t>
        </is>
      </c>
      <c>
        <v>1</v>
      </c>
      <c>
        <is>
          <t>İZMİR</t>
        </is>
      </c>
      <c>
        <v>KINIK</v>
      </c>
      <c>
        <is>
          <t>ARAPLI OVASI TR-2 35-16-M00748_35-16-M00748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12:14:45</t>
        </is>
      </c>
      <c>
        <is>
          <t>10.07.2020 16:32:46</t>
        </is>
      </c>
      <c>
        <v>4.300277777</v>
      </c>
      <c>
        <v>0</v>
      </c>
      <c>
        <v>0</v>
      </c>
      <c>
        <v>1</v>
      </c>
      <c>
        <v>32</v>
      </c>
      <c>
        <v>0</v>
      </c>
      <c>
        <v>0</v>
      </c>
      <c>
        <v>4.300278</v>
      </c>
      <c>
        <v>137.608889</v>
      </c>
    </row>
    <row>
      <c>
        <is>
          <t>1424446</t>
        </is>
      </c>
      <c>
        <v>1</v>
      </c>
      <c>
        <is>
          <t>İZMİR</t>
        </is>
      </c>
      <c>
        <v>KINIK</v>
      </c>
      <c>
        <is>
          <t>YAYAKENT TR-14 35-24-M00014_35-24-M00014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09:10:00</t>
        </is>
      </c>
      <c>
        <is>
          <t>20.07.2020 10:05:37</t>
        </is>
      </c>
      <c>
        <v>0.926944444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7.415556</v>
      </c>
    </row>
    <row>
      <c>
        <is>
          <t>1425105</t>
        </is>
      </c>
      <c>
        <v>1</v>
      </c>
      <c>
        <is>
          <t>İZMİR</t>
        </is>
      </c>
      <c>
        <v>KINIK</v>
      </c>
      <c>
        <is>
          <t>YAYAKENT TR-4 35-24-M00004_A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11:31:33</t>
        </is>
      </c>
      <c>
        <is>
          <t>21.07.2020 13:12:10</t>
        </is>
      </c>
      <c>
        <v>1.676944444</v>
      </c>
      <c>
        <v>0</v>
      </c>
      <c>
        <v>1</v>
      </c>
      <c>
        <v>0</v>
      </c>
      <c>
        <v>0</v>
      </c>
      <c>
        <v>0</v>
      </c>
      <c>
        <v>1.676944</v>
      </c>
      <c>
        <v>0</v>
      </c>
      <c>
        <v>0</v>
      </c>
    </row>
    <row>
      <c>
        <is>
          <t>1424423</t>
        </is>
      </c>
      <c>
        <v>1</v>
      </c>
      <c>
        <is>
          <t>MANİSA</t>
        </is>
      </c>
      <c>
        <v>AKHİSAR</v>
      </c>
      <c>
        <is>
          <t>SÖĞÜTLÜ TR-1 45-72-L00741_A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08:51:00</t>
        </is>
      </c>
      <c>
        <is>
          <t>20.07.2020 15:27:09</t>
        </is>
      </c>
      <c>
        <v>6.6025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112.2425</v>
      </c>
    </row>
    <row>
      <c>
        <is>
          <t>1478623</t>
        </is>
      </c>
      <c>
        <v>1</v>
      </c>
      <c>
        <is>
          <t>MANİSA</t>
        </is>
      </c>
      <c>
        <v>AKHİSAR</v>
      </c>
      <c>
        <is>
          <t>YAYAKIRILDIK TR-4 45-72-M00607_45-72-M00607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09:53:00</t>
        </is>
      </c>
      <c>
        <is>
          <t>28.07.2020 13:16:14</t>
        </is>
      </c>
      <c>
        <v>3.387222222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13.548889</v>
      </c>
    </row>
    <row>
      <c>
        <is>
          <t>1386206</t>
        </is>
      </c>
      <c>
        <v>1</v>
      </c>
      <c>
        <is>
          <t>MANİSA</t>
        </is>
      </c>
      <c>
        <v>TURGUTLU</v>
      </c>
      <c>
        <is>
          <t>YAYLAKÖY TR-1 45-83-L00241_C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22:49:00</t>
        </is>
      </c>
      <c>
        <is>
          <t>06.07.2020 23:09:41</t>
        </is>
      </c>
      <c>
        <v>0.344722222</v>
      </c>
      <c>
        <v>0</v>
      </c>
      <c>
        <v>2</v>
      </c>
      <c>
        <v>0</v>
      </c>
      <c>
        <v>0</v>
      </c>
      <c>
        <v>0</v>
      </c>
      <c>
        <v>0.689444</v>
      </c>
      <c>
        <v>0</v>
      </c>
      <c>
        <v>0</v>
      </c>
    </row>
    <row>
      <c>
        <is>
          <t>1455776</t>
        </is>
      </c>
      <c>
        <v>1</v>
      </c>
      <c>
        <is>
          <t>MANİSA</t>
        </is>
      </c>
      <c>
        <v>TURGUTLU</v>
      </c>
      <c>
        <is>
          <t>TR-2/22 45-83-L00022_955147557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18:07:48</t>
        </is>
      </c>
      <c>
        <is>
          <t>22.07.2020 18:41:14</t>
        </is>
      </c>
      <c>
        <v>0.557222222</v>
      </c>
      <c>
        <v>0</v>
      </c>
      <c>
        <v>1</v>
      </c>
      <c>
        <v>0</v>
      </c>
      <c>
        <v>0</v>
      </c>
      <c>
        <v>0</v>
      </c>
      <c>
        <v>0.557222</v>
      </c>
      <c>
        <v>0</v>
      </c>
      <c>
        <v>0</v>
      </c>
    </row>
    <row>
      <c>
        <is>
          <t>1399095</t>
        </is>
      </c>
      <c>
        <v>1</v>
      </c>
      <c>
        <is>
          <t>İZMİR</t>
        </is>
      </c>
      <c>
        <v>KARABURUN</v>
      </c>
      <c>
        <is>
          <t>YAYLA KÖYÜ TR-1 35-21-L00093_Ayırıcı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13:01:33</t>
        </is>
      </c>
      <c>
        <is>
          <t>10.07.2020 16:05:00</t>
        </is>
      </c>
      <c>
        <v>3.0575</v>
      </c>
      <c>
        <v>0</v>
      </c>
      <c>
        <v>0</v>
      </c>
      <c>
        <v>1</v>
      </c>
      <c>
        <v>70</v>
      </c>
      <c>
        <v>0</v>
      </c>
      <c>
        <v>0</v>
      </c>
      <c>
        <v>3.0575</v>
      </c>
      <c>
        <v>214.025</v>
      </c>
    </row>
    <row>
      <c>
        <is>
          <t>1385836</t>
        </is>
      </c>
      <c>
        <v>1</v>
      </c>
      <c>
        <is>
          <t>İZMİR</t>
        </is>
      </c>
      <c>
        <v>KEMALPAŞA</v>
      </c>
      <c>
        <is>
          <t>SÜTÇÜLER DM-1/TR-6 35-27-M00920_Ayırıcı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15:13:53</t>
        </is>
      </c>
      <c>
        <is>
          <t>06.07.2020 17:20:23</t>
        </is>
      </c>
      <c>
        <v>2.108333333</v>
      </c>
      <c>
        <v>0</v>
      </c>
      <c>
        <v>0</v>
      </c>
      <c>
        <v>1</v>
      </c>
      <c>
        <v>225</v>
      </c>
      <c>
        <v>0</v>
      </c>
      <c>
        <v>0</v>
      </c>
      <c>
        <v>2.108333</v>
      </c>
      <c>
        <v>474.375</v>
      </c>
    </row>
    <row>
      <c>
        <is>
          <t>1385716</t>
        </is>
      </c>
      <c>
        <v>1</v>
      </c>
      <c>
        <is>
          <t>İZMİR</t>
        </is>
      </c>
      <c>
        <v>DİKİLİ</v>
      </c>
      <c>
        <is>
          <t>SABİHA KURUÜZÜM TR 35-30-M00294_955312548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12:29:00</t>
        </is>
      </c>
      <c>
        <is>
          <t>06.07.2020 12:57:20</t>
        </is>
      </c>
      <c>
        <v>0.472222222</v>
      </c>
      <c>
        <v>0</v>
      </c>
      <c>
        <v>1</v>
      </c>
      <c>
        <v>0</v>
      </c>
      <c>
        <v>0</v>
      </c>
      <c>
        <v>0</v>
      </c>
      <c>
        <v>0.472222</v>
      </c>
      <c>
        <v>0</v>
      </c>
      <c>
        <v>0</v>
      </c>
    </row>
    <row>
      <c>
        <is>
          <t>1386005</t>
        </is>
      </c>
      <c>
        <v>1</v>
      </c>
      <c>
        <is>
          <t>İZMİR</t>
        </is>
      </c>
      <c>
        <v>KEMALPAŞA</v>
      </c>
      <c>
        <is>
          <t>ÖREN TR-5 35-27-L00221_913575938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18:33:56</t>
        </is>
      </c>
      <c>
        <is>
          <t>06.07.2020 19:55:05</t>
        </is>
      </c>
      <c>
        <v>1.3525</v>
      </c>
      <c>
        <v>0</v>
      </c>
      <c>
        <v>4</v>
      </c>
      <c>
        <v>0</v>
      </c>
      <c>
        <v>0</v>
      </c>
      <c>
        <v>0</v>
      </c>
      <c>
        <v>5.41</v>
      </c>
      <c>
        <v>0</v>
      </c>
      <c>
        <v>0</v>
      </c>
    </row>
    <row>
      <c>
        <is>
          <t>1479196</t>
        </is>
      </c>
      <c>
        <v>1</v>
      </c>
      <c>
        <is>
          <t>İZMİR</t>
        </is>
      </c>
      <c>
        <v>TİRE</v>
      </c>
      <c>
        <is>
          <t>ALİ SEZGİNER SULAMA GRUBU 35-29-L00609_48304164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17:55:50</t>
        </is>
      </c>
      <c>
        <is>
          <t>28.07.2020 19:05:19</t>
        </is>
      </c>
      <c>
        <v>1.158055555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13.896667</v>
      </c>
    </row>
    <row>
      <c>
        <is>
          <t>1480389</t>
        </is>
      </c>
      <c>
        <v>1</v>
      </c>
      <c>
        <is>
          <t>İZMİR</t>
        </is>
      </c>
      <c>
        <v>TİRE</v>
      </c>
      <c>
        <is>
          <t>ALİ SEZGİNER SULAMA GRUBU 35-29-L00609_35-29-L00609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10:39:11</t>
        </is>
      </c>
      <c>
        <is>
          <t>30.07.2020 11:36:10</t>
        </is>
      </c>
      <c>
        <v>0.949722222</v>
      </c>
      <c>
        <v>0</v>
      </c>
      <c>
        <v>0</v>
      </c>
      <c>
        <v>1</v>
      </c>
      <c>
        <v>44</v>
      </c>
      <c>
        <v>0</v>
      </c>
      <c>
        <v>0</v>
      </c>
      <c>
        <v>0.949722</v>
      </c>
      <c>
        <v>41.787778</v>
      </c>
    </row>
    <row>
      <c>
        <is>
          <t>1480315</t>
        </is>
      </c>
      <c>
        <v>1</v>
      </c>
      <c>
        <is>
          <t>İZMİR</t>
        </is>
      </c>
      <c>
        <v>TİRE</v>
      </c>
      <c>
        <is>
          <t>ALİ SEZGİNER SULAMA GRUBU 35-29-L00609_35-29-L00609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08:45:56</t>
        </is>
      </c>
      <c>
        <is>
          <t>30.07.2020 09:37:45</t>
        </is>
      </c>
      <c>
        <v>0.863611111</v>
      </c>
      <c>
        <v>0</v>
      </c>
      <c>
        <v>0</v>
      </c>
      <c>
        <v>1</v>
      </c>
      <c>
        <v>44</v>
      </c>
      <c>
        <v>0</v>
      </c>
      <c>
        <v>0</v>
      </c>
      <c>
        <v>0.863611</v>
      </c>
      <c>
        <v>37.998889</v>
      </c>
    </row>
    <row>
      <c>
        <is>
          <t>1479906</t>
        </is>
      </c>
      <c>
        <v>1</v>
      </c>
      <c>
        <is>
          <t>İZMİR</t>
        </is>
      </c>
      <c>
        <v>TİRE</v>
      </c>
      <c>
        <is>
          <t>YEĞENLİ TR-2 35-29-L00734_35-29-L00734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14:34:50</t>
        </is>
      </c>
      <c>
        <is>
          <t>29.07.2020 17:29:00</t>
        </is>
      </c>
      <c>
        <v>2.902777777</v>
      </c>
      <c>
        <v>0</v>
      </c>
      <c>
        <v>0</v>
      </c>
      <c>
        <v>1</v>
      </c>
      <c>
        <v>46</v>
      </c>
      <c>
        <v>0</v>
      </c>
      <c>
        <v>0</v>
      </c>
      <c>
        <v>2.902778</v>
      </c>
      <c>
        <v>133.527778</v>
      </c>
    </row>
    <row>
      <c>
        <is>
          <t>1480759</t>
        </is>
      </c>
      <c>
        <v>1</v>
      </c>
      <c>
        <is>
          <t>İZMİR</t>
        </is>
      </c>
      <c>
        <v>TİRE</v>
      </c>
      <c>
        <is>
          <t>ALİ SEZGİNER SULAMA GRUBU 35-29-L00609_35-29-L00609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20:08:25</t>
        </is>
      </c>
      <c>
        <is>
          <t>30.07.2020 21:36:43</t>
        </is>
      </c>
      <c>
        <v>1.471666666</v>
      </c>
      <c>
        <v>0</v>
      </c>
      <c>
        <v>0</v>
      </c>
      <c>
        <v>1</v>
      </c>
      <c>
        <v>44</v>
      </c>
      <c>
        <v>0</v>
      </c>
      <c>
        <v>0</v>
      </c>
      <c>
        <v>1.471667</v>
      </c>
      <c>
        <v>64.753333</v>
      </c>
    </row>
    <row>
      <c>
        <is>
          <t>1480697</t>
        </is>
      </c>
      <c>
        <v>1</v>
      </c>
      <c>
        <is>
          <t>İZMİR</t>
        </is>
      </c>
      <c>
        <v>TİRE</v>
      </c>
      <c>
        <is>
          <t>YİĞENLİ TR-1 35-29-L00603_Ayırıcı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18:52:07</t>
        </is>
      </c>
      <c>
        <is>
          <t>30.07.2020 19:17:00</t>
        </is>
      </c>
      <c>
        <v>0.414722222</v>
      </c>
      <c>
        <v>0</v>
      </c>
      <c>
        <v>0</v>
      </c>
      <c>
        <v>1</v>
      </c>
      <c>
        <v>93</v>
      </c>
      <c>
        <v>0</v>
      </c>
      <c>
        <v>0</v>
      </c>
      <c>
        <v>0.414722</v>
      </c>
      <c>
        <v>38.569167</v>
      </c>
    </row>
    <row>
      <c>
        <is>
          <t>1481170</t>
        </is>
      </c>
      <c>
        <v>1</v>
      </c>
      <c>
        <is>
          <t>İZMİR</t>
        </is>
      </c>
      <c>
        <v>TİRE</v>
      </c>
      <c>
        <is>
          <t>TİRE M.ÖZTÜRK GRB TR 35-15-M00294_Ayırıcı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17:12:30</t>
        </is>
      </c>
      <c>
        <is>
          <t>31.07.2020 17:46:26</t>
        </is>
      </c>
      <c>
        <v>0.565555555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9.048889</v>
      </c>
    </row>
    <row>
      <c>
        <is>
          <t>1399099</t>
        </is>
      </c>
      <c>
        <v>1</v>
      </c>
      <c>
        <is>
          <t>İZMİR</t>
        </is>
      </c>
      <c>
        <v>TİRE</v>
      </c>
      <c>
        <is>
          <t>OSMAN YAĞCIOĞLU VE ARK.ÖZEL 35-29-L00607Ö_35-29-L00607Ö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13:12:47</t>
        </is>
      </c>
      <c>
        <is>
          <t>10.07.2020 17:12:30</t>
        </is>
      </c>
      <c>
        <v>3.995277777</v>
      </c>
      <c>
        <v>0</v>
      </c>
      <c>
        <v>0</v>
      </c>
      <c>
        <v>12</v>
      </c>
      <c>
        <v>2</v>
      </c>
      <c>
        <v>0</v>
      </c>
      <c>
        <v>0</v>
      </c>
      <c>
        <v>47.943333</v>
      </c>
      <c>
        <v>7.990556</v>
      </c>
    </row>
    <row>
      <c>
        <is>
          <t>1398653</t>
        </is>
      </c>
      <c>
        <v>1</v>
      </c>
      <c>
        <is>
          <t>İZMİR</t>
        </is>
      </c>
      <c>
        <v>TİRE</v>
      </c>
      <c>
        <is>
          <t>HÜSEYİN ACAR SULAMA GRUBU 35-29-L00608_B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21:09:00</t>
        </is>
      </c>
      <c>
        <is>
          <t>09.07.2020 22:36:22</t>
        </is>
      </c>
      <c>
        <v>1.456111111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4.368333</v>
      </c>
    </row>
    <row>
      <c>
        <is>
          <t>1372352</t>
        </is>
      </c>
      <c>
        <v>1</v>
      </c>
      <c>
        <is>
          <t>İZMİR</t>
        </is>
      </c>
      <c>
        <v>TİRE</v>
      </c>
      <c>
        <is>
          <t>OSMAN YAĞCIOĞLU VE ARK.ÖZEL 35-29-L00607Ö_35-29-L00607Ö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11:15:55</t>
        </is>
      </c>
      <c>
        <is>
          <t>02.07.2020 17:32:16</t>
        </is>
      </c>
      <c>
        <v>6.2725</v>
      </c>
      <c>
        <v>0</v>
      </c>
      <c>
        <v>0</v>
      </c>
      <c>
        <v>12</v>
      </c>
      <c>
        <v>2</v>
      </c>
      <c>
        <v>0</v>
      </c>
      <c>
        <v>0</v>
      </c>
      <c>
        <v>75.27</v>
      </c>
      <c>
        <v>12.545</v>
      </c>
    </row>
    <row>
      <c>
        <is>
          <t>1399278</t>
        </is>
      </c>
      <c>
        <v>1</v>
      </c>
      <c>
        <is>
          <t>İZMİR</t>
        </is>
      </c>
      <c>
        <v>TİRE</v>
      </c>
      <c>
        <is>
          <t>ALİ SEZGİNER SULAMA GRUBU 35-29-L00609_48304164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16:31:49</t>
        </is>
      </c>
      <c>
        <is>
          <t>10.07.2020 17:47:51</t>
        </is>
      </c>
      <c>
        <v>1.267222222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15.206667</v>
      </c>
    </row>
    <row>
      <c>
        <is>
          <t>1410480</t>
        </is>
      </c>
      <c>
        <v>1</v>
      </c>
      <c>
        <is>
          <t>İZMİR</t>
        </is>
      </c>
      <c>
        <v>TİRE</v>
      </c>
      <c>
        <is>
          <t>HÜSEYİN ACAR SULAMA GRUBU 35-29-L00608_35-29-L00608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19:30:36</t>
        </is>
      </c>
      <c>
        <is>
          <t>12.07.2020 21:01:16</t>
        </is>
      </c>
      <c>
        <v>1.511111111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27.2</v>
      </c>
    </row>
    <row>
      <c>
        <is>
          <t>1480168</t>
        </is>
      </c>
      <c>
        <v>1</v>
      </c>
      <c>
        <is>
          <t>İZMİR</t>
        </is>
      </c>
      <c>
        <v>TİRE</v>
      </c>
      <c>
        <is>
          <t>YİĞENLİ TR-1 35-29-L00603_35-29-L00603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20:41:38</t>
        </is>
      </c>
      <c>
        <is>
          <t>29.07.2020 21:53:57</t>
        </is>
      </c>
      <c>
        <v>1.205277777</v>
      </c>
      <c>
        <v>0</v>
      </c>
      <c>
        <v>0</v>
      </c>
      <c>
        <v>1</v>
      </c>
      <c>
        <v>93</v>
      </c>
      <c>
        <v>0</v>
      </c>
      <c>
        <v>0</v>
      </c>
      <c>
        <v>1.205278</v>
      </c>
      <c>
        <v>112.090833</v>
      </c>
    </row>
    <row>
      <c>
        <is>
          <t>1478476</t>
        </is>
      </c>
      <c>
        <v>1</v>
      </c>
      <c>
        <is>
          <t>MANİSA</t>
        </is>
      </c>
      <c>
        <v>AKHİSAR</v>
      </c>
      <c>
        <is>
          <t>UZUNALAN TR-1 45-72-M00212_49520526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21:00:07</t>
        </is>
      </c>
      <c>
        <is>
          <t>27.07.2020 22:15:04</t>
        </is>
      </c>
      <c>
        <v>1.249166666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24.983333</v>
      </c>
    </row>
    <row>
      <c>
        <is>
          <t>1412112</t>
        </is>
      </c>
      <c>
        <v>1</v>
      </c>
      <c>
        <is>
          <t>İZMİR</t>
        </is>
      </c>
      <c>
        <v>DİKİLİ</v>
      </c>
      <c>
        <is>
          <t>SİNETUR TR 35-30-M00344_955309525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15:30:37</t>
        </is>
      </c>
      <c>
        <is>
          <t>15.07.2020 17:31:30</t>
        </is>
      </c>
      <c>
        <v>2.014722222</v>
      </c>
      <c>
        <v>0</v>
      </c>
      <c>
        <v>1</v>
      </c>
      <c>
        <v>0</v>
      </c>
      <c>
        <v>0</v>
      </c>
      <c>
        <v>0</v>
      </c>
      <c>
        <v>2.014722</v>
      </c>
      <c>
        <v>0</v>
      </c>
      <c>
        <v>0</v>
      </c>
    </row>
    <row>
      <c>
        <is>
          <t>1411518</t>
        </is>
      </c>
      <c>
        <v>1</v>
      </c>
      <c>
        <is>
          <t>İZMİR</t>
        </is>
      </c>
      <c>
        <v>TORBALI</v>
      </c>
      <c>
        <is>
          <t>KARAKUYU TR-11 35-26-M00447_Ayırıcı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13:46:24</t>
        </is>
      </c>
      <c>
        <is>
          <t>14.07.2020 15:45:52</t>
        </is>
      </c>
      <c>
        <v>1.991111111</v>
      </c>
      <c>
        <v>0</v>
      </c>
      <c>
        <v>0</v>
      </c>
      <c>
        <v>1</v>
      </c>
      <c>
        <v>14</v>
      </c>
      <c>
        <v>0</v>
      </c>
      <c>
        <v>0</v>
      </c>
      <c>
        <v>1.991111</v>
      </c>
      <c>
        <v>27.875556</v>
      </c>
    </row>
    <row>
      <c>
        <is>
          <t>1476787</t>
        </is>
      </c>
      <c>
        <v>1</v>
      </c>
      <c>
        <is>
          <t>İZMİR</t>
        </is>
      </c>
      <c>
        <v>ALİAĞA</v>
      </c>
      <c>
        <is>
          <t>BOZKÖY TR-1 35-17-M00352_950306149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14:54:15</t>
        </is>
      </c>
      <c>
        <is>
          <t>24.07.2020 15:41:03</t>
        </is>
      </c>
      <c>
        <v>0.78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0.78</v>
      </c>
    </row>
    <row>
      <c>
        <is>
          <t>1477073</t>
        </is>
      </c>
      <c>
        <v>1</v>
      </c>
      <c>
        <is>
          <t>İZMİR</t>
        </is>
      </c>
      <c>
        <v>FOÇA</v>
      </c>
      <c>
        <is>
          <t>M-353 KOCAMEHMETLER YOLÜSTÜ 35-23-M00353_Ayırıcı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06:14:01</t>
        </is>
      </c>
      <c>
        <is>
          <t>25.07.2020 07:59:04</t>
        </is>
      </c>
      <c>
        <v>1.750833333</v>
      </c>
      <c>
        <v>0</v>
      </c>
      <c>
        <v>0</v>
      </c>
      <c>
        <v>1</v>
      </c>
      <c>
        <v>19</v>
      </c>
      <c>
        <v>0</v>
      </c>
      <c>
        <v>0</v>
      </c>
      <c>
        <v>1.750833</v>
      </c>
      <c>
        <v>33.265833</v>
      </c>
    </row>
    <row>
      <c>
        <is>
          <t>1445285</t>
        </is>
      </c>
      <c>
        <v>1</v>
      </c>
      <c>
        <is>
          <t>İZMİR</t>
        </is>
      </c>
      <c>
        <v>DİKİLİ</v>
      </c>
      <c>
        <is>
          <t>GÜLKENT TR-1 35-30-M00224_35-30-M00224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19:20:27</t>
        </is>
      </c>
      <c>
        <is>
          <t>21.07.2020 19:46:43</t>
        </is>
      </c>
      <c>
        <v>0.437777777</v>
      </c>
      <c>
        <v>1</v>
      </c>
      <c>
        <v>346</v>
      </c>
      <c>
        <v>0</v>
      </c>
      <c>
        <v>0</v>
      </c>
      <c>
        <v>0.437778</v>
      </c>
      <c>
        <v>151.471111</v>
      </c>
      <c>
        <v>0</v>
      </c>
      <c>
        <v>0</v>
      </c>
    </row>
    <row>
      <c>
        <is>
          <t>1424011</t>
        </is>
      </c>
      <c>
        <v>1</v>
      </c>
      <c>
        <is>
          <t>MANİSA</t>
        </is>
      </c>
      <c>
        <v>SELENDİ</v>
      </c>
      <c>
        <is>
          <t>YENİCE TR-2 45-81-M00263_Ayırıcı H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10:30:15</t>
        </is>
      </c>
      <c>
        <is>
          <t>19.07.2020 11:14:02</t>
        </is>
      </c>
      <c>
        <v>0.729722222</v>
      </c>
      <c>
        <v>0</v>
      </c>
      <c>
        <v>0</v>
      </c>
      <c>
        <v>1</v>
      </c>
      <c>
        <v>10</v>
      </c>
      <c>
        <v>0</v>
      </c>
      <c>
        <v>0</v>
      </c>
      <c>
        <v>0.729722</v>
      </c>
      <c>
        <v>7.297222</v>
      </c>
    </row>
    <row>
      <c>
        <is>
          <t>1423620</t>
        </is>
      </c>
      <c>
        <v>1</v>
      </c>
      <c>
        <is>
          <t>MANİSA</t>
        </is>
      </c>
      <c>
        <v>KÖPRÜBAŞI</v>
      </c>
      <c>
        <is>
          <t>SELVİLER TR-1 45-86-M00241_Ayırıcı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14:04:25</t>
        </is>
      </c>
      <c>
        <is>
          <t>18.07.2020 14:11:36</t>
        </is>
      </c>
      <c>
        <v>0.119722222</v>
      </c>
      <c>
        <v>0</v>
      </c>
      <c>
        <v>0</v>
      </c>
      <c>
        <v>1</v>
      </c>
      <c>
        <v>28</v>
      </c>
      <c>
        <v>0</v>
      </c>
      <c>
        <v>0</v>
      </c>
      <c>
        <v>0.119722</v>
      </c>
      <c>
        <v>3.352222</v>
      </c>
    </row>
    <row>
      <c>
        <is>
          <t>1422598</t>
        </is>
      </c>
      <c>
        <v>1</v>
      </c>
      <c>
        <is>
          <t>İZMİR</t>
        </is>
      </c>
      <c>
        <v>BAYINDIR</v>
      </c>
      <c>
        <is>
          <t>FIRINLI TR-4 35-20-L00093_Ayırıcı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15:50:00</t>
        </is>
      </c>
      <c>
        <is>
          <t>16.07.2020 18:03:00</t>
        </is>
      </c>
      <c>
        <v>2.216666666</v>
      </c>
      <c>
        <v>0</v>
      </c>
      <c>
        <v>81</v>
      </c>
      <c>
        <v>1</v>
      </c>
      <c>
        <v>3</v>
      </c>
      <c>
        <v>0</v>
      </c>
      <c>
        <v>179.55</v>
      </c>
      <c>
        <v>2.216667</v>
      </c>
      <c>
        <v>6.65</v>
      </c>
    </row>
    <row>
      <c>
        <is>
          <t>1386018</t>
        </is>
      </c>
      <c>
        <v>1</v>
      </c>
      <c>
        <is>
          <t>MANİSA</t>
        </is>
      </c>
      <c>
        <v>ALAŞEHİR</v>
      </c>
      <c>
        <is>
          <t>ŞAHYAR TR-421 TARIMSAL SULAMA 45-73-M00942_950198901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11:07:22</t>
        </is>
      </c>
      <c>
        <is>
          <t>07.07.2020 15:47:36</t>
        </is>
      </c>
      <c>
        <v>4.670555555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65.387778</v>
      </c>
    </row>
    <row>
      <c>
        <is>
          <t>1455732</t>
        </is>
      </c>
      <c>
        <v>1</v>
      </c>
      <c>
        <is>
          <t>İZMİR</t>
        </is>
      </c>
      <c>
        <v>DİKİLİ</v>
      </c>
      <c>
        <is>
          <t>ŞEBNEM SİTESİ TR 35-30-M00304_955309076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16:23:13</t>
        </is>
      </c>
      <c>
        <is>
          <t>22.07.2020 17:55:53</t>
        </is>
      </c>
      <c>
        <v>1.544444444</v>
      </c>
      <c>
        <v>0</v>
      </c>
      <c>
        <v>1</v>
      </c>
      <c>
        <v>0</v>
      </c>
      <c>
        <v>0</v>
      </c>
      <c>
        <v>0</v>
      </c>
      <c>
        <v>1.544444</v>
      </c>
      <c>
        <v>0</v>
      </c>
      <c>
        <v>0</v>
      </c>
    </row>
    <row>
      <c>
        <is>
          <t>1386140</t>
        </is>
      </c>
      <c>
        <v>1</v>
      </c>
      <c>
        <is>
          <t>İZMİR</t>
        </is>
      </c>
      <c>
        <v>ÖDEMİŞ</v>
      </c>
      <c>
        <is>
          <t>YENİCEKÖY TR-4 35-15-L00429_B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21:28:11</t>
        </is>
      </c>
      <c>
        <is>
          <t>06.07.2020 22:56:13</t>
        </is>
      </c>
      <c>
        <v>1.467222222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14.672222</v>
      </c>
    </row>
    <row>
      <c>
        <is>
          <t>1423113</t>
        </is>
      </c>
      <c>
        <v>1</v>
      </c>
      <c>
        <is>
          <t>İZMİR</t>
        </is>
      </c>
      <c>
        <v>ÖDEMİŞ</v>
      </c>
      <c>
        <is>
          <t>YENİCEKÖY TR3 35-15-L00427_35-15-L00427</t>
        </is>
      </c>
      <c>
        <v>Şebeke Bakım Çalışması</v>
      </c>
      <c>
        <is>
          <t>Dağıtım-AG</t>
        </is>
      </c>
      <c>
        <v>Kısa</v>
      </c>
      <c>
        <v>Şebeke işletmecisi</v>
      </c>
      <c>
        <v>Bildirimli</v>
      </c>
      <c>
        <is>
          <t>17.07.2020 11:34:00</t>
        </is>
      </c>
      <c>
        <is>
          <t>17.07.2020 11:35:00</t>
        </is>
      </c>
      <c>
        <v>0.016666666</v>
      </c>
      <c>
        <v>0</v>
      </c>
      <c>
        <v>0</v>
      </c>
      <c>
        <v>1</v>
      </c>
      <c>
        <v>81</v>
      </c>
      <c>
        <v>0</v>
      </c>
      <c>
        <v>0</v>
      </c>
      <c>
        <v>0.016667</v>
      </c>
      <c>
        <v>1.35</v>
      </c>
    </row>
    <row>
      <c>
        <is>
          <t>1411577</t>
        </is>
      </c>
      <c>
        <v>1</v>
      </c>
      <c>
        <is>
          <t>İZMİR</t>
        </is>
      </c>
      <c>
        <v>TİRE</v>
      </c>
      <c>
        <is>
          <t>YENİÇİFTLİK TR-1 35-20-L00399_48253578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15:27:11</t>
        </is>
      </c>
      <c>
        <is>
          <t>14.07.2020 18:09:31</t>
        </is>
      </c>
      <c>
        <v>2.705555555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45.994444</v>
      </c>
    </row>
    <row>
      <c>
        <is>
          <t>1480080</t>
        </is>
      </c>
      <c>
        <v>1</v>
      </c>
      <c>
        <is>
          <t>İZMİR</t>
        </is>
      </c>
      <c>
        <v>DİKİLİ</v>
      </c>
      <c>
        <is>
          <t>HALK EĞİTİMCİLER-1 35-30-M00341_Ayırıcı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18:22:39</t>
        </is>
      </c>
      <c>
        <is>
          <t>29.07.2020 20:09:26</t>
        </is>
      </c>
      <c>
        <v>1.779722222</v>
      </c>
      <c>
        <v>0</v>
      </c>
      <c>
        <v>247</v>
      </c>
      <c>
        <v>0</v>
      </c>
      <c>
        <v>0</v>
      </c>
      <c>
        <v>0</v>
      </c>
      <c>
        <v>439.591389</v>
      </c>
      <c>
        <v>0</v>
      </c>
      <c>
        <v>0</v>
      </c>
    </row>
    <row>
      <c>
        <is>
          <t>1410385</t>
        </is>
      </c>
      <c>
        <v>1</v>
      </c>
      <c>
        <is>
          <t>İZMİR</t>
        </is>
      </c>
      <c>
        <v>TİRE</v>
      </c>
      <c>
        <is>
          <t>YENİÇİFTLİK TR-1 35-20-L00399_48253439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15:50:30</t>
        </is>
      </c>
      <c>
        <is>
          <t>12.07.2020 17:01:00</t>
        </is>
      </c>
      <c>
        <v>1.175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43.475</v>
      </c>
    </row>
    <row>
      <c>
        <is>
          <t>1423552</t>
        </is>
      </c>
      <c>
        <v>1</v>
      </c>
      <c>
        <is>
          <t>İZMİR</t>
        </is>
      </c>
      <c>
        <v>BUCA</v>
      </c>
      <c>
        <is>
          <t>M-2318 35-03-M02318_910548959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11:22:00</t>
        </is>
      </c>
      <c>
        <is>
          <t>18.07.2020 12:19:22</t>
        </is>
      </c>
      <c>
        <v>0.956111111</v>
      </c>
      <c>
        <v>0</v>
      </c>
      <c>
        <v>1</v>
      </c>
      <c>
        <v>0</v>
      </c>
      <c>
        <v>0</v>
      </c>
      <c>
        <v>0</v>
      </c>
      <c>
        <v>0.956111</v>
      </c>
      <c>
        <v>0</v>
      </c>
      <c>
        <v>0</v>
      </c>
    </row>
    <row>
      <c>
        <is>
          <t>1477469</t>
        </is>
      </c>
      <c>
        <v>1</v>
      </c>
      <c>
        <is>
          <t>İZMİR</t>
        </is>
      </c>
      <c>
        <v>DİKİLİ</v>
      </c>
      <c>
        <is>
          <t>GÜLKENT TR-6 35-30-M00229_955307415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20:23:31</t>
        </is>
      </c>
      <c>
        <is>
          <t>25.07.2020 21:43:53</t>
        </is>
      </c>
      <c>
        <v>1.339444444</v>
      </c>
      <c>
        <v>0</v>
      </c>
      <c>
        <v>1</v>
      </c>
      <c>
        <v>0</v>
      </c>
      <c>
        <v>0</v>
      </c>
      <c>
        <v>0</v>
      </c>
      <c>
        <v>1.339444</v>
      </c>
      <c>
        <v>0</v>
      </c>
      <c>
        <v>0</v>
      </c>
    </row>
    <row>
      <c>
        <is>
          <t>1477028</t>
        </is>
      </c>
      <c>
        <v>1</v>
      </c>
      <c>
        <is>
          <t>İZMİR</t>
        </is>
      </c>
      <c>
        <v>DİKİLİ</v>
      </c>
      <c>
        <is>
          <t>SABİHA KURUÜZÜM TR 35-30-M00294_955312550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22:30:00</t>
        </is>
      </c>
      <c>
        <is>
          <t>24.07.2020 23:19:05</t>
        </is>
      </c>
      <c>
        <v>0.818055555</v>
      </c>
      <c>
        <v>0</v>
      </c>
      <c>
        <v>1</v>
      </c>
      <c>
        <v>0</v>
      </c>
      <c>
        <v>0</v>
      </c>
      <c>
        <v>0</v>
      </c>
      <c>
        <v>0.818056</v>
      </c>
      <c>
        <v>0</v>
      </c>
      <c>
        <v>0</v>
      </c>
    </row>
    <row>
      <c>
        <is>
          <t>1477021</t>
        </is>
      </c>
      <c>
        <v>1</v>
      </c>
      <c>
        <is>
          <t>İZMİR</t>
        </is>
      </c>
      <c>
        <v>DİKİLİ</v>
      </c>
      <c>
        <is>
          <t>SABİHA KURUÜZÜM TR 35-30-M00294_35-30-M00294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21:38:42</t>
        </is>
      </c>
      <c>
        <is>
          <t>24.07.2020 22:43:09</t>
        </is>
      </c>
      <c>
        <v>1.074166666</v>
      </c>
      <c>
        <v>1</v>
      </c>
      <c>
        <v>21</v>
      </c>
      <c>
        <v>0</v>
      </c>
      <c>
        <v>2</v>
      </c>
      <c>
        <v>1.074167</v>
      </c>
      <c>
        <v>22.5575</v>
      </c>
      <c>
        <v>0</v>
      </c>
      <c>
        <v>2.148333</v>
      </c>
    </row>
    <row>
      <c>
        <is>
          <t>1477168</t>
        </is>
      </c>
      <c>
        <v>1</v>
      </c>
      <c>
        <is>
          <t>İZMİR</t>
        </is>
      </c>
      <c>
        <v>KİRAZ</v>
      </c>
      <c>
        <is>
          <t>HALİLLER KÖK 35-31-L00228_UMURCALI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09:39:52</t>
        </is>
      </c>
      <c>
        <is>
          <t>25.07.2020 10:40:16</t>
        </is>
      </c>
      <c>
        <v>1.006666666</v>
      </c>
      <c>
        <v>0</v>
      </c>
      <c>
        <v>0</v>
      </c>
      <c>
        <v>14</v>
      </c>
      <c>
        <v>657</v>
      </c>
      <c>
        <v>0</v>
      </c>
      <c>
        <v>0</v>
      </c>
      <c>
        <v>14.093333</v>
      </c>
      <c>
        <v>661.38</v>
      </c>
    </row>
    <row>
      <c>
        <is>
          <t>1424750</t>
        </is>
      </c>
      <c>
        <v>1</v>
      </c>
      <c>
        <is>
          <t>MANİSA</t>
        </is>
      </c>
      <c>
        <v>ŞEHZADELER</v>
      </c>
      <c>
        <is>
          <t>GÜZELKÖY KÖK 45-71-M00123_HatBaşıAyırıcı_53135146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16:50:18</t>
        </is>
      </c>
      <c>
        <is>
          <t>21.07.2020 05:22:35</t>
        </is>
      </c>
      <c>
        <v>12.538055555</v>
      </c>
      <c>
        <v>0</v>
      </c>
      <c>
        <v>0</v>
      </c>
      <c>
        <v>158</v>
      </c>
      <c>
        <v>76</v>
      </c>
      <c>
        <v>0</v>
      </c>
      <c>
        <v>0</v>
      </c>
      <c>
        <v>1981.012778</v>
      </c>
      <c>
        <v>952.892222</v>
      </c>
    </row>
    <row>
      <c>
        <is>
          <t>1398663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21:18:44</t>
        </is>
      </c>
      <c>
        <is>
          <t>09.07.2020 22:42:00</t>
        </is>
      </c>
      <c>
        <v>1.387777777</v>
      </c>
      <c>
        <v>0</v>
      </c>
      <c>
        <v>542</v>
      </c>
      <c>
        <v>44</v>
      </c>
      <c>
        <v>707</v>
      </c>
      <c>
        <v>0</v>
      </c>
      <c>
        <v>752.175555</v>
      </c>
      <c>
        <v>61.062222</v>
      </c>
      <c>
        <v>981.158888</v>
      </c>
    </row>
    <row>
      <c>
        <is>
          <t>1397509</t>
        </is>
      </c>
      <c>
        <v>1</v>
      </c>
      <c>
        <is>
          <t>İZMİR</t>
        </is>
      </c>
      <c>
        <v>ÖDEMİŞ</v>
      </c>
      <c>
        <is>
          <t>YENİKÖY TR-9 35-15-L00384_B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10:38:00</t>
        </is>
      </c>
      <c>
        <is>
          <t>08.07.2020 13:48:51</t>
        </is>
      </c>
      <c>
        <v>3.180833333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25.446667</v>
      </c>
    </row>
    <row>
      <c>
        <is>
          <t>1481089</t>
        </is>
      </c>
      <c>
        <v>1</v>
      </c>
      <c>
        <is>
          <t>İZMİR</t>
        </is>
      </c>
      <c>
        <v>DİKİLİ</v>
      </c>
      <c>
        <is>
          <t>SALİHLERALTI MİGROS TR 35-30-M00669_YAĞMUR-M02 M02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14:29:31</t>
        </is>
      </c>
      <c>
        <is>
          <t>31.07.2020 14:58:54</t>
        </is>
      </c>
      <c>
        <v>0.489722222</v>
      </c>
      <c>
        <v>33</v>
      </c>
      <c>
        <v>1345</v>
      </c>
      <c>
        <v>0</v>
      </c>
      <c>
        <v>5</v>
      </c>
      <c>
        <v>16.160833</v>
      </c>
      <c>
        <v>658.676389</v>
      </c>
      <c>
        <v>0</v>
      </c>
      <c>
        <v>2.448611</v>
      </c>
    </row>
    <row>
      <c>
        <is>
          <t>1372955</t>
        </is>
      </c>
      <c>
        <v>1</v>
      </c>
      <c>
        <is>
          <t>İZMİR</t>
        </is>
      </c>
      <c>
        <v>ÖDEMİŞ</v>
      </c>
      <c>
        <is>
          <t>YENİKÖY TR-1 35-15-L00365_35-15-L00365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06:00:15</t>
        </is>
      </c>
      <c>
        <is>
          <t>03.07.2020 07:49:04</t>
        </is>
      </c>
      <c>
        <v>1.813611111</v>
      </c>
      <c>
        <v>0</v>
      </c>
      <c>
        <v>0</v>
      </c>
      <c>
        <v>1</v>
      </c>
      <c>
        <v>64</v>
      </c>
      <c>
        <v>0</v>
      </c>
      <c>
        <v>0</v>
      </c>
      <c>
        <v>1.813611</v>
      </c>
      <c>
        <v>116.071111</v>
      </c>
    </row>
    <row>
      <c>
        <is>
          <t>1372398</t>
        </is>
      </c>
      <c>
        <v>1</v>
      </c>
      <c>
        <is>
          <t>İZMİR</t>
        </is>
      </c>
      <c>
        <v>ÖDEMİŞ</v>
      </c>
      <c>
        <is>
          <t>YENİKÖY TOPRAK SU TR-12 35-15-L00380_35-15-L00380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12:08:24</t>
        </is>
      </c>
      <c>
        <is>
          <t>02.07.2020 18:14:45</t>
        </is>
      </c>
      <c>
        <v>6.105833333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79.375833</v>
      </c>
    </row>
    <row>
      <c>
        <is>
          <t>1385728</t>
        </is>
      </c>
      <c>
        <v>1</v>
      </c>
      <c>
        <is>
          <t>İZMİR</t>
        </is>
      </c>
      <c>
        <v>SELÇUK</v>
      </c>
      <c>
        <is>
          <t>ŞİRİNCE TR 3 35-13-L00077_A a2b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12:12:11</t>
        </is>
      </c>
      <c>
        <is>
          <t>06.07.2020 15:16:00</t>
        </is>
      </c>
      <c>
        <v>3.063611111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58.208611</v>
      </c>
    </row>
    <row>
      <c>
        <is>
          <t>1480220</t>
        </is>
      </c>
      <c>
        <v>1</v>
      </c>
      <c>
        <is>
          <t>İZMİR</t>
        </is>
      </c>
      <c>
        <v>DİKİLİ</v>
      </c>
      <c>
        <is>
          <t>BELKENT SİTESİ TR 35-30-M00336_35-30-M00336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00:14:17</t>
        </is>
      </c>
      <c>
        <is>
          <t>30.07.2020 02:15:06</t>
        </is>
      </c>
      <c>
        <v>2.013611111</v>
      </c>
      <c>
        <v>0</v>
      </c>
      <c>
        <v>33</v>
      </c>
      <c>
        <v>2</v>
      </c>
      <c>
        <v>0</v>
      </c>
      <c>
        <v>0</v>
      </c>
      <c>
        <v>66.449167</v>
      </c>
      <c>
        <v>4.027222</v>
      </c>
      <c>
        <v>0</v>
      </c>
    </row>
    <row>
      <c>
        <is>
          <t>1455834</t>
        </is>
      </c>
      <c>
        <v>1</v>
      </c>
      <c>
        <is>
          <t>İZMİR</t>
        </is>
      </c>
      <c>
        <v>ÖDEMİŞ</v>
      </c>
      <c>
        <is>
          <t>YENİKÖY TR-4 35-15-L00383_950352284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19:49:02</t>
        </is>
      </c>
      <c>
        <is>
          <t>23.07.2020 00:08:45</t>
        </is>
      </c>
      <c>
        <v>4.328611111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4.328611</v>
      </c>
    </row>
    <row>
      <c>
        <is>
          <t>1399379</t>
        </is>
      </c>
      <c>
        <v>1</v>
      </c>
      <c>
        <is>
          <t>İZMİR</t>
        </is>
      </c>
      <c>
        <v>ÖDEMİŞ</v>
      </c>
      <c>
        <is>
          <t>KAYAKÖY DM 35-15-M00418_İLKKURŞUN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19:35:52</t>
        </is>
      </c>
      <c>
        <is>
          <t>10.07.2020 20:35:47</t>
        </is>
      </c>
      <c>
        <v>0.998611111</v>
      </c>
      <c>
        <v>0</v>
      </c>
      <c>
        <v>0</v>
      </c>
      <c>
        <v>24</v>
      </c>
      <c>
        <v>284</v>
      </c>
      <c>
        <v>0</v>
      </c>
      <c>
        <v>0</v>
      </c>
      <c>
        <v>23.966667</v>
      </c>
      <c>
        <v>283.605556</v>
      </c>
    </row>
    <row>
      <c>
        <is>
          <t>1411219</t>
        </is>
      </c>
      <c>
        <v>1</v>
      </c>
      <c>
        <is>
          <t>İZMİR</t>
        </is>
      </c>
      <c>
        <v>ÖDEMİŞ</v>
      </c>
      <c>
        <is>
          <t>YENİKÖY KAHVELERİ KÜSKÜT YOLU TR-2 35-15-L00381_Ayırıcı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04:40:11</t>
        </is>
      </c>
      <c>
        <is>
          <t>14.07.2020 07:31:53</t>
        </is>
      </c>
      <c>
        <v>2.861666666</v>
      </c>
      <c>
        <v>0</v>
      </c>
      <c>
        <v>0</v>
      </c>
      <c>
        <v>2</v>
      </c>
      <c>
        <v>104</v>
      </c>
      <c>
        <v>0</v>
      </c>
      <c>
        <v>0</v>
      </c>
      <c>
        <v>5.723333</v>
      </c>
      <c>
        <v>297.613333</v>
      </c>
    </row>
    <row>
      <c>
        <is>
          <t>1422765</t>
        </is>
      </c>
      <c>
        <v>1</v>
      </c>
      <c>
        <is>
          <t>İZMİR</t>
        </is>
      </c>
      <c>
        <v>ÖDEMİŞ</v>
      </c>
      <c>
        <is>
          <t>YENİKÖY TR-4 35-15-L00383_Ayırıcı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23:30:06</t>
        </is>
      </c>
      <c>
        <is>
          <t>17.07.2020 02:08:28</t>
        </is>
      </c>
      <c>
        <v>2.639444444</v>
      </c>
      <c>
        <v>0</v>
      </c>
      <c>
        <v>0</v>
      </c>
      <c>
        <v>1</v>
      </c>
      <c>
        <v>78</v>
      </c>
      <c>
        <v>0</v>
      </c>
      <c>
        <v>0</v>
      </c>
      <c>
        <v>2.639444</v>
      </c>
      <c>
        <v>205.876667</v>
      </c>
    </row>
    <row>
      <c>
        <is>
          <t>1435135</t>
        </is>
      </c>
      <c>
        <v>1</v>
      </c>
      <c>
        <is>
          <t>İZMİR</t>
        </is>
      </c>
      <c>
        <v>DİKİLİ</v>
      </c>
      <c>
        <is>
          <t>GÜLKENT TR-3 35-30-M00226_955313473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13:07:00</t>
        </is>
      </c>
      <c>
        <is>
          <t>21.07.2020 13:47:03</t>
        </is>
      </c>
      <c>
        <v>0.6675</v>
      </c>
      <c>
        <v>0</v>
      </c>
      <c>
        <v>1</v>
      </c>
      <c>
        <v>0</v>
      </c>
      <c>
        <v>0</v>
      </c>
      <c>
        <v>0</v>
      </c>
      <c>
        <v>0.6675</v>
      </c>
      <c>
        <v>0</v>
      </c>
      <c>
        <v>0</v>
      </c>
    </row>
    <row>
      <c>
        <is>
          <t>1425053</t>
        </is>
      </c>
      <c>
        <v>1</v>
      </c>
      <c>
        <is>
          <t>İZMİR</t>
        </is>
      </c>
      <c>
        <v>BUCA</v>
      </c>
      <c>
        <is>
          <t>M-328 35-03-M00328_910070962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10:12:15</t>
        </is>
      </c>
      <c>
        <is>
          <t>21.07.2020 12:31:00</t>
        </is>
      </c>
      <c>
        <v>2.3125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2.3125</v>
      </c>
    </row>
    <row>
      <c>
        <is>
          <t>1372420</t>
        </is>
      </c>
      <c>
        <v>1</v>
      </c>
      <c>
        <is>
          <t>İZMİR</t>
        </is>
      </c>
      <c>
        <v>GAZİEMİR</v>
      </c>
      <c>
        <is>
          <t>K-3751 35-08-K03751_98973624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12:40:23</t>
        </is>
      </c>
      <c>
        <is>
          <t>02.07.2020 13:04:35</t>
        </is>
      </c>
      <c>
        <v>0.403333333</v>
      </c>
      <c>
        <v>0</v>
      </c>
      <c>
        <v>7</v>
      </c>
      <c>
        <v>0</v>
      </c>
      <c>
        <v>0</v>
      </c>
      <c>
        <v>0</v>
      </c>
      <c>
        <v>2.823333</v>
      </c>
      <c>
        <v>0</v>
      </c>
      <c>
        <v>0</v>
      </c>
    </row>
    <row>
      <c>
        <is>
          <t>1372578</t>
        </is>
      </c>
      <c>
        <v>1</v>
      </c>
      <c>
        <is>
          <t>MANİSA</t>
        </is>
      </c>
      <c>
        <v>GÖLMARMARA</v>
      </c>
      <c>
        <is>
          <t>YENİKÖY TR-2 45-85-L00154_Ayırıcı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16:52:17</t>
        </is>
      </c>
      <c>
        <is>
          <t>02.07.2020 17:21:11</t>
        </is>
      </c>
      <c>
        <v>0.481666666</v>
      </c>
      <c>
        <v>0</v>
      </c>
      <c>
        <v>0</v>
      </c>
      <c>
        <v>1</v>
      </c>
      <c>
        <v>66</v>
      </c>
      <c>
        <v>0</v>
      </c>
      <c>
        <v>0</v>
      </c>
      <c>
        <v>0.481667</v>
      </c>
      <c>
        <v>31.79</v>
      </c>
    </row>
    <row>
      <c>
        <is>
          <t>1374475</t>
        </is>
      </c>
      <c>
        <v>1</v>
      </c>
      <c>
        <is>
          <t>MANİSA</t>
        </is>
      </c>
      <c>
        <v>GÖLMARMARA</v>
      </c>
      <c>
        <is>
          <t>YENİKÖY TR-2 45-85-L00154_B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23:07:40</t>
        </is>
      </c>
      <c>
        <is>
          <t>04.07.2020 23:53:46</t>
        </is>
      </c>
      <c>
        <v>0.768333333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6.915</v>
      </c>
    </row>
    <row>
      <c>
        <is>
          <t>1424654</t>
        </is>
      </c>
      <c>
        <v>1</v>
      </c>
      <c>
        <is>
          <t>İZMİR</t>
        </is>
      </c>
      <c>
        <v>DİKİLİ</v>
      </c>
      <c>
        <is>
          <t>GÜLKENT TR-3 35-30-M00226_955310063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14:13:34</t>
        </is>
      </c>
      <c>
        <is>
          <t>20.07.2020 15:02:14</t>
        </is>
      </c>
      <c>
        <v>0.811111111</v>
      </c>
      <c>
        <v>0</v>
      </c>
      <c>
        <v>1</v>
      </c>
      <c>
        <v>0</v>
      </c>
      <c>
        <v>0</v>
      </c>
      <c>
        <v>0</v>
      </c>
      <c>
        <v>0.811111</v>
      </c>
      <c>
        <v>0</v>
      </c>
      <c>
        <v>0</v>
      </c>
    </row>
    <row>
      <c>
        <is>
          <t>1479407</t>
        </is>
      </c>
      <c>
        <v>1</v>
      </c>
      <c>
        <is>
          <t>İZMİR</t>
        </is>
      </c>
      <c>
        <v>FOÇA</v>
      </c>
      <c>
        <is>
          <t>YENİKÖY TR-1 35-23-M00085_Ayırıcı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07:53:08</t>
        </is>
      </c>
      <c>
        <is>
          <t>29.07.2020 09:24:16</t>
        </is>
      </c>
      <c>
        <v>1.518888888</v>
      </c>
      <c>
        <v>0</v>
      </c>
      <c>
        <v>0</v>
      </c>
      <c>
        <v>1</v>
      </c>
      <c>
        <v>106</v>
      </c>
      <c>
        <v>0</v>
      </c>
      <c>
        <v>0</v>
      </c>
      <c>
        <v>1.518889</v>
      </c>
      <c>
        <v>161.002222</v>
      </c>
    </row>
    <row>
      <c>
        <is>
          <t>1466399</t>
        </is>
      </c>
      <c>
        <v>1</v>
      </c>
      <c>
        <is>
          <t>MANİSA</t>
        </is>
      </c>
      <c>
        <v>GÖRDES</v>
      </c>
      <c>
        <is>
          <t>KUYUCAK KARAPINAR TR-1 45-75-M00091_45-75-M00091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20:40:20</t>
        </is>
      </c>
      <c>
        <is>
          <t>23.07.2020 22:47:19</t>
        </is>
      </c>
      <c>
        <v>2.116388888</v>
      </c>
      <c>
        <v>0</v>
      </c>
      <c>
        <v>0</v>
      </c>
      <c>
        <v>1</v>
      </c>
      <c>
        <v>67</v>
      </c>
      <c>
        <v>0</v>
      </c>
      <c>
        <v>0</v>
      </c>
      <c>
        <v>2.116389</v>
      </c>
      <c>
        <v>141.798055</v>
      </c>
    </row>
    <row>
      <c>
        <is>
          <t>1399643</t>
        </is>
      </c>
      <c>
        <v>1</v>
      </c>
      <c>
        <is>
          <t>MANİSA</t>
        </is>
      </c>
      <c>
        <v>KULA</v>
      </c>
      <c>
        <is>
          <t>YENİKÖY TR-1 45-77-L00178_A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11:09:11</t>
        </is>
      </c>
      <c>
        <is>
          <t>11.07.2020 12:47:24</t>
        </is>
      </c>
      <c>
        <v>1.636944444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29.465</v>
      </c>
    </row>
    <row>
      <c>
        <is>
          <t>1397123</t>
        </is>
      </c>
      <c>
        <v>1</v>
      </c>
      <c>
        <is>
          <t>MANİSA</t>
        </is>
      </c>
      <c>
        <v>SARIGÖL</v>
      </c>
      <c>
        <is>
          <t>ÇANAKÇI KÖK 45-79-M00194_ÇİMENTEPE YENİKÖY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22:27:37</t>
        </is>
      </c>
      <c>
        <is>
          <t>07.07.2020 22:58:47</t>
        </is>
      </c>
      <c>
        <v>0.519444444</v>
      </c>
      <c>
        <v>0</v>
      </c>
      <c>
        <v>0</v>
      </c>
      <c>
        <v>88</v>
      </c>
      <c>
        <v>1131</v>
      </c>
      <c>
        <v>0</v>
      </c>
      <c>
        <v>0</v>
      </c>
      <c>
        <v>45.711111</v>
      </c>
      <c>
        <v>587.491666</v>
      </c>
    </row>
    <row>
      <c>
        <is>
          <t>1478160</t>
        </is>
      </c>
      <c>
        <v>1</v>
      </c>
      <c>
        <is>
          <t>İZMİR</t>
        </is>
      </c>
      <c>
        <v>BAYINDIR</v>
      </c>
      <c>
        <is>
          <t>HASKÖY TR-3 35-20-L00208_Ayırıcı H01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11:14:24</t>
        </is>
      </c>
      <c>
        <is>
          <t>27.07.2020 13:16:03</t>
        </is>
      </c>
      <c>
        <v>2.0275</v>
      </c>
      <c>
        <v>0</v>
      </c>
      <c>
        <v>73</v>
      </c>
      <c>
        <v>1</v>
      </c>
      <c>
        <v>1</v>
      </c>
      <c>
        <v>0</v>
      </c>
      <c>
        <v>148.0075</v>
      </c>
      <c>
        <v>2.0275</v>
      </c>
      <c>
        <v>2.0275</v>
      </c>
    </row>
    <row>
      <c>
        <is>
          <t>1398499</t>
        </is>
      </c>
      <c>
        <v>1</v>
      </c>
      <c>
        <is>
          <t>İZMİR</t>
        </is>
      </c>
      <c>
        <v>DİKİLİ</v>
      </c>
      <c>
        <is>
          <t>GÜLKENT TR-1 35-30-M00224_955305246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16:43:32</t>
        </is>
      </c>
      <c>
        <is>
          <t>09.07.2020 19:01:44</t>
        </is>
      </c>
      <c>
        <v>2.303333333</v>
      </c>
      <c>
        <v>0</v>
      </c>
      <c>
        <v>1</v>
      </c>
      <c>
        <v>0</v>
      </c>
      <c>
        <v>0</v>
      </c>
      <c>
        <v>0</v>
      </c>
      <c>
        <v>2.303333</v>
      </c>
      <c>
        <v>0</v>
      </c>
      <c>
        <v>0</v>
      </c>
    </row>
    <row>
      <c>
        <is>
          <t>1479125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16:30:35</t>
        </is>
      </c>
      <c>
        <is>
          <t>28.07.2020 16:49:00</t>
        </is>
      </c>
      <c>
        <v>0.306944444</v>
      </c>
      <c>
        <v>0</v>
      </c>
      <c>
        <v>543</v>
      </c>
      <c>
        <v>44</v>
      </c>
      <c>
        <v>718</v>
      </c>
      <c>
        <v>0</v>
      </c>
      <c>
        <v>166.670833</v>
      </c>
      <c>
        <v>13.505556</v>
      </c>
      <c>
        <v>220.386111</v>
      </c>
    </row>
    <row>
      <c>
        <is>
          <t>1373936</t>
        </is>
      </c>
      <c>
        <v>1</v>
      </c>
      <c>
        <is>
          <t>İZMİR</t>
        </is>
      </c>
      <c>
        <v>DİKİLİ</v>
      </c>
      <c>
        <is>
          <t>GÜLKENT TR-1 35-30-M00224_35-30-M00224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04.07.2020 09:47:33</t>
        </is>
      </c>
      <c>
        <is>
          <t>04.07.2020 12:19:43</t>
        </is>
      </c>
      <c>
        <v>2.536111111</v>
      </c>
      <c>
        <v>1</v>
      </c>
      <c>
        <v>346</v>
      </c>
      <c>
        <v>0</v>
      </c>
      <c>
        <v>0</v>
      </c>
      <c>
        <v>2.536111</v>
      </c>
      <c>
        <v>877.494444</v>
      </c>
      <c>
        <v>0</v>
      </c>
      <c>
        <v>0</v>
      </c>
    </row>
    <row>
      <c>
        <is>
          <t>1372833</t>
        </is>
      </c>
      <c>
        <v>1</v>
      </c>
      <c>
        <is>
          <t>MANİSA</t>
        </is>
      </c>
      <c>
        <v>SALİHLİ</v>
      </c>
      <c>
        <is>
          <t>YUNUS AKIN TARIMSAL SULAMA 45-78-M00318_Ayırıcı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21:18:00</t>
        </is>
      </c>
      <c>
        <is>
          <t>02.07.2020 21:38:22</t>
        </is>
      </c>
      <c>
        <v>0.339444444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2.036667</v>
      </c>
    </row>
    <row>
      <c>
        <is>
          <t>1479978</t>
        </is>
      </c>
      <c>
        <v>1</v>
      </c>
      <c>
        <is>
          <t>İZMİR</t>
        </is>
      </c>
      <c>
        <v>BERGAMA</v>
      </c>
      <c>
        <is>
          <t>YENİLER TR-1 35-16-M00158_47464652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15:54:10</t>
        </is>
      </c>
      <c>
        <is>
          <t>29.07.2020 17:40:28</t>
        </is>
      </c>
      <c>
        <v>1.771666666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90.355</v>
      </c>
    </row>
    <row>
      <c>
        <is>
          <t>1424875</t>
        </is>
      </c>
      <c>
        <v>1</v>
      </c>
      <c>
        <is>
          <t>İZMİR</t>
        </is>
      </c>
      <c>
        <v>BALÇOVA</v>
      </c>
      <c>
        <is>
          <t>M-2132 KÖK 35-07-M02132_DAĞITIM TRF M-2132-M06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20:37:09</t>
        </is>
      </c>
      <c>
        <is>
          <t>21.07.2020 00:57:11</t>
        </is>
      </c>
      <c>
        <v>4.333888888</v>
      </c>
      <c>
        <v>1</v>
      </c>
      <c>
        <v>803</v>
      </c>
      <c>
        <v>0</v>
      </c>
      <c>
        <v>0</v>
      </c>
      <c>
        <v>4.333889</v>
      </c>
      <c>
        <v>3480.112777</v>
      </c>
      <c>
        <v>0</v>
      </c>
      <c>
        <v>0</v>
      </c>
    </row>
    <row>
      <c>
        <is>
          <t>1398038</t>
        </is>
      </c>
      <c>
        <v>1</v>
      </c>
      <c>
        <is>
          <t>MANİSA</t>
        </is>
      </c>
      <c>
        <v>SARUHANLI</v>
      </c>
      <c>
        <is>
          <t>KAYIŞLAR KÖK 45-80-M00183_KAYIŞLAR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04:00:04</t>
        </is>
      </c>
      <c>
        <is>
          <t>09.07.2020 04:27:49</t>
        </is>
      </c>
      <c>
        <v>0.4625</v>
      </c>
      <c>
        <v>0</v>
      </c>
      <c>
        <v>0</v>
      </c>
      <c>
        <v>1</v>
      </c>
      <c>
        <v>109</v>
      </c>
      <c>
        <v>0</v>
      </c>
      <c>
        <v>0</v>
      </c>
      <c>
        <v>0.4625</v>
      </c>
      <c>
        <v>50.4125</v>
      </c>
    </row>
    <row>
      <c>
        <is>
          <t>1476775</t>
        </is>
      </c>
      <c>
        <v>1</v>
      </c>
      <c>
        <is>
          <t>MANİSA</t>
        </is>
      </c>
      <c>
        <v>SARUHANLI</v>
      </c>
      <c>
        <is>
          <t>KAYIŞLAR KÖK 45-80-M00183_YENİOSMANİYE-M04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14:40:50</t>
        </is>
      </c>
      <c>
        <is>
          <t>24.07.2020 15:22:48</t>
        </is>
      </c>
      <c>
        <v>0.699444444</v>
      </c>
      <c>
        <v>0</v>
      </c>
      <c>
        <v>0</v>
      </c>
      <c>
        <v>30</v>
      </c>
      <c>
        <v>171</v>
      </c>
      <c>
        <v>0</v>
      </c>
      <c>
        <v>0</v>
      </c>
      <c>
        <v>20.983333</v>
      </c>
      <c>
        <v>119.605</v>
      </c>
    </row>
    <row>
      <c>
        <is>
          <t>1477850</t>
        </is>
      </c>
      <c>
        <v>1</v>
      </c>
      <c>
        <is>
          <t>MANİSA</t>
        </is>
      </c>
      <c>
        <v>SARUHANLI</v>
      </c>
      <c>
        <is>
          <t>KAYIŞLAR KÖK 45-80-M00183_KAPAKLI DM-M01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26.07.2020 17:45:53</t>
        </is>
      </c>
      <c>
        <is>
          <t>26.07.2020 17:46:13</t>
        </is>
      </c>
      <c>
        <v>0.005555555</v>
      </c>
      <c>
        <v>5</v>
      </c>
      <c>
        <v>525</v>
      </c>
      <c>
        <v>69</v>
      </c>
      <c>
        <v>504</v>
      </c>
      <c>
        <v>0.027778</v>
      </c>
      <c>
        <v>2.916666</v>
      </c>
      <c>
        <v>0.383333</v>
      </c>
      <c>
        <v>2.8</v>
      </c>
    </row>
    <row>
      <c>
        <is>
          <t>1480689</t>
        </is>
      </c>
      <c>
        <v>1</v>
      </c>
      <c>
        <is>
          <t>MANİSA</t>
        </is>
      </c>
      <c>
        <v>SALİHLİ</v>
      </c>
      <c>
        <is>
          <t>YENİPAZAR TR-3 45-78-M00687_45-78-M00687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18:43:18</t>
        </is>
      </c>
      <c>
        <is>
          <t>30.07.2020 20:41:09</t>
        </is>
      </c>
      <c>
        <v>1.964166666</v>
      </c>
      <c>
        <v>0</v>
      </c>
      <c>
        <v>0</v>
      </c>
      <c>
        <v>1</v>
      </c>
      <c>
        <v>63</v>
      </c>
      <c>
        <v>0</v>
      </c>
      <c>
        <v>0</v>
      </c>
      <c>
        <v>1.964167</v>
      </c>
      <c>
        <v>123.7425</v>
      </c>
    </row>
    <row>
      <c>
        <is>
          <t>1480836</t>
        </is>
      </c>
      <c>
        <v>1</v>
      </c>
      <c>
        <is>
          <t>MANİSA</t>
        </is>
      </c>
      <c>
        <v>SALİHLİ</v>
      </c>
      <c>
        <is>
          <t>YENİPAZAR TR-3 45-78-M00687_45-78-M00687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22:31:55</t>
        </is>
      </c>
      <c>
        <is>
          <t>31.07.2020 00:14:28</t>
        </is>
      </c>
      <c>
        <v>1.709166666</v>
      </c>
      <c>
        <v>0</v>
      </c>
      <c>
        <v>0</v>
      </c>
      <c>
        <v>1</v>
      </c>
      <c>
        <v>63</v>
      </c>
      <c>
        <v>0</v>
      </c>
      <c>
        <v>0</v>
      </c>
      <c>
        <v>1.709167</v>
      </c>
      <c>
        <v>107.6775</v>
      </c>
    </row>
    <row>
      <c>
        <is>
          <t>1423510</t>
        </is>
      </c>
      <c>
        <v>1</v>
      </c>
      <c>
        <is>
          <t>İZMİR</t>
        </is>
      </c>
      <c>
        <v>BEYDAĞ</v>
      </c>
      <c>
        <is>
          <t>TR-10 35-32-L00010_946412550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10:06:26</t>
        </is>
      </c>
      <c>
        <is>
          <t>18.07.2020 17:43:39</t>
        </is>
      </c>
      <c>
        <v>7.620277777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7.620278</v>
      </c>
    </row>
    <row>
      <c>
        <is>
          <t>1466281</t>
        </is>
      </c>
      <c>
        <v>1</v>
      </c>
      <c>
        <is>
          <t>MANİSA</t>
        </is>
      </c>
      <c>
        <v>SALİHLİ</v>
      </c>
      <c>
        <is>
          <t>YENİPAZAR TR-1 45-78-M00686_45-78-M00686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17:15:31</t>
        </is>
      </c>
      <c>
        <is>
          <t>23.07.2020 20:40:25</t>
        </is>
      </c>
      <c>
        <v>3.415</v>
      </c>
      <c>
        <v>0</v>
      </c>
      <c>
        <v>0</v>
      </c>
      <c>
        <v>1</v>
      </c>
      <c>
        <v>11</v>
      </c>
      <c>
        <v>0</v>
      </c>
      <c>
        <v>0</v>
      </c>
      <c>
        <v>3.415</v>
      </c>
      <c>
        <v>37.565</v>
      </c>
    </row>
    <row>
      <c>
        <is>
          <t>1386327</t>
        </is>
      </c>
      <c>
        <v>1</v>
      </c>
      <c>
        <is>
          <t>MANİSA</t>
        </is>
      </c>
      <c>
        <v>AKHİSAR</v>
      </c>
      <c>
        <is>
          <t>TAŞÇILAR TR-1 45-72-L00722_Ayırıcı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04:13:18</t>
        </is>
      </c>
      <c>
        <is>
          <t>07.07.2020 09:23:23</t>
        </is>
      </c>
      <c>
        <v>5.168055555</v>
      </c>
      <c>
        <v>0</v>
      </c>
      <c>
        <v>0</v>
      </c>
      <c>
        <v>1</v>
      </c>
      <c>
        <v>27</v>
      </c>
      <c>
        <v>0</v>
      </c>
      <c>
        <v>0</v>
      </c>
      <c>
        <v>5.168056</v>
      </c>
      <c>
        <v>139.5375</v>
      </c>
    </row>
    <row>
      <c>
        <is>
          <t>1399970</t>
        </is>
      </c>
      <c>
        <v>1</v>
      </c>
      <c>
        <is>
          <t>İZMİR</t>
        </is>
      </c>
      <c>
        <v>KİRAZ</v>
      </c>
      <c>
        <is>
          <t>YENİŞEHİR TR-5 35-31-L00111_47863441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19:42:01</t>
        </is>
      </c>
      <c>
        <is>
          <t>11.07.2020 21:30:14</t>
        </is>
      </c>
      <c>
        <v>1.803611111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1.803611</v>
      </c>
    </row>
    <row>
      <c>
        <is>
          <t>1424846</t>
        </is>
      </c>
      <c>
        <v>1</v>
      </c>
      <c>
        <is>
          <t>İZMİR</t>
        </is>
      </c>
      <c>
        <v>KİRAZ</v>
      </c>
      <c>
        <is>
          <t>YENİŞEHİR TR-2 35-31-L00378_47863607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19:56:14</t>
        </is>
      </c>
      <c>
        <is>
          <t>20.07.2020 23:26:34</t>
        </is>
      </c>
      <c>
        <v>3.505555555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31.55</v>
      </c>
    </row>
    <row>
      <c>
        <is>
          <t>1424128</t>
        </is>
      </c>
      <c>
        <v>1</v>
      </c>
      <c>
        <is>
          <t>İZMİR</t>
        </is>
      </c>
      <c>
        <v>KİRAZ</v>
      </c>
      <c>
        <is>
          <t>YENİŞEHİR TR-4 35-31-L00112_47864153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13:37:29</t>
        </is>
      </c>
      <c>
        <is>
          <t>19.07.2020 16:39:08</t>
        </is>
      </c>
      <c>
        <v>3.0275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57.5225</v>
      </c>
    </row>
    <row>
      <c>
        <is>
          <t>1423829</t>
        </is>
      </c>
      <c>
        <v>1</v>
      </c>
      <c>
        <is>
          <t>İZMİR</t>
        </is>
      </c>
      <c>
        <v>KİRAZ</v>
      </c>
      <c>
        <is>
          <t>İÇMECE TR-2 35-31-L00403_A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20:26:28</t>
        </is>
      </c>
      <c>
        <is>
          <t>18.07.2020 22:23:51</t>
        </is>
      </c>
      <c>
        <v>1.956388888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9.781944</v>
      </c>
    </row>
    <row>
      <c>
        <is>
          <t>1397070</t>
        </is>
      </c>
      <c>
        <v>1</v>
      </c>
      <c>
        <is>
          <t>İZMİR</t>
        </is>
      </c>
      <c>
        <v>KİRAZ</v>
      </c>
      <c>
        <is>
          <t>YENİŞEHİR TR-1 35-31-L00377_35-31-L00377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20:58:37</t>
        </is>
      </c>
      <c>
        <is>
          <t>07.07.2020 22:46:00</t>
        </is>
      </c>
      <c>
        <v>1.789722222</v>
      </c>
      <c>
        <v>0</v>
      </c>
      <c>
        <v>0</v>
      </c>
      <c>
        <v>1</v>
      </c>
      <c>
        <v>124</v>
      </c>
      <c>
        <v>0</v>
      </c>
      <c>
        <v>0</v>
      </c>
      <c>
        <v>1.789722</v>
      </c>
      <c>
        <v>221.925556</v>
      </c>
    </row>
    <row>
      <c>
        <is>
          <t>1397147</t>
        </is>
      </c>
      <c>
        <v>1</v>
      </c>
      <c>
        <is>
          <t>İZMİR</t>
        </is>
      </c>
      <c>
        <v>KİRAZ</v>
      </c>
      <c>
        <is>
          <t>YENİŞEHİR TR-1 35-31-L00377_35-31-L00377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23:19:00</t>
        </is>
      </c>
      <c>
        <is>
          <t>07.07.2020 23:41:00</t>
        </is>
      </c>
      <c>
        <v>0.366666666</v>
      </c>
      <c>
        <v>0</v>
      </c>
      <c>
        <v>0</v>
      </c>
      <c>
        <v>1</v>
      </c>
      <c>
        <v>124</v>
      </c>
      <c>
        <v>0</v>
      </c>
      <c>
        <v>0</v>
      </c>
      <c>
        <v>0.366667</v>
      </c>
      <c>
        <v>45.466667</v>
      </c>
    </row>
    <row>
      <c>
        <is>
          <t>1478840</t>
        </is>
      </c>
      <c>
        <v>1</v>
      </c>
      <c>
        <is>
          <t>İZMİR</t>
        </is>
      </c>
      <c>
        <v>KİRAZ</v>
      </c>
      <c>
        <is>
          <t>YENİŞEHİR TR-2 35-31-L00378_47863664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14:09:41</t>
        </is>
      </c>
      <c>
        <is>
          <t>28.07.2020 17:46:04</t>
        </is>
      </c>
      <c>
        <v>3.606388888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147.861944</v>
      </c>
    </row>
    <row>
      <c>
        <is>
          <t>1477795</t>
        </is>
      </c>
      <c>
        <v>1</v>
      </c>
      <c>
        <is>
          <t>İZMİR</t>
        </is>
      </c>
      <c>
        <v>KİRAZ</v>
      </c>
      <c>
        <is>
          <t>YENİŞEHİR TR-1 35-31-L00377_47864424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15:16:24</t>
        </is>
      </c>
      <c>
        <is>
          <t>26.07.2020 17:00:22</t>
        </is>
      </c>
      <c>
        <v>1.732777777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105.699444</v>
      </c>
    </row>
    <row>
      <c>
        <is>
          <t>1477125</t>
        </is>
      </c>
      <c>
        <v>1</v>
      </c>
      <c>
        <is>
          <t>İZMİR</t>
        </is>
      </c>
      <c>
        <v>KİRAZ</v>
      </c>
      <c>
        <is>
          <t>YENİŞEHİR TR-2 35-31-L00378_35-31-L00378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25.07.2020 09:16:39</t>
        </is>
      </c>
      <c>
        <is>
          <t>25.07.2020 12:45:06</t>
        </is>
      </c>
      <c>
        <v>3.474111944</v>
      </c>
      <c>
        <v>0</v>
      </c>
      <c>
        <v>0</v>
      </c>
      <c>
        <v>2</v>
      </c>
      <c>
        <v>59</v>
      </c>
      <c>
        <v>0</v>
      </c>
      <c>
        <v>0</v>
      </c>
      <c>
        <v>6.948224</v>
      </c>
      <c>
        <v>204.972605</v>
      </c>
    </row>
    <row>
      <c>
        <is>
          <t>1373279</t>
        </is>
      </c>
      <c>
        <v>1</v>
      </c>
      <c>
        <is>
          <t>İZMİR</t>
        </is>
      </c>
      <c>
        <v>KARABURUN</v>
      </c>
      <c>
        <is>
          <t>KARABURUN BOZKÖY 35-21-L00053_953361259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12:27:55</t>
        </is>
      </c>
      <c>
        <is>
          <t>03.07.2020 15:53:01</t>
        </is>
      </c>
      <c>
        <v>3.418333333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3.418333</v>
      </c>
    </row>
    <row>
      <c>
        <is>
          <t>1422958</t>
        </is>
      </c>
      <c>
        <v>1</v>
      </c>
      <c>
        <is>
          <t>İZMİR</t>
        </is>
      </c>
      <c>
        <v>BEYDAĞ</v>
      </c>
      <c>
        <is>
          <t>TR-8/B 35-32-L00136_35-32-L00136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17.07.2020 10:29:17</t>
        </is>
      </c>
      <c>
        <is>
          <t>17.07.2020 14:04:00</t>
        </is>
      </c>
      <c>
        <v>3.578606388</v>
      </c>
      <c>
        <v>0</v>
      </c>
      <c>
        <v>0</v>
      </c>
      <c>
        <v>1</v>
      </c>
      <c>
        <v>41</v>
      </c>
      <c>
        <v>0</v>
      </c>
      <c>
        <v>0</v>
      </c>
      <c>
        <v>3.578606</v>
      </c>
      <c>
        <v>146.722862</v>
      </c>
    </row>
    <row>
      <c>
        <is>
          <t>1422743</t>
        </is>
      </c>
      <c>
        <v>1</v>
      </c>
      <c>
        <is>
          <t>İZMİR</t>
        </is>
      </c>
      <c>
        <v>KEMALPAŞA</v>
      </c>
      <c>
        <is>
          <t>YENMİŞ KÖK 35-27-M00366_HatBaşıAyırıcı_72209483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16.07.2020 19:55:21</t>
        </is>
      </c>
      <c>
        <is>
          <t>16.07.2020 21:10:00</t>
        </is>
      </c>
      <c>
        <v>1.244166666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51.010833</v>
      </c>
    </row>
    <row>
      <c>
        <is>
          <t>1373015</t>
        </is>
      </c>
      <c>
        <v>1</v>
      </c>
      <c>
        <is>
          <t>İZMİR</t>
        </is>
      </c>
      <c>
        <v>KEMALPAŞA</v>
      </c>
      <c>
        <is>
          <t>KUYUCAK DM 35-27-M00273_KUYUCAK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03.07.2020 08:59:52</t>
        </is>
      </c>
      <c>
        <is>
          <t>03.07.2020 19:56:13</t>
        </is>
      </c>
      <c>
        <v>10.939166666</v>
      </c>
      <c>
        <v>0</v>
      </c>
      <c>
        <v>0</v>
      </c>
      <c>
        <v>66</v>
      </c>
      <c>
        <v>537</v>
      </c>
      <c>
        <v>0</v>
      </c>
      <c>
        <v>0</v>
      </c>
      <c>
        <v>721.985</v>
      </c>
      <c>
        <v>5874.3325</v>
      </c>
    </row>
    <row>
      <c>
        <is>
          <t>1374578</t>
        </is>
      </c>
      <c>
        <v>1</v>
      </c>
      <c>
        <is>
          <t>İZMİR</t>
        </is>
      </c>
      <c>
        <v>KEMALPAŞA</v>
      </c>
      <c>
        <is>
          <t>YENMİŞ KÖK 35-27-M00366_ÇAMBEL-1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06:09:44</t>
        </is>
      </c>
      <c>
        <is>
          <t>05.07.2020 08:59:45</t>
        </is>
      </c>
      <c>
        <v>2.833611111</v>
      </c>
      <c>
        <v>0</v>
      </c>
      <c>
        <v>0</v>
      </c>
      <c>
        <v>97</v>
      </c>
      <c>
        <v>1854</v>
      </c>
      <c>
        <v>0</v>
      </c>
      <c>
        <v>0</v>
      </c>
      <c>
        <v>274.860278</v>
      </c>
      <c>
        <v>5253.515</v>
      </c>
    </row>
    <row>
      <c>
        <is>
          <t>1373923</t>
        </is>
      </c>
      <c>
        <v>1</v>
      </c>
      <c>
        <is>
          <t>İZMİR</t>
        </is>
      </c>
      <c>
        <v>KEMALPAŞA</v>
      </c>
      <c>
        <is>
          <t>YENMİŞ KÖK 35-27-M00366_ÇAMBEL-1-M03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04.07.2020 09:40:28</t>
        </is>
      </c>
      <c>
        <is>
          <t>04.07.2020 10:01:00</t>
        </is>
      </c>
      <c>
        <v>0.342222222</v>
      </c>
      <c>
        <v>0</v>
      </c>
      <c>
        <v>0</v>
      </c>
      <c>
        <v>97</v>
      </c>
      <c>
        <v>1854</v>
      </c>
      <c>
        <v>0</v>
      </c>
      <c>
        <v>0</v>
      </c>
      <c>
        <v>33.195556</v>
      </c>
      <c>
        <v>634.48</v>
      </c>
    </row>
    <row>
      <c>
        <is>
          <t>1411540</t>
        </is>
      </c>
      <c>
        <v>1</v>
      </c>
      <c>
        <is>
          <t>İZMİR</t>
        </is>
      </c>
      <c>
        <v>DİKİLİ</v>
      </c>
      <c>
        <is>
          <t>BİMEYKO TR-4 35-30-M00051_955323595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14:24:12</t>
        </is>
      </c>
      <c>
        <is>
          <t>14.07.2020 18:47:27</t>
        </is>
      </c>
      <c>
        <v>4.3875</v>
      </c>
      <c>
        <v>0</v>
      </c>
      <c>
        <v>1</v>
      </c>
      <c>
        <v>0</v>
      </c>
      <c>
        <v>0</v>
      </c>
      <c>
        <v>0</v>
      </c>
      <c>
        <v>4.3875</v>
      </c>
      <c>
        <v>0</v>
      </c>
      <c>
        <v>0</v>
      </c>
    </row>
    <row>
      <c>
        <is>
          <t>1466013</t>
        </is>
      </c>
      <c>
        <v>1</v>
      </c>
      <c>
        <is>
          <t>İZMİR</t>
        </is>
      </c>
      <c>
        <v>KARŞIYAKA</v>
      </c>
      <c>
        <is>
          <t>K-3169 35-04-K03169_35-04-K03169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10:21:19</t>
        </is>
      </c>
      <c>
        <is>
          <t>23.07.2020 10:50:39</t>
        </is>
      </c>
      <c>
        <v>0.488888888</v>
      </c>
      <c>
        <v>1</v>
      </c>
      <c>
        <v>872</v>
      </c>
      <c>
        <v>0</v>
      </c>
      <c>
        <v>0</v>
      </c>
      <c>
        <v>0.488889</v>
      </c>
      <c>
        <v>426.31111</v>
      </c>
      <c>
        <v>0</v>
      </c>
      <c>
        <v>0</v>
      </c>
    </row>
    <row>
      <c>
        <is>
          <t>1480174</t>
        </is>
      </c>
      <c>
        <v>1</v>
      </c>
      <c>
        <is>
          <t>İZMİR</t>
        </is>
      </c>
      <c>
        <v>KİRAZ</v>
      </c>
      <c>
        <is>
          <t>TAŞLIYATAK CEBECİLER TR-4 35-31-L00367_47791929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20:38:03</t>
        </is>
      </c>
      <c>
        <is>
          <t>30.07.2020 02:30:36</t>
        </is>
      </c>
      <c>
        <v>5.875833333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17.6275</v>
      </c>
    </row>
    <row>
      <c>
        <is>
          <t>1478468</t>
        </is>
      </c>
      <c>
        <v>1</v>
      </c>
      <c>
        <is>
          <t>İZMİR</t>
        </is>
      </c>
      <c>
        <v>BERGAMA</v>
      </c>
      <c>
        <is>
          <t>TR-114 35-16-L00114_A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20:54:00</t>
        </is>
      </c>
      <c>
        <is>
          <t>27.07.2020 21:59:26</t>
        </is>
      </c>
      <c>
        <v>1.090555555</v>
      </c>
      <c>
        <v>0</v>
      </c>
      <c>
        <v>19</v>
      </c>
      <c>
        <v>0</v>
      </c>
      <c>
        <v>3</v>
      </c>
      <c>
        <v>0</v>
      </c>
      <c>
        <v>20.720556</v>
      </c>
      <c>
        <v>0</v>
      </c>
      <c>
        <v>3.271667</v>
      </c>
    </row>
    <row>
      <c>
        <is>
          <t>1478272</t>
        </is>
      </c>
      <c>
        <v>1</v>
      </c>
      <c>
        <is>
          <t>İZMİR</t>
        </is>
      </c>
      <c>
        <v>BAYINDIR</v>
      </c>
      <c>
        <is>
          <t>ARIKBAŞI TR-2 35-20-L00219_A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14:59:22</t>
        </is>
      </c>
      <c>
        <is>
          <t>27.07.2020 16:01:11</t>
        </is>
      </c>
      <c>
        <v>1.030277777</v>
      </c>
      <c>
        <v>0</v>
      </c>
      <c>
        <v>22</v>
      </c>
      <c>
        <v>0</v>
      </c>
      <c>
        <v>0</v>
      </c>
      <c>
        <v>0</v>
      </c>
      <c>
        <v>22.666111</v>
      </c>
      <c>
        <v>0</v>
      </c>
      <c>
        <v>0</v>
      </c>
    </row>
    <row>
      <c>
        <is>
          <t>1477838</t>
        </is>
      </c>
      <c>
        <v>1</v>
      </c>
      <c>
        <is>
          <t>MANİSA</t>
        </is>
      </c>
      <c>
        <v>SALİHLİ</v>
      </c>
      <c>
        <is>
          <t>KORDON KÖK 45-78-M00730_HatBaşıAyırıcı_53139533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17:19:03</t>
        </is>
      </c>
      <c>
        <is>
          <t>26.07.2020 19:59:49</t>
        </is>
      </c>
      <c>
        <v>2.679444444</v>
      </c>
      <c>
        <v>0</v>
      </c>
      <c>
        <v>0</v>
      </c>
      <c>
        <v>2</v>
      </c>
      <c>
        <v>0</v>
      </c>
      <c>
        <v>0</v>
      </c>
      <c>
        <v>0</v>
      </c>
      <c>
        <v>5.358889</v>
      </c>
      <c>
        <v>0</v>
      </c>
    </row>
    <row>
      <c>
        <is>
          <t>1455884</t>
        </is>
      </c>
      <c>
        <v>1</v>
      </c>
      <c>
        <is>
          <t>MANİSA</t>
        </is>
      </c>
      <c>
        <v>SALİHLİ</v>
      </c>
      <c>
        <is>
          <t>KORDON KÖK 45-78-M00730_ÇAKALDOĞAN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22.07.2020 22:27:08</t>
        </is>
      </c>
      <c>
        <is>
          <t>22.07.2020 22:28:00</t>
        </is>
      </c>
      <c>
        <v>0.014444444</v>
      </c>
      <c>
        <v>0</v>
      </c>
      <c>
        <v>0</v>
      </c>
      <c>
        <v>40</v>
      </c>
      <c>
        <v>829</v>
      </c>
      <c>
        <v>0</v>
      </c>
      <c>
        <v>0</v>
      </c>
      <c>
        <v>0.577778</v>
      </c>
      <c>
        <v>11.974444</v>
      </c>
    </row>
    <row>
      <c>
        <is>
          <t>1411080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19:26:49</t>
        </is>
      </c>
      <c>
        <is>
          <t>13.07.2020 19:51:53</t>
        </is>
      </c>
      <c>
        <v>0.417777777</v>
      </c>
      <c>
        <v>0</v>
      </c>
      <c>
        <v>0</v>
      </c>
      <c>
        <v>48</v>
      </c>
      <c>
        <v>636</v>
      </c>
      <c>
        <v>0</v>
      </c>
      <c>
        <v>0</v>
      </c>
      <c>
        <v>20.053333</v>
      </c>
      <c>
        <v>265.706666</v>
      </c>
    </row>
    <row>
      <c>
        <is>
          <t>1375133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19:59:25</t>
        </is>
      </c>
      <c>
        <is>
          <t>06.07.2020 06:00:00</t>
        </is>
      </c>
      <c>
        <v>10.009722222</v>
      </c>
      <c>
        <v>0</v>
      </c>
      <c>
        <v>0</v>
      </c>
      <c>
        <v>47</v>
      </c>
      <c>
        <v>637</v>
      </c>
      <c>
        <v>0</v>
      </c>
      <c>
        <v>0</v>
      </c>
      <c>
        <v>470.456944</v>
      </c>
      <c>
        <v>6376.193055</v>
      </c>
    </row>
    <row>
      <c>
        <is>
          <t>1372681</t>
        </is>
      </c>
      <c>
        <v>1</v>
      </c>
      <c>
        <is>
          <t>MANİSA</t>
        </is>
      </c>
      <c>
        <v>SALİHLİ</v>
      </c>
      <c>
        <is>
          <t>KORDON KÖK 45-78-M00730_ÇAKALDOĞAN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02.07.2020 18:32:27</t>
        </is>
      </c>
      <c>
        <is>
          <t>02.07.2020 18:33:00</t>
        </is>
      </c>
      <c>
        <v>0.009166666</v>
      </c>
      <c>
        <v>0</v>
      </c>
      <c>
        <v>0</v>
      </c>
      <c>
        <v>41</v>
      </c>
      <c>
        <v>829</v>
      </c>
      <c>
        <v>0</v>
      </c>
      <c>
        <v>0</v>
      </c>
      <c>
        <v>0.375833</v>
      </c>
      <c>
        <v>7.599166</v>
      </c>
    </row>
    <row>
      <c>
        <is>
          <t>1372226</t>
        </is>
      </c>
      <c>
        <v>1</v>
      </c>
      <c>
        <is>
          <t>İZMİR</t>
        </is>
      </c>
      <c>
        <v>KINIK</v>
      </c>
      <c>
        <is>
          <t>TAŞTEPE TR-1 35-24-M00091_955213834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08:50:51</t>
        </is>
      </c>
      <c>
        <is>
          <t>02.07.2020 10:52:38</t>
        </is>
      </c>
      <c>
        <v>2.029722222</v>
      </c>
      <c>
        <v>0</v>
      </c>
      <c>
        <v>1</v>
      </c>
      <c>
        <v>0</v>
      </c>
      <c>
        <v>0</v>
      </c>
      <c>
        <v>0</v>
      </c>
      <c>
        <v>2.029722</v>
      </c>
      <c>
        <v>0</v>
      </c>
      <c>
        <v>0</v>
      </c>
    </row>
    <row>
      <c>
        <is>
          <t>1397245</t>
        </is>
      </c>
      <c>
        <v>1</v>
      </c>
      <c>
        <is>
          <t>MANİSA</t>
        </is>
      </c>
      <c>
        <v>SALİHLİ</v>
      </c>
      <c>
        <is>
          <t>KORDON KÖK 45-78-M00730_HatBaşıAyırıcı_66076837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01:42:58</t>
        </is>
      </c>
      <c>
        <is>
          <t>08.07.2020 10:10:54</t>
        </is>
      </c>
      <c>
        <v>8.465555555</v>
      </c>
      <c>
        <v>0</v>
      </c>
      <c>
        <v>0</v>
      </c>
      <c>
        <v>7</v>
      </c>
      <c>
        <v>248</v>
      </c>
      <c>
        <v>0</v>
      </c>
      <c>
        <v>0</v>
      </c>
      <c>
        <v>59.258889</v>
      </c>
      <c>
        <v>2099.457778</v>
      </c>
    </row>
    <row>
      <c>
        <is>
          <t>1455305</t>
        </is>
      </c>
      <c>
        <v>1</v>
      </c>
      <c>
        <is>
          <t>İZMİR</t>
        </is>
      </c>
      <c>
        <v>BERGAMA</v>
      </c>
      <c>
        <is>
          <t>TAVUK ÇUKURU TR-1 35-16-M00043_953324477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19:38:06</t>
        </is>
      </c>
      <c>
        <is>
          <t>21.07.2020 22:31:27</t>
        </is>
      </c>
      <c>
        <v>2.889166666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2.889167</v>
      </c>
    </row>
    <row>
      <c>
        <is>
          <t>1371999</t>
        </is>
      </c>
      <c>
        <v>1</v>
      </c>
      <c>
        <is>
          <t>İZMİR</t>
        </is>
      </c>
      <c>
        <v>ÖDEMİŞ</v>
      </c>
      <c>
        <is>
          <t>YEŞİLKÖY TR-1 35-15-L00187_A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20:20:36</t>
        </is>
      </c>
      <c>
        <is>
          <t>01.07.2020 21:12:45</t>
        </is>
      </c>
      <c>
        <v>0.869166666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5.215</v>
      </c>
    </row>
    <row>
      <c>
        <is>
          <t>1455883</t>
        </is>
      </c>
      <c>
        <v>1</v>
      </c>
      <c>
        <is>
          <t>MANİSA</t>
        </is>
      </c>
      <c>
        <v>SALİHLİ</v>
      </c>
      <c>
        <is>
          <t>BEZİRGANLI KANAL MAH. TARIMSAL SULAMA 45-78-M00360_Ayırıcı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22:18:06</t>
        </is>
      </c>
      <c>
        <is>
          <t>22.07.2020 23:49:08</t>
        </is>
      </c>
      <c>
        <v>1.517222222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9.103333</v>
      </c>
    </row>
    <row>
      <c>
        <is>
          <t>1399352</t>
        </is>
      </c>
      <c>
        <v>1</v>
      </c>
      <c>
        <is>
          <t>MANİSA</t>
        </is>
      </c>
      <c>
        <v>SALİHLİ</v>
      </c>
      <c>
        <is>
          <t>HASAN BARUT TARIMSAL SULAMA 45-78-M00366_45-78-M00366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18:45:32</t>
        </is>
      </c>
      <c>
        <is>
          <t>11.07.2020 00:02:41</t>
        </is>
      </c>
      <c>
        <v>5.285833333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21.143333</v>
      </c>
    </row>
    <row>
      <c>
        <is>
          <t>1399215</t>
        </is>
      </c>
      <c>
        <v>1</v>
      </c>
      <c>
        <is>
          <t>İZMİR</t>
        </is>
      </c>
      <c>
        <v>ÖDEMİŞ</v>
      </c>
      <c>
        <is>
          <t>YEŞİLKÖY ÇİFTLİK MAHALLESİ TR 35-32-L00055_48677777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16:04:06</t>
        </is>
      </c>
      <c>
        <is>
          <t>10.07.2020 17:14:33</t>
        </is>
      </c>
      <c>
        <v>1.174166666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1.174167</v>
      </c>
    </row>
    <row>
      <c>
        <is>
          <t>1466468</t>
        </is>
      </c>
      <c>
        <v>1</v>
      </c>
      <c>
        <is>
          <t>İZMİR</t>
        </is>
      </c>
      <c>
        <v>ÖDEMİŞ</v>
      </c>
      <c>
        <is>
          <t>YEŞİLKÖY TR-1 35-15-L00187_D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23:18:19</t>
        </is>
      </c>
      <c>
        <is>
          <t>24.07.2020 00:16:25</t>
        </is>
      </c>
      <c>
        <v>0.968333333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5.81</v>
      </c>
    </row>
    <row>
      <c>
        <is>
          <t>1481178</t>
        </is>
      </c>
      <c>
        <v>1</v>
      </c>
      <c>
        <is>
          <t>MANİSA</t>
        </is>
      </c>
      <c>
        <v>ŞEHZADELER</v>
      </c>
      <c>
        <is>
          <t>YEŞİLKÖY TR-1 45-71-M01821_45-71-M01821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17:11:11</t>
        </is>
      </c>
      <c>
        <is>
          <t>31.07.2020 18:24:11</t>
        </is>
      </c>
      <c>
        <v>1.216666666</v>
      </c>
      <c>
        <v>0</v>
      </c>
      <c>
        <v>0</v>
      </c>
      <c>
        <v>1</v>
      </c>
      <c>
        <v>209</v>
      </c>
      <c>
        <v>0</v>
      </c>
      <c>
        <v>0</v>
      </c>
      <c>
        <v>1.216667</v>
      </c>
      <c>
        <v>254.283333</v>
      </c>
    </row>
    <row>
      <c>
        <is>
          <t>1481219</t>
        </is>
      </c>
      <c>
        <v>1</v>
      </c>
      <c>
        <is>
          <t>MANİSA</t>
        </is>
      </c>
      <c>
        <v>ŞEHZADELER</v>
      </c>
      <c>
        <is>
          <t>YEŞİLKÖY TR-2 45-71-M01822_45-71-M01822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18:31:31</t>
        </is>
      </c>
      <c>
        <is>
          <t>31.07.2020 21:33:25</t>
        </is>
      </c>
      <c>
        <v>3.031666666</v>
      </c>
      <c>
        <v>0</v>
      </c>
      <c>
        <v>0</v>
      </c>
      <c>
        <v>1</v>
      </c>
      <c>
        <v>112</v>
      </c>
      <c>
        <v>0</v>
      </c>
      <c>
        <v>0</v>
      </c>
      <c>
        <v>3.031667</v>
      </c>
      <c>
        <v>339.546667</v>
      </c>
    </row>
    <row>
      <c>
        <is>
          <t>1422733</t>
        </is>
      </c>
      <c>
        <v>1</v>
      </c>
      <c>
        <is>
          <t>İZMİR</t>
        </is>
      </c>
      <c>
        <v>ÖDEMİŞ</v>
      </c>
      <c>
        <is>
          <t>YEŞİLKÖY TR-1 35-15-L00187_A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17:45:46</t>
        </is>
      </c>
      <c>
        <is>
          <t>16.07.2020 21:20:00</t>
        </is>
      </c>
      <c>
        <v>3.570555555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21.423333</v>
      </c>
    </row>
    <row>
      <c>
        <is>
          <t>1373975</t>
        </is>
      </c>
      <c>
        <v>1</v>
      </c>
      <c>
        <is>
          <t>İZMİR</t>
        </is>
      </c>
      <c>
        <v>ÖDEMİŞ</v>
      </c>
      <c>
        <is>
          <t>YEŞİLKÖY TR-1 35-15-L00187_D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10:14:49</t>
        </is>
      </c>
      <c>
        <is>
          <t>04.07.2020 11:12:59</t>
        </is>
      </c>
      <c>
        <v>0.969444444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5.816667</v>
      </c>
    </row>
    <row>
      <c>
        <is>
          <t>1385870</t>
        </is>
      </c>
      <c>
        <v>1</v>
      </c>
      <c>
        <is>
          <t>MANİSA</t>
        </is>
      </c>
      <c>
        <v>SALİHLİ</v>
      </c>
      <c>
        <is>
          <t>TAYTAN GEDİZ MAH. TR-2 45-78-M00356_953299229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15:53:51</t>
        </is>
      </c>
      <c>
        <is>
          <t>06.07.2020 19:17:48</t>
        </is>
      </c>
      <c>
        <v>3.399166666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3.399167</v>
      </c>
    </row>
    <row>
      <c>
        <is>
          <t>1397717</t>
        </is>
      </c>
      <c>
        <v>1</v>
      </c>
      <c>
        <is>
          <t>MANİSA</t>
        </is>
      </c>
      <c>
        <v>SALİHLİ</v>
      </c>
      <c>
        <is>
          <t>TAYTAN TR-3 45-78-M00306_953284919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15:17:37</t>
        </is>
      </c>
      <c>
        <is>
          <t>08.07.2020 17:24:29</t>
        </is>
      </c>
      <c>
        <v>2.114444444</v>
      </c>
      <c>
        <v>0</v>
      </c>
      <c>
        <v>1</v>
      </c>
      <c>
        <v>0</v>
      </c>
      <c>
        <v>0</v>
      </c>
      <c>
        <v>0</v>
      </c>
      <c>
        <v>2.114444</v>
      </c>
      <c>
        <v>0</v>
      </c>
      <c>
        <v>0</v>
      </c>
    </row>
    <row>
      <c>
        <is>
          <t>1373151</t>
        </is>
      </c>
      <c>
        <v>1</v>
      </c>
      <c>
        <is>
          <t>İZMİR</t>
        </is>
      </c>
      <c>
        <v>KARABAĞLAR</v>
      </c>
      <c>
        <is>
          <t>K-2985 35-01-K02985_A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10:31:00</t>
        </is>
      </c>
      <c>
        <is>
          <t>03.07.2020 11:40:27</t>
        </is>
      </c>
      <c>
        <v>1.1575</v>
      </c>
      <c>
        <v>0</v>
      </c>
      <c>
        <v>37</v>
      </c>
      <c>
        <v>0</v>
      </c>
      <c>
        <v>0</v>
      </c>
      <c>
        <v>0</v>
      </c>
      <c>
        <v>42.8275</v>
      </c>
      <c>
        <v>0</v>
      </c>
      <c>
        <v>0</v>
      </c>
    </row>
    <row>
      <c>
        <is>
          <t>1398080</t>
        </is>
      </c>
      <c>
        <v>1</v>
      </c>
      <c>
        <is>
          <t>MANİSA</t>
        </is>
      </c>
      <c>
        <v>SALİHLİ</v>
      </c>
      <c>
        <is>
          <t>HASAN BARUT TARIMSAL SULAMA 45-78-M00366_45-78-M00366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08:32:08</t>
        </is>
      </c>
      <c>
        <is>
          <t>09.07.2020 14:18:58</t>
        </is>
      </c>
      <c>
        <v>5.780555555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23.122222</v>
      </c>
    </row>
    <row>
      <c>
        <is>
          <t>1397331</t>
        </is>
      </c>
      <c>
        <v>1</v>
      </c>
      <c>
        <is>
          <t>MANİSA</t>
        </is>
      </c>
      <c>
        <v>SALİHLİ</v>
      </c>
      <c>
        <is>
          <t>TAYTAN GEDİZ MAH. TR-1 45-78-M00355_Ayırıcı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06:55:29</t>
        </is>
      </c>
      <c>
        <is>
          <t>08.07.2020 10:58:36</t>
        </is>
      </c>
      <c>
        <v>4.051944444</v>
      </c>
      <c>
        <v>0</v>
      </c>
      <c>
        <v>0</v>
      </c>
      <c>
        <v>4</v>
      </c>
      <c>
        <v>52</v>
      </c>
      <c>
        <v>0</v>
      </c>
      <c>
        <v>0</v>
      </c>
      <c>
        <v>16.207778</v>
      </c>
      <c>
        <v>210.701111</v>
      </c>
    </row>
    <row>
      <c>
        <is>
          <t>1398187</t>
        </is>
      </c>
      <c>
        <v>1</v>
      </c>
      <c>
        <is>
          <t>İZMİR</t>
        </is>
      </c>
      <c>
        <v>KARABAĞLAR</v>
      </c>
      <c>
        <is>
          <t>K-106 35-01-K00106_35-01-K00106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09:59:14</t>
        </is>
      </c>
      <c>
        <is>
          <t>09.07.2020 10:51:43</t>
        </is>
      </c>
      <c>
        <v>0.874722222</v>
      </c>
      <c>
        <v>1</v>
      </c>
      <c>
        <v>459</v>
      </c>
      <c>
        <v>0</v>
      </c>
      <c>
        <v>0</v>
      </c>
      <c>
        <v>0.874722</v>
      </c>
      <c>
        <v>401.4975</v>
      </c>
      <c>
        <v>0</v>
      </c>
      <c>
        <v>0</v>
      </c>
    </row>
    <row>
      <c>
        <is>
          <t>1477311</t>
        </is>
      </c>
      <c>
        <v>1</v>
      </c>
      <c>
        <is>
          <t>İZMİR</t>
        </is>
      </c>
      <c>
        <v>KARABAĞLAR</v>
      </c>
      <c>
        <is>
          <t> 35-01-K00077_35-01-K00077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14:12:17</t>
        </is>
      </c>
      <c>
        <is>
          <t>25.07.2020 14:36:29</t>
        </is>
      </c>
      <c>
        <v>0.403333333</v>
      </c>
      <c>
        <v>1</v>
      </c>
      <c>
        <v>736</v>
      </c>
      <c>
        <v>0</v>
      </c>
      <c>
        <v>0</v>
      </c>
      <c>
        <v>0.403333</v>
      </c>
      <c>
        <v>296.853333</v>
      </c>
      <c>
        <v>0</v>
      </c>
      <c>
        <v>0</v>
      </c>
    </row>
    <row>
      <c>
        <is>
          <t>1476826</t>
        </is>
      </c>
      <c>
        <v>1</v>
      </c>
      <c>
        <is>
          <t>MANİSA</t>
        </is>
      </c>
      <c>
        <v>DEMİRCİ</v>
      </c>
      <c>
        <is>
          <t>HACIBABA TR-1 45-74-M00157_45-74-M00157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15:41:40</t>
        </is>
      </c>
      <c>
        <is>
          <t>24.07.2020 16:50:08</t>
        </is>
      </c>
      <c>
        <v>1.141111111</v>
      </c>
      <c>
        <v>0</v>
      </c>
      <c>
        <v>0</v>
      </c>
      <c>
        <v>1</v>
      </c>
      <c>
        <v>19</v>
      </c>
      <c>
        <v>0</v>
      </c>
      <c>
        <v>0</v>
      </c>
      <c>
        <v>1.141111</v>
      </c>
      <c>
        <v>21.681111</v>
      </c>
    </row>
    <row>
      <c>
        <is>
          <t>1371962</t>
        </is>
      </c>
      <c>
        <v>1</v>
      </c>
      <c>
        <is>
          <t>İZMİR</t>
        </is>
      </c>
      <c>
        <v>BAYINDIR</v>
      </c>
      <c>
        <is>
          <t>YEŞİLOVA ÇAYIR TR-2 35-20-L00127_6869983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19:03:43</t>
        </is>
      </c>
      <c>
        <is>
          <t>01.07.2020 23:30:48</t>
        </is>
      </c>
      <c>
        <v>4.451388888</v>
      </c>
      <c>
        <v>0</v>
      </c>
      <c>
        <v>37</v>
      </c>
      <c>
        <v>0</v>
      </c>
      <c>
        <v>0</v>
      </c>
      <c>
        <v>0</v>
      </c>
      <c>
        <v>164.701389</v>
      </c>
      <c>
        <v>0</v>
      </c>
      <c>
        <v>0</v>
      </c>
    </row>
    <row>
      <c>
        <is>
          <t>1373511</t>
        </is>
      </c>
      <c>
        <v>1</v>
      </c>
      <c>
        <is>
          <t>İZMİR</t>
        </is>
      </c>
      <c>
        <v>URLA</v>
      </c>
      <c>
        <is>
          <t>TR-33 35-19-M00033_956667768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17:27:04</t>
        </is>
      </c>
      <c>
        <is>
          <t>03.07.2020 18:46:37</t>
        </is>
      </c>
      <c>
        <v>1.325833333</v>
      </c>
      <c>
        <v>0</v>
      </c>
      <c>
        <v>1</v>
      </c>
      <c>
        <v>0</v>
      </c>
      <c>
        <v>0</v>
      </c>
      <c>
        <v>0</v>
      </c>
      <c>
        <v>1.325833</v>
      </c>
      <c>
        <v>0</v>
      </c>
      <c>
        <v>0</v>
      </c>
    </row>
    <row>
      <c>
        <is>
          <t>1422736</t>
        </is>
      </c>
      <c>
        <v>1</v>
      </c>
      <c>
        <is>
          <t>İZMİR</t>
        </is>
      </c>
      <c>
        <v>BEYDAĞ</v>
      </c>
      <c>
        <is>
          <t>YEŞİLTEPE MERKEZ TR-1 35-32-L00048_A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20:43:58</t>
        </is>
      </c>
      <c>
        <is>
          <t>16.07.2020 22:02:00</t>
        </is>
      </c>
      <c>
        <v>1.300555555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14.306111</v>
      </c>
    </row>
    <row>
      <c>
        <is>
          <t>1410524</t>
        </is>
      </c>
      <c>
        <v>1</v>
      </c>
      <c>
        <is>
          <t>MANİSA</t>
        </is>
      </c>
      <c>
        <v>KULA</v>
      </c>
      <c>
        <is>
          <t>HACITUFAN ALAKAVAK-YEŞİLYAYLA TR-1 45-77-L00360_45-77-L00360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21:21:27</t>
        </is>
      </c>
      <c>
        <is>
          <t>12.07.2020 22:54:10</t>
        </is>
      </c>
      <c>
        <v>1.545277777</v>
      </c>
      <c>
        <v>0</v>
      </c>
      <c>
        <v>0</v>
      </c>
      <c>
        <v>2</v>
      </c>
      <c>
        <v>8</v>
      </c>
      <c>
        <v>0</v>
      </c>
      <c>
        <v>0</v>
      </c>
      <c>
        <v>3.090556</v>
      </c>
      <c>
        <v>12.362222</v>
      </c>
    </row>
    <row>
      <c>
        <is>
          <t>1410222</t>
        </is>
      </c>
      <c>
        <v>1</v>
      </c>
      <c>
        <is>
          <t>MANİSA</t>
        </is>
      </c>
      <c>
        <v>ALAŞEHİR</v>
      </c>
      <c>
        <is>
          <t>YEŞİLYURT DM 45-73-M00476_YEŞİLYURT MERKEZ (TR-2)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10:12:37</t>
        </is>
      </c>
      <c>
        <is>
          <t>12.07.2020 10:48:35</t>
        </is>
      </c>
      <c>
        <v>0.599444444</v>
      </c>
      <c>
        <v>20</v>
      </c>
      <c>
        <v>1835</v>
      </c>
      <c>
        <v>9</v>
      </c>
      <c>
        <v>9</v>
      </c>
      <c>
        <v>11.988889</v>
      </c>
      <c>
        <v>1099.980555</v>
      </c>
      <c>
        <v>5.395</v>
      </c>
      <c>
        <v>5.395</v>
      </c>
    </row>
    <row>
      <c>
        <is>
          <t>1477864</t>
        </is>
      </c>
      <c>
        <v>1</v>
      </c>
      <c>
        <is>
          <t>İZMİR</t>
        </is>
      </c>
      <c>
        <v>SEFERİHİSAR</v>
      </c>
      <c>
        <is>
          <t>L-53 İLHİSAR 35-14-L00053_956634676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18:18:26</t>
        </is>
      </c>
      <c>
        <is>
          <t>26.07.2020 19:09:56</t>
        </is>
      </c>
      <c>
        <v>0.858333333</v>
      </c>
      <c>
        <v>0</v>
      </c>
      <c>
        <v>1</v>
      </c>
      <c>
        <v>0</v>
      </c>
      <c>
        <v>0</v>
      </c>
      <c>
        <v>0</v>
      </c>
      <c>
        <v>0.858333</v>
      </c>
      <c>
        <v>0</v>
      </c>
      <c>
        <v>0</v>
      </c>
    </row>
    <row>
      <c>
        <is>
          <t>1399332</t>
        </is>
      </c>
      <c>
        <v>1</v>
      </c>
      <c>
        <is>
          <t>MANİSA</t>
        </is>
      </c>
      <c>
        <v>ŞEHZADELER</v>
      </c>
      <c>
        <is>
          <t>TEPECİK KÖYÜ TR-2 45-71-M01287_953218901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18:18:49</t>
        </is>
      </c>
      <c>
        <is>
          <t>10.07.2020 22:55:41</t>
        </is>
      </c>
      <c>
        <v>4.614444444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4.614444</v>
      </c>
    </row>
    <row>
      <c>
        <is>
          <t>1398095</t>
        </is>
      </c>
      <c>
        <v>1</v>
      </c>
      <c>
        <is>
          <t>MANİSA</t>
        </is>
      </c>
      <c>
        <v>ALAŞEHİR</v>
      </c>
      <c>
        <is>
          <t>YEŞİLYURT DM 45-73-M00476_HatBaşıAyırıcı_53135557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08:50:09</t>
        </is>
      </c>
      <c>
        <is>
          <t>09.07.2020 14:41:02</t>
        </is>
      </c>
      <c>
        <v>5.848055555</v>
      </c>
      <c>
        <v>0</v>
      </c>
      <c>
        <v>0</v>
      </c>
      <c>
        <v>3</v>
      </c>
      <c>
        <v>0</v>
      </c>
      <c>
        <v>0</v>
      </c>
      <c>
        <v>0</v>
      </c>
      <c>
        <v>17.544167</v>
      </c>
      <c>
        <v>0</v>
      </c>
    </row>
    <row>
      <c>
        <is>
          <t>1478219</t>
        </is>
      </c>
      <c>
        <v>1</v>
      </c>
      <c>
        <is>
          <t>MANİSA</t>
        </is>
      </c>
      <c>
        <v>ŞEHZADELER</v>
      </c>
      <c>
        <is>
          <t>TEPECİK KÖYÜ TR-1 45-71-M01289_953218847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13:20:37</t>
        </is>
      </c>
      <c>
        <is>
          <t>27.07.2020 17:20:08</t>
        </is>
      </c>
      <c>
        <v>3.991944444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3.991944</v>
      </c>
    </row>
    <row>
      <c>
        <is>
          <t>1479224</t>
        </is>
      </c>
      <c>
        <v>1</v>
      </c>
      <c>
        <is>
          <t>MANİSA</t>
        </is>
      </c>
      <c>
        <v>ŞEHZADELER</v>
      </c>
      <c>
        <is>
          <t>TEPECİK KÖYÜ TR-2 45-71-M01287_44415722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18:53:40</t>
        </is>
      </c>
      <c>
        <is>
          <t>28.07.2020 21:15:25</t>
        </is>
      </c>
      <c>
        <v>2.3625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23.625</v>
      </c>
    </row>
    <row>
      <c>
        <is>
          <t>1386032</t>
        </is>
      </c>
      <c>
        <v>1</v>
      </c>
      <c>
        <is>
          <t>MANİSA</t>
        </is>
      </c>
      <c>
        <v>ALAŞEHİR</v>
      </c>
      <c>
        <is>
          <t>YEŞİLYURT TR-8 45-73-M00483_B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19:20:59</t>
        </is>
      </c>
      <c>
        <is>
          <t>07.07.2020 02:17:01</t>
        </is>
      </c>
      <c>
        <v>6.933888888</v>
      </c>
      <c>
        <v>0</v>
      </c>
      <c>
        <v>56</v>
      </c>
      <c>
        <v>0</v>
      </c>
      <c>
        <v>0</v>
      </c>
      <c>
        <v>0</v>
      </c>
      <c>
        <v>388.297778</v>
      </c>
      <c>
        <v>0</v>
      </c>
      <c>
        <v>0</v>
      </c>
    </row>
    <row>
      <c>
        <is>
          <t>1477916</t>
        </is>
      </c>
      <c>
        <v>1</v>
      </c>
      <c>
        <is>
          <t>MANİSA</t>
        </is>
      </c>
      <c>
        <v>ALAŞEHİR</v>
      </c>
      <c>
        <is>
          <t>YEŞİLYURT TR-2 45-73-M00481_C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20:32:26</t>
        </is>
      </c>
      <c>
        <is>
          <t>26.07.2020 20:59:43</t>
        </is>
      </c>
      <c>
        <v>0.454722222</v>
      </c>
      <c>
        <v>0</v>
      </c>
      <c>
        <v>7</v>
      </c>
      <c>
        <v>0</v>
      </c>
      <c>
        <v>0</v>
      </c>
      <c>
        <v>0</v>
      </c>
      <c>
        <v>3.183056</v>
      </c>
      <c>
        <v>0</v>
      </c>
      <c>
        <v>0</v>
      </c>
    </row>
    <row>
      <c>
        <is>
          <t>1479817</t>
        </is>
      </c>
      <c>
        <v>1</v>
      </c>
      <c>
        <is>
          <t>MANİSA</t>
        </is>
      </c>
      <c>
        <v>ALAŞEHİR</v>
      </c>
      <c>
        <is>
          <t>SUBAŞI TR-191 TARIMSAL SULAMA 45-73-M00823_Ayırıcı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13:19:24</t>
        </is>
      </c>
      <c>
        <is>
          <t>29.07.2020 14:50:19</t>
        </is>
      </c>
      <c>
        <v>1.515277777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7.576389</v>
      </c>
    </row>
    <row>
      <c>
        <is>
          <t>1385450</t>
        </is>
      </c>
      <c>
        <v>1</v>
      </c>
      <c>
        <is>
          <t>MANİSA</t>
        </is>
      </c>
      <c>
        <v>ALAŞEHİR</v>
      </c>
      <c>
        <is>
          <t>TEPEKÖY TR-3 45-73-M00784_Ayırıcı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07:48:55</t>
        </is>
      </c>
      <c>
        <is>
          <t>07.07.2020 12:28:24</t>
        </is>
      </c>
      <c>
        <v>28.658055555</v>
      </c>
      <c>
        <v>0</v>
      </c>
      <c>
        <v>0</v>
      </c>
      <c>
        <v>2</v>
      </c>
      <c>
        <v>34</v>
      </c>
      <c>
        <v>0</v>
      </c>
      <c>
        <v>0</v>
      </c>
      <c>
        <v>57.316111</v>
      </c>
      <c>
        <v>974.373889</v>
      </c>
    </row>
    <row>
      <c>
        <is>
          <t>1480956</t>
        </is>
      </c>
      <c>
        <v>1</v>
      </c>
      <c>
        <is>
          <t>MANİSA</t>
        </is>
      </c>
      <c>
        <v>ALAŞEHİR</v>
      </c>
      <c>
        <is>
          <t>YEŞİLYURT DM 45-73-M00476_YEŞİLYURT MERKEZ (TR-2)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09:31:55</t>
        </is>
      </c>
      <c>
        <is>
          <t>31.07.2020 10:01:24</t>
        </is>
      </c>
      <c>
        <v>0.491388888</v>
      </c>
      <c>
        <v>20</v>
      </c>
      <c>
        <v>1835</v>
      </c>
      <c>
        <v>9</v>
      </c>
      <c>
        <v>9</v>
      </c>
      <c>
        <v>9.827778</v>
      </c>
      <c>
        <v>901.698609</v>
      </c>
      <c>
        <v>4.4225</v>
      </c>
      <c>
        <v>4.4225</v>
      </c>
    </row>
    <row>
      <c>
        <is>
          <t>1455833</t>
        </is>
      </c>
      <c>
        <v>1</v>
      </c>
      <c>
        <is>
          <t>MANİSA</t>
        </is>
      </c>
      <c>
        <v>GÖRDES</v>
      </c>
      <c>
        <is>
          <t>GÖRDES DM 45-75-M00050_HatBaşıAyırıcı_53135562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19:47:05</t>
        </is>
      </c>
      <c>
        <is>
          <t>23.07.2020 00:40:22</t>
        </is>
      </c>
      <c>
        <v>4.888055555</v>
      </c>
      <c>
        <v>0</v>
      </c>
      <c>
        <v>0</v>
      </c>
      <c>
        <v>4</v>
      </c>
      <c>
        <v>37</v>
      </c>
      <c>
        <v>0</v>
      </c>
      <c>
        <v>0</v>
      </c>
      <c>
        <v>19.552222</v>
      </c>
      <c>
        <v>180.858056</v>
      </c>
    </row>
    <row>
      <c>
        <is>
          <t>1455674</t>
        </is>
      </c>
      <c>
        <v>1</v>
      </c>
      <c>
        <is>
          <t>İZMİR</t>
        </is>
      </c>
      <c>
        <v>BERGAMA</v>
      </c>
      <c>
        <is>
          <t>TERZİHALİLLER-1 35-16-M00105_C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14:56:06</t>
        </is>
      </c>
      <c>
        <is>
          <t>22.07.2020 19:03:20</t>
        </is>
      </c>
      <c>
        <v>4.120555555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57.687778</v>
      </c>
    </row>
    <row>
      <c>
        <is>
          <t>1466316</t>
        </is>
      </c>
      <c>
        <v>1</v>
      </c>
      <c>
        <is>
          <t>MANİSA</t>
        </is>
      </c>
      <c>
        <v>ŞEHZADELER</v>
      </c>
      <c>
        <is>
          <t>TİLKİKÖY TR-1 45-71-M01271_953218021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18:23:21</t>
        </is>
      </c>
      <c>
        <is>
          <t>23.07.2020 19:59:11</t>
        </is>
      </c>
      <c>
        <v>1.597222222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1.597222</v>
      </c>
    </row>
    <row>
      <c>
        <is>
          <t>1479199</t>
        </is>
      </c>
      <c>
        <v>1</v>
      </c>
      <c>
        <is>
          <t>İZMİR</t>
        </is>
      </c>
      <c>
        <v>URLA</v>
      </c>
      <c>
        <is>
          <t>BADEMLER TR-5 35-19-L00330_6600039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18:16:46</t>
        </is>
      </c>
      <c>
        <is>
          <t>28.07.2020 19:24:42</t>
        </is>
      </c>
      <c>
        <v>1.132222222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12.454444</v>
      </c>
    </row>
    <row>
      <c>
        <is>
          <t>1374313</t>
        </is>
      </c>
      <c>
        <v>1</v>
      </c>
      <c>
        <is>
          <t>İZMİR</t>
        </is>
      </c>
      <c>
        <v>ÖDEMİŞ</v>
      </c>
      <c>
        <is>
          <t>BALABANLI DM 35-15-M00280_C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18:52:05</t>
        </is>
      </c>
      <c>
        <is>
          <t>04.07.2020 19:22:03</t>
        </is>
      </c>
      <c>
        <v>0.499444444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6.492778</v>
      </c>
    </row>
    <row>
      <c>
        <is>
          <t>1398647</t>
        </is>
      </c>
      <c>
        <v>1</v>
      </c>
      <c>
        <is>
          <t>İZMİR</t>
        </is>
      </c>
      <c>
        <v>TİRE</v>
      </c>
      <c>
        <is>
          <t>GÖKÇEN İM 35-29-A00004_KAZANLI-L07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20:36:06</t>
        </is>
      </c>
      <c>
        <is>
          <t>09.07.2020 21:55:00</t>
        </is>
      </c>
      <c>
        <v>1.315</v>
      </c>
      <c>
        <v>0</v>
      </c>
      <c>
        <v>0</v>
      </c>
      <c>
        <v>185</v>
      </c>
      <c>
        <v>1263</v>
      </c>
      <c>
        <v>0</v>
      </c>
      <c>
        <v>0</v>
      </c>
      <c>
        <v>243.275</v>
      </c>
      <c>
        <v>1660.845</v>
      </c>
    </row>
    <row>
      <c>
        <is>
          <t>1423673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45-82-A00001_HatBaşıAyırıcı_53136647 L15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15:08:35</t>
        </is>
      </c>
      <c>
        <is>
          <t>18.07.2020 15:55:00</t>
        </is>
      </c>
      <c>
        <v>0.773611111</v>
      </c>
      <c>
        <v>0</v>
      </c>
      <c>
        <v>0</v>
      </c>
      <c>
        <v>3</v>
      </c>
      <c>
        <v>153</v>
      </c>
      <c>
        <v>0</v>
      </c>
      <c>
        <v>0</v>
      </c>
      <c>
        <v>2.320833</v>
      </c>
      <c>
        <v>118.3625</v>
      </c>
    </row>
    <row>
      <c>
        <is>
          <t>1477195</t>
        </is>
      </c>
      <c>
        <v>1</v>
      </c>
      <c>
        <is>
          <t>MANİSA</t>
        </is>
      </c>
      <c>
        <v>SOMA</v>
      </c>
      <c>
        <is>
          <t>YIRCA TR-1 45-82-L00062_Ayırıcı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10:43:49</t>
        </is>
      </c>
      <c>
        <is>
          <t>25.07.2020 13:05:45</t>
        </is>
      </c>
      <c>
        <v>2.365555555</v>
      </c>
      <c>
        <v>0</v>
      </c>
      <c>
        <v>0</v>
      </c>
      <c>
        <v>2</v>
      </c>
      <c>
        <v>156</v>
      </c>
      <c>
        <v>0</v>
      </c>
      <c>
        <v>0</v>
      </c>
      <c>
        <v>4.731111</v>
      </c>
      <c>
        <v>369.026667</v>
      </c>
    </row>
    <row>
      <c>
        <is>
          <t>1478360</t>
        </is>
      </c>
      <c>
        <v>1</v>
      </c>
      <c>
        <is>
          <t>İZMİR</t>
        </is>
      </c>
      <c>
        <v>KEMALPAŞA</v>
      </c>
      <c>
        <is>
          <t>YİĞİTLER TR-1 35-27-L00225_C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15:34:09</t>
        </is>
      </c>
      <c>
        <is>
          <t>27.07.2020 21:17:33</t>
        </is>
      </c>
      <c>
        <v>5.723333333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457.866667</v>
      </c>
    </row>
    <row>
      <c>
        <is>
          <t>1480633</t>
        </is>
      </c>
      <c>
        <v>1</v>
      </c>
      <c>
        <is>
          <t>İZMİR</t>
        </is>
      </c>
      <c>
        <v>KEMALPAŞA</v>
      </c>
      <c>
        <is>
          <t>YİĞİTLER KÖK 35-27-M00707_BAĞYURDU TOPRAKSU-1-M05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18:37:34</t>
        </is>
      </c>
      <c>
        <is>
          <t>30.07.2020 18:57:14</t>
        </is>
      </c>
      <c>
        <v>0.327777777</v>
      </c>
      <c>
        <v>0</v>
      </c>
      <c>
        <v>0</v>
      </c>
      <c>
        <v>68</v>
      </c>
      <c>
        <v>78</v>
      </c>
      <c>
        <v>0</v>
      </c>
      <c>
        <v>0</v>
      </c>
      <c>
        <v>22.288889</v>
      </c>
      <c>
        <v>25.566667</v>
      </c>
    </row>
    <row>
      <c>
        <is>
          <t>1479615</t>
        </is>
      </c>
      <c>
        <v>1</v>
      </c>
      <c>
        <is>
          <t>İZMİR</t>
        </is>
      </c>
      <c>
        <v>KEMALPAŞA</v>
      </c>
      <c>
        <is>
          <t>YİĞİTLER KÖK 35-27-M00707_BAĞYURDU TOPRAKSU-1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29.07.2020 10:27:12</t>
        </is>
      </c>
      <c>
        <is>
          <t>29.07.2020 15:16:00</t>
        </is>
      </c>
      <c>
        <v>4.813333333</v>
      </c>
      <c>
        <v>0</v>
      </c>
      <c>
        <v>0</v>
      </c>
      <c>
        <v>68</v>
      </c>
      <c>
        <v>78</v>
      </c>
      <c>
        <v>0</v>
      </c>
      <c>
        <v>0</v>
      </c>
      <c>
        <v>327.306667</v>
      </c>
      <c>
        <v>375.44</v>
      </c>
    </row>
    <row>
      <c>
        <is>
          <t>1410609</t>
        </is>
      </c>
      <c>
        <v>1</v>
      </c>
      <c>
        <is>
          <t>İZMİR</t>
        </is>
      </c>
      <c>
        <v>KEMALPAŞA</v>
      </c>
      <c>
        <is>
          <t>FAHRETTİN GÖREN SLM GRB TR 35-27-M00712_Ayırıcı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07:13:15</t>
        </is>
      </c>
      <c>
        <is>
          <t>13.07.2020 09:58:53</t>
        </is>
      </c>
      <c>
        <v>2.760555555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41.408333</v>
      </c>
    </row>
    <row>
      <c>
        <is>
          <t>1399986</t>
        </is>
      </c>
      <c>
        <v>1</v>
      </c>
      <c>
        <is>
          <t>İZMİR</t>
        </is>
      </c>
      <c>
        <v>KEMALPAŞA</v>
      </c>
      <c>
        <is>
          <t>YİĞİTLER KÖK 35-27-M00707_BAĞYURDU TOPRAKSU-1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20:02:21</t>
        </is>
      </c>
      <c>
        <is>
          <t>11.07.2020 21:34:28</t>
        </is>
      </c>
      <c>
        <v>1.535277777</v>
      </c>
      <c>
        <v>0</v>
      </c>
      <c>
        <v>0</v>
      </c>
      <c>
        <v>68</v>
      </c>
      <c>
        <v>78</v>
      </c>
      <c>
        <v>0</v>
      </c>
      <c>
        <v>0</v>
      </c>
      <c>
        <v>104.398889</v>
      </c>
      <c>
        <v>119.751667</v>
      </c>
    </row>
    <row>
      <c>
        <is>
          <t>1410134</t>
        </is>
      </c>
      <c>
        <v>1</v>
      </c>
      <c>
        <is>
          <t>İZMİR</t>
        </is>
      </c>
      <c>
        <v>KEMALPAŞA</v>
      </c>
      <c>
        <is>
          <t>YİĞİTLER KÖK 35-27-M00707_BAĞYURDU TOPRAKSU-1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07:44:43</t>
        </is>
      </c>
      <c>
        <is>
          <t>12.07.2020 09:46:39</t>
        </is>
      </c>
      <c>
        <v>2.032222222</v>
      </c>
      <c>
        <v>0</v>
      </c>
      <c>
        <v>0</v>
      </c>
      <c>
        <v>68</v>
      </c>
      <c>
        <v>78</v>
      </c>
      <c>
        <v>0</v>
      </c>
      <c>
        <v>0</v>
      </c>
      <c>
        <v>138.191111</v>
      </c>
      <c>
        <v>158.513333</v>
      </c>
    </row>
    <row>
      <c>
        <is>
          <t>1372837</t>
        </is>
      </c>
      <c>
        <v>1</v>
      </c>
      <c>
        <is>
          <t>İZMİR</t>
        </is>
      </c>
      <c>
        <v>KEMALPAŞA</v>
      </c>
      <c>
        <is>
          <t>YİĞİTLER KÖK 35-27-M00707_BAĞYURDU TOPRAKSU-1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20:00:51</t>
        </is>
      </c>
      <c>
        <is>
          <t>02.07.2020 22:22:06</t>
        </is>
      </c>
      <c>
        <v>2.354166666</v>
      </c>
      <c>
        <v>0</v>
      </c>
      <c>
        <v>0</v>
      </c>
      <c>
        <v>68</v>
      </c>
      <c>
        <v>77</v>
      </c>
      <c>
        <v>0</v>
      </c>
      <c>
        <v>0</v>
      </c>
      <c>
        <v>160.083333</v>
      </c>
      <c>
        <v>181.270833</v>
      </c>
    </row>
    <row>
      <c>
        <is>
          <t>1373750</t>
        </is>
      </c>
      <c>
        <v>1</v>
      </c>
      <c>
        <is>
          <t>İZMİR</t>
        </is>
      </c>
      <c>
        <v>KEMALPAŞA</v>
      </c>
      <c>
        <is>
          <t>YİĞİTLER TR-2 35-27-L00224_A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23:31:40</t>
        </is>
      </c>
      <c>
        <is>
          <t>04.07.2020 01:00:45</t>
        </is>
      </c>
      <c>
        <v>1.484722222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32.663889</v>
      </c>
    </row>
    <row>
      <c>
        <is>
          <t>1375257</t>
        </is>
      </c>
      <c>
        <v>1</v>
      </c>
      <c>
        <is>
          <t>İZMİR</t>
        </is>
      </c>
      <c>
        <v>KEMALPAŞA</v>
      </c>
      <c>
        <is>
          <t>YİĞİTLER KÖK 35-27-M00707_BAĞYURDU TOPRAKSU-1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20:28:15</t>
        </is>
      </c>
      <c>
        <is>
          <t>05.07.2020 22:48:53</t>
        </is>
      </c>
      <c>
        <v>2.343888888</v>
      </c>
      <c>
        <v>0</v>
      </c>
      <c>
        <v>0</v>
      </c>
      <c>
        <v>68</v>
      </c>
      <c>
        <v>77</v>
      </c>
      <c>
        <v>0</v>
      </c>
      <c>
        <v>0</v>
      </c>
      <c>
        <v>159.384444</v>
      </c>
      <c>
        <v>180.479444</v>
      </c>
    </row>
    <row>
      <c>
        <is>
          <t>1399526</t>
        </is>
      </c>
      <c>
        <v>1</v>
      </c>
      <c>
        <is>
          <t>İZMİR</t>
        </is>
      </c>
      <c>
        <v>KEMALPAŞA</v>
      </c>
      <c>
        <is>
          <t>YİĞİTLER KÖK 35-27-M00707_YİĞİTLER SULAMA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08:29:35</t>
        </is>
      </c>
      <c>
        <is>
          <t>11.07.2020 10:30:14</t>
        </is>
      </c>
      <c>
        <v>2.010833333</v>
      </c>
      <c>
        <v>0</v>
      </c>
      <c>
        <v>0</v>
      </c>
      <c>
        <v>8</v>
      </c>
      <c>
        <v>72</v>
      </c>
      <c>
        <v>0</v>
      </c>
      <c>
        <v>0</v>
      </c>
      <c>
        <v>16.086667</v>
      </c>
      <c>
        <v>144.78</v>
      </c>
    </row>
    <row>
      <c>
        <is>
          <t>1399467</t>
        </is>
      </c>
      <c>
        <v>1</v>
      </c>
      <c>
        <is>
          <t>İZMİR</t>
        </is>
      </c>
      <c>
        <v>ÖDEMİŞ</v>
      </c>
      <c>
        <is>
          <t>YOLÜSTÜ TR-4 35-15-L00916_A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19:27:09</t>
        </is>
      </c>
      <c>
        <is>
          <t>11.07.2020 04:00:00</t>
        </is>
      </c>
      <c>
        <v>8.5475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170.95</v>
      </c>
    </row>
    <row>
      <c>
        <is>
          <t>1399214</t>
        </is>
      </c>
      <c>
        <v>1</v>
      </c>
      <c>
        <is>
          <t>İZMİR</t>
        </is>
      </c>
      <c>
        <v>ÖDEMİŞ</v>
      </c>
      <c>
        <is>
          <t>TR-65 KANLICAKONAĞI MEVKİİ 35-15-L00065_35-15-L00065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15:55:24</t>
        </is>
      </c>
      <c>
        <is>
          <t>10.07.2020 18:08:24</t>
        </is>
      </c>
      <c>
        <v>2.216666666</v>
      </c>
      <c>
        <v>0</v>
      </c>
      <c>
        <v>0</v>
      </c>
      <c>
        <v>1</v>
      </c>
      <c>
        <v>44</v>
      </c>
      <c>
        <v>0</v>
      </c>
      <c>
        <v>0</v>
      </c>
      <c>
        <v>2.216667</v>
      </c>
      <c>
        <v>97.533333</v>
      </c>
    </row>
    <row>
      <c>
        <is>
          <t>1375345</t>
        </is>
      </c>
      <c>
        <v>1</v>
      </c>
      <c>
        <is>
          <t>İZMİR</t>
        </is>
      </c>
      <c>
        <v>TİRE</v>
      </c>
      <c>
        <is>
          <t>MEHMET ÇETE SULAMA GRUBU 35-29-M00325_A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00:03:31</t>
        </is>
      </c>
      <c>
        <is>
          <t>06.07.2020 01:08:17</t>
        </is>
      </c>
      <c>
        <v>1.079444444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4.317778</v>
      </c>
    </row>
    <row>
      <c>
        <is>
          <t>1386616</t>
        </is>
      </c>
      <c>
        <v>1</v>
      </c>
      <c>
        <is>
          <t>İZMİR</t>
        </is>
      </c>
      <c>
        <v>TİRE</v>
      </c>
      <c>
        <is>
          <t>AHMET ANDAŞ-1 SULAMA GRUBU 35-29-M00305_C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10:59:16</t>
        </is>
      </c>
      <c>
        <is>
          <t>07.07.2020 12:40:22</t>
        </is>
      </c>
      <c>
        <v>1.685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1.685</v>
      </c>
    </row>
    <row>
      <c>
        <is>
          <t>1411555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14:55:00</t>
        </is>
      </c>
      <c>
        <is>
          <t>14.07.2020 15:01:00</t>
        </is>
      </c>
      <c>
        <v>0.1</v>
      </c>
      <c>
        <v>0</v>
      </c>
      <c>
        <v>0</v>
      </c>
      <c>
        <v>49</v>
      </c>
      <c>
        <v>1072</v>
      </c>
      <c>
        <v>0</v>
      </c>
      <c>
        <v>0</v>
      </c>
      <c>
        <v>4.9</v>
      </c>
      <c>
        <v>107.2</v>
      </c>
    </row>
    <row>
      <c>
        <is>
          <t>1372967</t>
        </is>
      </c>
      <c>
        <v>1</v>
      </c>
      <c>
        <is>
          <t>MANİSA</t>
        </is>
      </c>
      <c>
        <v>GÖLMARMARA</v>
      </c>
      <c>
        <is>
          <t>TİYENLİ TR-3 45-85-M00012_45-85-M00012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06:45:47</t>
        </is>
      </c>
      <c>
        <is>
          <t>03.07.2020 09:32:00</t>
        </is>
      </c>
      <c>
        <v>2.770277777</v>
      </c>
      <c>
        <v>0</v>
      </c>
      <c>
        <v>0</v>
      </c>
      <c>
        <v>1</v>
      </c>
      <c>
        <v>43</v>
      </c>
      <c>
        <v>0</v>
      </c>
      <c>
        <v>0</v>
      </c>
      <c>
        <v>2.770278</v>
      </c>
      <c>
        <v>119.121944</v>
      </c>
    </row>
    <row>
      <c>
        <is>
          <t>1411405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11:05:31</t>
        </is>
      </c>
      <c>
        <is>
          <t>14.07.2020 13:46:00</t>
        </is>
      </c>
      <c>
        <v>2.674722222</v>
      </c>
      <c>
        <v>0</v>
      </c>
      <c>
        <v>0</v>
      </c>
      <c>
        <v>1</v>
      </c>
      <c>
        <v>109</v>
      </c>
      <c>
        <v>0</v>
      </c>
      <c>
        <v>0</v>
      </c>
      <c>
        <v>2.674722</v>
      </c>
      <c>
        <v>291.544722</v>
      </c>
    </row>
    <row>
      <c>
        <is>
          <t>1455876</t>
        </is>
      </c>
      <c>
        <v>1</v>
      </c>
      <c>
        <is>
          <t>İZMİR</t>
        </is>
      </c>
      <c>
        <v>ÖDEMİŞ</v>
      </c>
      <c>
        <is>
          <t>YOLÜSTÜ TR-4 35-15-L00916_A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21:11:15</t>
        </is>
      </c>
      <c>
        <is>
          <t>22.07.2020 22:23:33</t>
        </is>
      </c>
      <c>
        <v>1.205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24.1</v>
      </c>
    </row>
    <row>
      <c>
        <is>
          <t>1374419</t>
        </is>
      </c>
      <c>
        <v>1</v>
      </c>
      <c>
        <is>
          <t>İZMİR</t>
        </is>
      </c>
      <c>
        <v>ÖDEMİŞ</v>
      </c>
      <c>
        <is>
          <t>YOLÜSTÜ TR-5 (ÜÇ DUTLAR MEVKİİ) 35-15-M00219_A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21:06:58</t>
        </is>
      </c>
      <c>
        <is>
          <t>04.07.2020 21:36:47</t>
        </is>
      </c>
      <c>
        <v>0.496944444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2.981667</v>
      </c>
    </row>
    <row>
      <c>
        <is>
          <t>1373434</t>
        </is>
      </c>
      <c>
        <v>1</v>
      </c>
      <c>
        <is>
          <t>İZMİR</t>
        </is>
      </c>
      <c>
        <v>ÖDEMİŞ</v>
      </c>
      <c>
        <is>
          <t>YOLÜSTÜ TR-4 35-15-L00916_A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16:21:54</t>
        </is>
      </c>
      <c>
        <is>
          <t>03.07.2020 20:19:52</t>
        </is>
      </c>
      <c>
        <v>3.966111111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79.322222</v>
      </c>
    </row>
    <row>
      <c>
        <is>
          <t>1374077</t>
        </is>
      </c>
      <c>
        <v>1</v>
      </c>
      <c>
        <is>
          <t>MANİSA</t>
        </is>
      </c>
      <c>
        <v>GÖLMARMARA</v>
      </c>
      <c>
        <is>
          <t>TİYENLİ TR-2 45-85-M00011_945473265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12:54:33</t>
        </is>
      </c>
      <c>
        <is>
          <t>04.07.2020 15:04:16</t>
        </is>
      </c>
      <c>
        <v>2.161944444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2.161944</v>
      </c>
    </row>
    <row>
      <c>
        <is>
          <t>1397223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01:09:07</t>
        </is>
      </c>
      <c>
        <is>
          <t>08.07.2020 01:26:00</t>
        </is>
      </c>
      <c>
        <v>0.281388888</v>
      </c>
      <c>
        <v>0</v>
      </c>
      <c>
        <v>0</v>
      </c>
      <c>
        <v>49</v>
      </c>
      <c>
        <v>1056</v>
      </c>
      <c>
        <v>0</v>
      </c>
      <c>
        <v>0</v>
      </c>
      <c>
        <v>13.788056</v>
      </c>
      <c>
        <v>297.146666</v>
      </c>
    </row>
    <row>
      <c>
        <is>
          <t>1375188</t>
        </is>
      </c>
      <c>
        <v>1</v>
      </c>
      <c>
        <is>
          <t>MANİSA</t>
        </is>
      </c>
      <c>
        <v>GÖLMARMARA</v>
      </c>
      <c>
        <is>
          <t>TİYENLİ TR-2 45-85-M00011_45-85-M00011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20:51:05</t>
        </is>
      </c>
      <c>
        <is>
          <t>05.07.2020 22:01:47</t>
        </is>
      </c>
      <c>
        <v>1.178333333</v>
      </c>
      <c>
        <v>0</v>
      </c>
      <c>
        <v>0</v>
      </c>
      <c>
        <v>1</v>
      </c>
      <c>
        <v>158</v>
      </c>
      <c>
        <v>0</v>
      </c>
      <c>
        <v>0</v>
      </c>
      <c>
        <v>1.178333</v>
      </c>
      <c>
        <v>186.176667</v>
      </c>
    </row>
    <row>
      <c>
        <is>
          <t>1371874</t>
        </is>
      </c>
      <c>
        <v>1</v>
      </c>
      <c>
        <is>
          <t>İZMİR</t>
        </is>
      </c>
      <c>
        <v>BUCA</v>
      </c>
      <c>
        <is>
          <t>M-834 35-03-M00834_Ayırıcı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16:11:24</t>
        </is>
      </c>
      <c>
        <is>
          <t>01.07.2020 20:34:00</t>
        </is>
      </c>
      <c>
        <v>4.376666666</v>
      </c>
      <c>
        <v>0</v>
      </c>
      <c>
        <v>0</v>
      </c>
      <c>
        <v>1</v>
      </c>
      <c>
        <v>46</v>
      </c>
      <c>
        <v>0</v>
      </c>
      <c>
        <v>0</v>
      </c>
      <c>
        <v>4.376667</v>
      </c>
      <c>
        <v>201.326667</v>
      </c>
    </row>
    <row>
      <c>
        <is>
          <t>1400041</t>
        </is>
      </c>
      <c>
        <v>1</v>
      </c>
      <c>
        <is>
          <t>İZMİR</t>
        </is>
      </c>
      <c>
        <v>BUCA</v>
      </c>
      <c>
        <is>
          <t>M-2316 KARAAĞAÇ TR-6 35-03-M02316_A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22:08:45</t>
        </is>
      </c>
      <c>
        <is>
          <t>12.07.2020 01:53:55</t>
        </is>
      </c>
      <c>
        <v>3.752777777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45.033333</v>
      </c>
    </row>
    <row>
      <c>
        <is>
          <t>1410452</t>
        </is>
      </c>
      <c>
        <v>1</v>
      </c>
      <c>
        <is>
          <t>İZMİR</t>
        </is>
      </c>
      <c>
        <v>BUCA</v>
      </c>
      <c>
        <is>
          <t>M-2316 KARAAĞAÇ TR-6 35-03-M02316_A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18:26:16</t>
        </is>
      </c>
      <c>
        <is>
          <t>12.07.2020 21:09:38</t>
        </is>
      </c>
      <c>
        <v>2.722777777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32.673333</v>
      </c>
    </row>
    <row>
      <c>
        <is>
          <t>1466215</t>
        </is>
      </c>
      <c>
        <v>1</v>
      </c>
      <c>
        <is>
          <t>İZMİR</t>
        </is>
      </c>
      <c>
        <v>BERGAMA</v>
      </c>
      <c>
        <is>
          <t>YORTANLI TR-1 35-16-M00080_35-16-M00080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23.07.2020 16:00:10</t>
        </is>
      </c>
      <c>
        <is>
          <t>23.07.2020 16:28:00</t>
        </is>
      </c>
      <c>
        <v>0.463730555</v>
      </c>
      <c>
        <v>0</v>
      </c>
      <c>
        <v>0</v>
      </c>
      <c>
        <v>1</v>
      </c>
      <c>
        <v>32</v>
      </c>
      <c>
        <v>0</v>
      </c>
      <c>
        <v>0</v>
      </c>
      <c>
        <v>0.463731</v>
      </c>
      <c>
        <v>14.839378</v>
      </c>
    </row>
    <row>
      <c>
        <is>
          <t>1399985</t>
        </is>
      </c>
      <c>
        <v>1</v>
      </c>
      <c>
        <is>
          <t>İZMİR</t>
        </is>
      </c>
      <c>
        <v>MENDERES</v>
      </c>
      <c>
        <is>
          <t>SANCAKLI TR-1 35-22-M00155_6836948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20:05:32</t>
        </is>
      </c>
      <c>
        <is>
          <t>11.07.2020 21:21:25</t>
        </is>
      </c>
      <c>
        <v>1.264722222</v>
      </c>
      <c>
        <v>0</v>
      </c>
      <c>
        <v>17</v>
      </c>
      <c>
        <v>0</v>
      </c>
      <c>
        <v>3</v>
      </c>
      <c>
        <v>0</v>
      </c>
      <c>
        <v>21.500278</v>
      </c>
      <c>
        <v>0</v>
      </c>
      <c>
        <v>3.794167</v>
      </c>
    </row>
    <row>
      <c>
        <is>
          <t>1371513</t>
        </is>
      </c>
      <c>
        <v>1</v>
      </c>
      <c>
        <is>
          <t>İZMİR</t>
        </is>
      </c>
      <c>
        <v>MENDERES</v>
      </c>
      <c>
        <is>
          <t>SANCAKLI TR-1 35-22-M00155_35-22-M00155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07:16:57</t>
        </is>
      </c>
      <c>
        <is>
          <t>01.07.2020 08:26:26</t>
        </is>
      </c>
      <c>
        <v>1.158055555</v>
      </c>
      <c>
        <v>0</v>
      </c>
      <c>
        <v>72</v>
      </c>
      <c>
        <v>1</v>
      </c>
      <c>
        <v>13</v>
      </c>
      <c>
        <v>0</v>
      </c>
      <c>
        <v>83.38</v>
      </c>
      <c>
        <v>1.158056</v>
      </c>
      <c>
        <v>15.054722</v>
      </c>
    </row>
    <row>
      <c>
        <is>
          <t>1371598</t>
        </is>
      </c>
      <c>
        <v>1</v>
      </c>
      <c>
        <is>
          <t>İZMİR</t>
        </is>
      </c>
      <c>
        <v>MENDERES</v>
      </c>
      <c>
        <is>
          <t>SANCAKLI TR-1 35-22-M00155_35-22-M00155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09:33:41</t>
        </is>
      </c>
      <c>
        <is>
          <t>01.07.2020 10:04:25</t>
        </is>
      </c>
      <c>
        <v>0.512222222</v>
      </c>
      <c>
        <v>0</v>
      </c>
      <c>
        <v>72</v>
      </c>
      <c>
        <v>1</v>
      </c>
      <c>
        <v>13</v>
      </c>
      <c>
        <v>0</v>
      </c>
      <c>
        <v>36.88</v>
      </c>
      <c>
        <v>0.512222</v>
      </c>
      <c>
        <v>6.658889</v>
      </c>
    </row>
    <row>
      <c>
        <is>
          <t>1371615</t>
        </is>
      </c>
      <c>
        <v>1</v>
      </c>
      <c>
        <is>
          <t>İZMİR</t>
        </is>
      </c>
      <c>
        <v>MENDERES</v>
      </c>
      <c>
        <is>
          <t>SANCAKLI TR-1 35-22-M00157_35-22-M00157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10:07:47</t>
        </is>
      </c>
      <c>
        <is>
          <t>01.07.2020 10:21:07</t>
        </is>
      </c>
      <c>
        <v>0.222222222</v>
      </c>
      <c>
        <v>0</v>
      </c>
      <c>
        <v>72</v>
      </c>
      <c>
        <v>1</v>
      </c>
      <c>
        <v>13</v>
      </c>
      <c>
        <v>0</v>
      </c>
      <c>
        <v>16</v>
      </c>
      <c>
        <v>0.222222</v>
      </c>
      <c>
        <v>2.888889</v>
      </c>
    </row>
    <row>
      <c>
        <is>
          <t>1410709</t>
        </is>
      </c>
      <c>
        <v>1</v>
      </c>
      <c>
        <is>
          <t>MANİSA</t>
        </is>
      </c>
      <c>
        <v>SELENDİ</v>
      </c>
      <c>
        <is>
          <t>SELENDİ DM 45-81-M00001_HatBaşıAyırıcı_53135136 M16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09:55:34</t>
        </is>
      </c>
      <c>
        <is>
          <t>13.07.2020 10:21:48</t>
        </is>
      </c>
      <c>
        <v>0.437222222</v>
      </c>
      <c>
        <v>0</v>
      </c>
      <c>
        <v>0</v>
      </c>
      <c>
        <v>2</v>
      </c>
      <c>
        <v>88</v>
      </c>
      <c>
        <v>0</v>
      </c>
      <c>
        <v>0</v>
      </c>
      <c>
        <v>0.874444</v>
      </c>
      <c>
        <v>38.475556</v>
      </c>
    </row>
    <row>
      <c>
        <is>
          <t>1478347</t>
        </is>
      </c>
      <c>
        <v>1</v>
      </c>
      <c>
        <is>
          <t>MANİSA</t>
        </is>
      </c>
      <c>
        <v>SELENDİ</v>
      </c>
      <c>
        <is>
          <t>SELENDİ DM 45-81-M00001_HatBaşıAyırıcı_53135136 M16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17:11:13</t>
        </is>
      </c>
      <c>
        <is>
          <t>27.07.2020 18:26:13</t>
        </is>
      </c>
      <c>
        <v>1.25</v>
      </c>
      <c>
        <v>0</v>
      </c>
      <c>
        <v>0</v>
      </c>
      <c>
        <v>2</v>
      </c>
      <c>
        <v>88</v>
      </c>
      <c>
        <v>0</v>
      </c>
      <c>
        <v>0</v>
      </c>
      <c>
        <v>2.5</v>
      </c>
      <c>
        <v>110</v>
      </c>
    </row>
    <row>
      <c>
        <is>
          <t>1477332</t>
        </is>
      </c>
      <c>
        <v>1</v>
      </c>
      <c>
        <is>
          <t>İZMİR</t>
        </is>
      </c>
      <c>
        <v>KEMALPAŞA</v>
      </c>
      <c>
        <is>
          <t>TROPİKAL DM 35-27-L00056_KIZILCA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14:40:41</t>
        </is>
      </c>
      <c>
        <is>
          <t>25.07.2020 15:22:23</t>
        </is>
      </c>
      <c>
        <v>0.695</v>
      </c>
      <c>
        <v>10</v>
      </c>
      <c>
        <v>810</v>
      </c>
      <c>
        <v>3</v>
      </c>
      <c>
        <v>117</v>
      </c>
      <c>
        <v>6.95</v>
      </c>
      <c>
        <v>562.95</v>
      </c>
      <c>
        <v>2.085</v>
      </c>
      <c>
        <v>81.315</v>
      </c>
    </row>
    <row>
      <c>
        <is>
          <t>1374367</t>
        </is>
      </c>
      <c>
        <v>1</v>
      </c>
      <c>
        <is>
          <t>MANİSA</t>
        </is>
      </c>
      <c>
        <v>GÖLMARMARA</v>
      </c>
      <c>
        <is>
          <t>TİYENLİ TR-3 45-85-M00012_45-85-M00012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19:54:54</t>
        </is>
      </c>
      <c>
        <is>
          <t>04.07.2020 20:27:06</t>
        </is>
      </c>
      <c>
        <v>0.536666666</v>
      </c>
      <c>
        <v>0</v>
      </c>
      <c>
        <v>0</v>
      </c>
      <c>
        <v>1</v>
      </c>
      <c>
        <v>43</v>
      </c>
      <c>
        <v>0</v>
      </c>
      <c>
        <v>0</v>
      </c>
      <c>
        <v>0.536667</v>
      </c>
      <c>
        <v>23.076667</v>
      </c>
    </row>
    <row>
      <c>
        <is>
          <t>1424300</t>
        </is>
      </c>
      <c>
        <v>1</v>
      </c>
      <c>
        <is>
          <t>İZMİR</t>
        </is>
      </c>
      <c>
        <v>BEYDAĞ</v>
      </c>
      <c>
        <is>
          <t>TOSUNLAR MERKEZ TR-1 35-32-L00038_A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20:39:32</t>
        </is>
      </c>
      <c>
        <is>
          <t>19.07.2020 21:45:34</t>
        </is>
      </c>
      <c>
        <v>1.100555555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28.614444</v>
      </c>
    </row>
    <row>
      <c>
        <is>
          <t>1371652</t>
        </is>
      </c>
      <c>
        <v>1</v>
      </c>
      <c>
        <is>
          <t>İZMİR</t>
        </is>
      </c>
      <c>
        <v>BEYDAĞ</v>
      </c>
      <c>
        <is>
          <t>TOSUNLAR MERKEZ TR-1 35-32-L00038_Ayırıcı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01.07.2020 10:35:32</t>
        </is>
      </c>
      <c>
        <is>
          <t>01.07.2020 14:35:00</t>
        </is>
      </c>
      <c>
        <v>3.991111111</v>
      </c>
      <c>
        <v>0</v>
      </c>
      <c>
        <v>0</v>
      </c>
      <c>
        <v>1</v>
      </c>
      <c>
        <v>44</v>
      </c>
      <c>
        <v>0</v>
      </c>
      <c>
        <v>0</v>
      </c>
      <c>
        <v>3.991111</v>
      </c>
      <c>
        <v>175.608889</v>
      </c>
    </row>
    <row>
      <c>
        <is>
          <t>1373346</t>
        </is>
      </c>
      <c>
        <v>1</v>
      </c>
      <c>
        <is>
          <t>İZMİR</t>
        </is>
      </c>
      <c>
        <v>BEYDAĞ</v>
      </c>
      <c>
        <is>
          <t>TOSUNLAR HACIİSA TR-3 35-32-L00042_Ayırıcı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16:10:09</t>
        </is>
      </c>
      <c>
        <is>
          <t>03.07.2020 16:50:00</t>
        </is>
      </c>
      <c>
        <v>0.664166666</v>
      </c>
      <c>
        <v>0</v>
      </c>
      <c>
        <v>0</v>
      </c>
      <c>
        <v>6</v>
      </c>
      <c>
        <v>4</v>
      </c>
      <c>
        <v>0</v>
      </c>
      <c>
        <v>0</v>
      </c>
      <c>
        <v>3.985</v>
      </c>
      <c>
        <v>2.656667</v>
      </c>
    </row>
    <row>
      <c>
        <is>
          <t>1396886</t>
        </is>
      </c>
      <c>
        <v>1</v>
      </c>
      <c>
        <is>
          <t>İZMİR</t>
        </is>
      </c>
      <c>
        <v>BEYDAĞ</v>
      </c>
      <c>
        <is>
          <t>TOSUNLAR HACIİSA TR-3 35-32-L00042_48687505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17:11:27</t>
        </is>
      </c>
      <c>
        <is>
          <t>07.07.2020 18:50:25</t>
        </is>
      </c>
      <c>
        <v>1.649444444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1.649444</v>
      </c>
    </row>
    <row>
      <c>
        <is>
          <t>1397824</t>
        </is>
      </c>
      <c>
        <v>1</v>
      </c>
      <c>
        <is>
          <t>İZMİR</t>
        </is>
      </c>
      <c>
        <v>BEYDAĞ</v>
      </c>
      <c>
        <is>
          <t>TOSUNLAR HACIİSA TR-3 35-32-L00042_48687505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17:44:38</t>
        </is>
      </c>
      <c>
        <is>
          <t>08.07.2020 18:44:53</t>
        </is>
      </c>
      <c>
        <v>1.004166666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1.004167</v>
      </c>
    </row>
    <row>
      <c>
        <is>
          <t>1398599</t>
        </is>
      </c>
      <c>
        <v>1</v>
      </c>
      <c>
        <is>
          <t>İZMİR</t>
        </is>
      </c>
      <c>
        <v>BERGAMA</v>
      </c>
      <c>
        <is>
          <t>ZEYTİNDAĞ TR-2 35-16-M00004_953328623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19:36:41</t>
        </is>
      </c>
      <c>
        <is>
          <t>09.07.2020 20:32:41</t>
        </is>
      </c>
      <c>
        <v>0.933333333</v>
      </c>
      <c>
        <v>0</v>
      </c>
      <c>
        <v>1</v>
      </c>
      <c>
        <v>0</v>
      </c>
      <c>
        <v>0</v>
      </c>
      <c>
        <v>0</v>
      </c>
      <c>
        <v>0.933333</v>
      </c>
      <c>
        <v>0</v>
      </c>
      <c>
        <v>0</v>
      </c>
    </row>
    <row>
      <c>
        <is>
          <t>1411717</t>
        </is>
      </c>
      <c>
        <v>1</v>
      </c>
      <c>
        <is>
          <t>İZMİR</t>
        </is>
      </c>
      <c>
        <v>BAYINDIR</v>
      </c>
      <c>
        <is>
          <t>TOKATBAŞI TR-1 35-20-L00101_12425546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18:20:36</t>
        </is>
      </c>
      <c>
        <is>
          <t>14.07.2020 19:59:34</t>
        </is>
      </c>
      <c>
        <v>1.649444444</v>
      </c>
      <c>
        <v>0</v>
      </c>
      <c>
        <v>28</v>
      </c>
      <c>
        <v>0</v>
      </c>
      <c>
        <v>0</v>
      </c>
      <c>
        <v>0</v>
      </c>
      <c>
        <v>46.184444</v>
      </c>
      <c>
        <v>0</v>
      </c>
      <c>
        <v>0</v>
      </c>
    </row>
    <row>
      <c>
        <is>
          <t>1385574</t>
        </is>
      </c>
      <c>
        <v>1</v>
      </c>
      <c>
        <is>
          <t>İZMİR</t>
        </is>
      </c>
      <c>
        <v>ÖDEMİŞ</v>
      </c>
      <c>
        <is>
          <t>YUSUFDERE TR-3 35-15-L00526_35-15-L00526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10:10:48</t>
        </is>
      </c>
      <c>
        <is>
          <t>06.07.2020 12:34:58</t>
        </is>
      </c>
      <c>
        <v>2.402777777</v>
      </c>
      <c>
        <v>0</v>
      </c>
      <c>
        <v>0</v>
      </c>
      <c>
        <v>1</v>
      </c>
      <c>
        <v>24</v>
      </c>
      <c>
        <v>0</v>
      </c>
      <c>
        <v>0</v>
      </c>
      <c>
        <v>2.402778</v>
      </c>
      <c>
        <v>57.666667</v>
      </c>
    </row>
    <row>
      <c>
        <is>
          <t>1373640</t>
        </is>
      </c>
      <c>
        <v>1</v>
      </c>
      <c>
        <is>
          <t>İZMİR</t>
        </is>
      </c>
      <c>
        <v>ÖDEMİŞ</v>
      </c>
      <c>
        <is>
          <t>YUSUFDERE TR-3 35-15-L00526_35-15-L00526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19:37:53</t>
        </is>
      </c>
      <c>
        <is>
          <t>03.07.2020 21:51:20</t>
        </is>
      </c>
      <c>
        <v>2.224166666</v>
      </c>
      <c>
        <v>0</v>
      </c>
      <c>
        <v>0</v>
      </c>
      <c>
        <v>1</v>
      </c>
      <c>
        <v>24</v>
      </c>
      <c>
        <v>0</v>
      </c>
      <c>
        <v>0</v>
      </c>
      <c>
        <v>2.224167</v>
      </c>
      <c>
        <v>53.38</v>
      </c>
    </row>
    <row>
      <c>
        <is>
          <t>1411222</t>
        </is>
      </c>
      <c>
        <v>1</v>
      </c>
      <c>
        <is>
          <t>İZMİR</t>
        </is>
      </c>
      <c>
        <v>NARLIDERE</v>
      </c>
      <c>
        <is>
          <t>K-2740 35-07-K02740_99155398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05:42:11</t>
        </is>
      </c>
      <c>
        <is>
          <t>14.07.2020 08:03:46</t>
        </is>
      </c>
      <c>
        <v>2.359722222</v>
      </c>
      <c>
        <v>0</v>
      </c>
      <c>
        <v>1</v>
      </c>
      <c>
        <v>0</v>
      </c>
      <c>
        <v>0</v>
      </c>
      <c>
        <v>0</v>
      </c>
      <c>
        <v>2.359722</v>
      </c>
      <c>
        <v>0</v>
      </c>
      <c>
        <v>0</v>
      </c>
    </row>
    <row>
      <c>
        <is>
          <t>1372839</t>
        </is>
      </c>
      <c>
        <v>1</v>
      </c>
      <c>
        <is>
          <t>İZMİR</t>
        </is>
      </c>
      <c>
        <v>ÖDEMİŞ</v>
      </c>
      <c>
        <is>
          <t>YUSUFDERE TR-3 35-15-L00526_35-15-L00526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20:58:26</t>
        </is>
      </c>
      <c>
        <is>
          <t>02.07.2020 23:25:15</t>
        </is>
      </c>
      <c>
        <v>2.446944444</v>
      </c>
      <c>
        <v>0</v>
      </c>
      <c>
        <v>0</v>
      </c>
      <c>
        <v>1</v>
      </c>
      <c>
        <v>24</v>
      </c>
      <c>
        <v>0</v>
      </c>
      <c>
        <v>0</v>
      </c>
      <c>
        <v>2.446944</v>
      </c>
      <c>
        <v>58.726667</v>
      </c>
    </row>
    <row>
      <c>
        <is>
          <t>1372989</t>
        </is>
      </c>
      <c>
        <v>1</v>
      </c>
      <c>
        <is>
          <t>İZMİR</t>
        </is>
      </c>
      <c>
        <v>ÖDEMİŞ</v>
      </c>
      <c>
        <is>
          <t>YUSUFDERE TR-1 35-15-L00529_35-15-L00529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07:36:47</t>
        </is>
      </c>
      <c>
        <is>
          <t>03.07.2020 11:28:42</t>
        </is>
      </c>
      <c>
        <v>3.865277777</v>
      </c>
      <c>
        <v>0</v>
      </c>
      <c>
        <v>0</v>
      </c>
      <c>
        <v>1</v>
      </c>
      <c>
        <v>168</v>
      </c>
      <c>
        <v>0</v>
      </c>
      <c>
        <v>0</v>
      </c>
      <c>
        <v>3.865278</v>
      </c>
      <c>
        <v>649.366667</v>
      </c>
    </row>
    <row>
      <c>
        <is>
          <t>1371840</t>
        </is>
      </c>
      <c>
        <v>1</v>
      </c>
      <c>
        <is>
          <t>İZMİR</t>
        </is>
      </c>
      <c>
        <v>BAYINDIR</v>
      </c>
      <c>
        <is>
          <t>YUSUFLU KÖK 35-20-L00077_YUSUFLU ÇAYIR-L02 L02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01.07.2020 16:33:22</t>
        </is>
      </c>
      <c>
        <is>
          <t>01.07.2020 17:43:45</t>
        </is>
      </c>
      <c>
        <v>1.173055555</v>
      </c>
      <c>
        <v>0</v>
      </c>
      <c>
        <v>1304</v>
      </c>
      <c>
        <v>41</v>
      </c>
      <c>
        <v>29</v>
      </c>
      <c>
        <v>0</v>
      </c>
      <c>
        <v>1529.664444</v>
      </c>
      <c>
        <v>48.095278</v>
      </c>
      <c>
        <v>34.018611</v>
      </c>
    </row>
    <row>
      <c>
        <is>
          <t>1374536</t>
        </is>
      </c>
      <c>
        <v>1</v>
      </c>
      <c>
        <is>
          <t>İZMİR</t>
        </is>
      </c>
      <c>
        <v>BAYINDIR</v>
      </c>
      <c>
        <is>
          <t>YUSUFLU KÖK 35-20-L00077_ERGENLİ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07:15:25</t>
        </is>
      </c>
      <c>
        <is>
          <t>05.07.2020 07:51:49</t>
        </is>
      </c>
      <c>
        <v>0.606666666</v>
      </c>
      <c>
        <v>0</v>
      </c>
      <c>
        <v>1574</v>
      </c>
      <c>
        <v>42</v>
      </c>
      <c>
        <v>158</v>
      </c>
      <c>
        <v>0</v>
      </c>
      <c>
        <v>954.893332</v>
      </c>
      <c>
        <v>25.48</v>
      </c>
      <c>
        <v>95.853333</v>
      </c>
    </row>
    <row>
      <c>
        <is>
          <t>1423990</t>
        </is>
      </c>
      <c>
        <v>1</v>
      </c>
      <c>
        <is>
          <t>İZMİR</t>
        </is>
      </c>
      <c>
        <v>BAYINDIR</v>
      </c>
      <c>
        <is>
          <t>YUSUFLU KÖK 35-20-L00077_ERGENLİ-L01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09:42:31</t>
        </is>
      </c>
      <c>
        <is>
          <t>19.07.2020 10:07:00</t>
        </is>
      </c>
      <c>
        <v>0.408055555</v>
      </c>
      <c>
        <v>0</v>
      </c>
      <c>
        <v>1553</v>
      </c>
      <c>
        <v>41</v>
      </c>
      <c>
        <v>168</v>
      </c>
      <c>
        <v>0</v>
      </c>
      <c>
        <v>633.710277</v>
      </c>
      <c>
        <v>16.730278</v>
      </c>
      <c>
        <v>68.553333</v>
      </c>
    </row>
    <row>
      <c>
        <is>
          <t>1423330</t>
        </is>
      </c>
      <c>
        <v>1</v>
      </c>
      <c>
        <is>
          <t>İZMİR</t>
        </is>
      </c>
      <c>
        <v>BAYINDIR</v>
      </c>
      <c>
        <is>
          <t>YUSUFLU TR-3 35-20-L00237_9477085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21:06:34</t>
        </is>
      </c>
      <c>
        <is>
          <t>17.07.2020 22:25:42</t>
        </is>
      </c>
      <c>
        <v>1.318888888</v>
      </c>
      <c>
        <v>0</v>
      </c>
      <c>
        <v>26</v>
      </c>
      <c>
        <v>0</v>
      </c>
      <c>
        <v>0</v>
      </c>
      <c>
        <v>0</v>
      </c>
      <c>
        <v>34.291111</v>
      </c>
      <c>
        <v>0</v>
      </c>
      <c>
        <v>0</v>
      </c>
    </row>
    <row>
      <c>
        <is>
          <t>1412080</t>
        </is>
      </c>
      <c>
        <v>1</v>
      </c>
      <c>
        <is>
          <t>İZMİR</t>
        </is>
      </c>
      <c>
        <v>NARLIDERE</v>
      </c>
      <c>
        <is>
          <t>K-2740 35-07-K02740_99155398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14:07:31</t>
        </is>
      </c>
      <c>
        <is>
          <t>15.07.2020 20:56:54</t>
        </is>
      </c>
      <c>
        <v>6.823055555</v>
      </c>
      <c>
        <v>0</v>
      </c>
      <c>
        <v>1</v>
      </c>
      <c>
        <v>0</v>
      </c>
      <c>
        <v>0</v>
      </c>
      <c>
        <v>0</v>
      </c>
      <c>
        <v>6.823056</v>
      </c>
      <c>
        <v>0</v>
      </c>
      <c>
        <v>0</v>
      </c>
    </row>
    <row>
      <c>
        <is>
          <t>1477611</t>
        </is>
      </c>
      <c>
        <v>1</v>
      </c>
      <c>
        <is>
          <t>İZMİR</t>
        </is>
      </c>
      <c>
        <v>BAYINDIR</v>
      </c>
      <c>
        <is>
          <t>YUSUFLU TR-6 35-20-L00359_10265447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08:48:19</t>
        </is>
      </c>
      <c>
        <is>
          <t>26.07.2020 10:25:19</t>
        </is>
      </c>
      <c>
        <v>1.616666666</v>
      </c>
      <c>
        <v>0</v>
      </c>
      <c>
        <v>12</v>
      </c>
      <c>
        <v>0</v>
      </c>
      <c>
        <v>0</v>
      </c>
      <c>
        <v>0</v>
      </c>
      <c>
        <v>19.4</v>
      </c>
      <c>
        <v>0</v>
      </c>
      <c>
        <v>0</v>
      </c>
    </row>
    <row>
      <c>
        <is>
          <t>1477325</t>
        </is>
      </c>
      <c>
        <v>1</v>
      </c>
      <c>
        <is>
          <t>İZMİR</t>
        </is>
      </c>
      <c>
        <v>BAYINDIR</v>
      </c>
      <c>
        <is>
          <t>YUSUFLU TR-2 35-20-L00238_6871248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14:32:00</t>
        </is>
      </c>
      <c>
        <is>
          <t>25.07.2020 15:06:51</t>
        </is>
      </c>
      <c>
        <v>0.580833333</v>
      </c>
      <c>
        <v>0</v>
      </c>
      <c>
        <v>17</v>
      </c>
      <c>
        <v>0</v>
      </c>
      <c>
        <v>1</v>
      </c>
      <c>
        <v>0</v>
      </c>
      <c>
        <v>9.874167</v>
      </c>
      <c>
        <v>0</v>
      </c>
      <c>
        <v>0.580833</v>
      </c>
    </row>
    <row>
      <c>
        <is>
          <t>1466401</t>
        </is>
      </c>
      <c>
        <v>1</v>
      </c>
      <c>
        <is>
          <t>İZMİR</t>
        </is>
      </c>
      <c>
        <v>BAYINDIR</v>
      </c>
      <c>
        <is>
          <t>YUSUFLU TR-6 35-20-L00359_10265447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20:20:41</t>
        </is>
      </c>
      <c>
        <is>
          <t>23.07.2020 21:22:08</t>
        </is>
      </c>
      <c>
        <v>1.024166666</v>
      </c>
      <c>
        <v>0</v>
      </c>
      <c>
        <v>12</v>
      </c>
      <c>
        <v>0</v>
      </c>
      <c>
        <v>0</v>
      </c>
      <c>
        <v>0</v>
      </c>
      <c>
        <v>12.29</v>
      </c>
      <c>
        <v>0</v>
      </c>
      <c>
        <v>0</v>
      </c>
    </row>
    <row>
      <c>
        <is>
          <t>1477782</t>
        </is>
      </c>
      <c>
        <v>1</v>
      </c>
      <c>
        <is>
          <t>İZMİR</t>
        </is>
      </c>
      <c>
        <v>TORBALI</v>
      </c>
      <c>
        <is>
          <t>DM-5/TR-5 (TR-56) 35-26-M00056_956621105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14:25:27</t>
        </is>
      </c>
      <c>
        <is>
          <t>26.07.2020 16:57:03</t>
        </is>
      </c>
      <c>
        <v>2.526666666</v>
      </c>
      <c>
        <v>0</v>
      </c>
      <c>
        <v>13</v>
      </c>
      <c>
        <v>0</v>
      </c>
      <c>
        <v>0</v>
      </c>
      <c>
        <v>0</v>
      </c>
      <c>
        <v>32.846667</v>
      </c>
      <c>
        <v>0</v>
      </c>
      <c>
        <v>0</v>
      </c>
    </row>
    <row>
      <c>
        <is>
          <t>1374631</t>
        </is>
      </c>
      <c>
        <v>1</v>
      </c>
      <c>
        <is>
          <t>MANİSA</t>
        </is>
      </c>
      <c>
        <v>ALAŞEHİR</v>
      </c>
      <c>
        <is>
          <t>YUVACALI TR-648 TARIMSAL SULAMA 45-73-M00268_45-73-M00268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09:21:19</t>
        </is>
      </c>
      <c>
        <is>
          <t>05.07.2020 14:09:37</t>
        </is>
      </c>
      <c>
        <v>4.805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62.465</v>
      </c>
    </row>
    <row>
      <c>
        <is>
          <t>1375223</t>
        </is>
      </c>
      <c>
        <v>1</v>
      </c>
      <c>
        <is>
          <t>MANİSA</t>
        </is>
      </c>
      <c>
        <v>ALAŞEHİR</v>
      </c>
      <c>
        <is>
          <t>YAYALAR TR-2 45-73-M00163_45-73-M00163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21:11:11</t>
        </is>
      </c>
      <c>
        <is>
          <t>05.07.2020 23:22:43</t>
        </is>
      </c>
      <c>
        <v>2.192222222</v>
      </c>
      <c>
        <v>0</v>
      </c>
      <c>
        <v>0</v>
      </c>
      <c>
        <v>1</v>
      </c>
      <c>
        <v>99</v>
      </c>
      <c>
        <v>0</v>
      </c>
      <c>
        <v>0</v>
      </c>
      <c>
        <v>2.192222</v>
      </c>
      <c>
        <v>217.03</v>
      </c>
    </row>
    <row>
      <c>
        <is>
          <t>1481109</t>
        </is>
      </c>
      <c>
        <v>1</v>
      </c>
      <c>
        <is>
          <t>MANİSA</t>
        </is>
      </c>
      <c>
        <v>ALAŞEHİR</v>
      </c>
      <c>
        <is>
          <t>TOYGAR TR-1 45-73-M00236_A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15:09:40</t>
        </is>
      </c>
      <c>
        <is>
          <t>31.07.2020 17:00:51</t>
        </is>
      </c>
      <c>
        <v>1.853055555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16.6775</v>
      </c>
    </row>
    <row>
      <c>
        <is>
          <t>1398061</t>
        </is>
      </c>
      <c>
        <v>1</v>
      </c>
      <c>
        <is>
          <t>MANİSA</t>
        </is>
      </c>
      <c>
        <v>ALAŞEHİR</v>
      </c>
      <c>
        <is>
          <t>PİYADELER TR-450 TARIMSAL SULAMA 45-73-M00969_Ayırıcı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07:05:53</t>
        </is>
      </c>
      <c>
        <is>
          <t>09.07.2020 12:31:05</t>
        </is>
      </c>
      <c>
        <v>5.42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75.88</v>
      </c>
    </row>
    <row>
      <c>
        <is>
          <t>1375234</t>
        </is>
      </c>
      <c>
        <v>1</v>
      </c>
      <c>
        <is>
          <t>İZMİR</t>
        </is>
      </c>
      <c>
        <v>BAYINDIR</v>
      </c>
      <c>
        <is>
          <t>TURAN KÖYÜ TR-1 35-20-L00070_955206578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21:20:38</t>
        </is>
      </c>
      <c>
        <is>
          <t>05.07.2020 23:03:40</t>
        </is>
      </c>
      <c>
        <v>1.717222222</v>
      </c>
      <c>
        <v>0</v>
      </c>
      <c>
        <v>1</v>
      </c>
      <c>
        <v>0</v>
      </c>
      <c>
        <v>0</v>
      </c>
      <c>
        <v>0</v>
      </c>
      <c>
        <v>1.717222</v>
      </c>
      <c>
        <v>0</v>
      </c>
      <c>
        <v>0</v>
      </c>
    </row>
    <row>
      <c>
        <is>
          <t>1373452</t>
        </is>
      </c>
      <c>
        <v>1</v>
      </c>
      <c>
        <is>
          <t>İZMİR</t>
        </is>
      </c>
      <c>
        <v>MENEMEN</v>
      </c>
      <c>
        <is>
          <t>TURGUTLAR TR-1 35-28-M00285_35-28-M00285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16:33:41</t>
        </is>
      </c>
      <c>
        <is>
          <t>03.07.2020 17:46:35</t>
        </is>
      </c>
      <c>
        <v>1.215</v>
      </c>
      <c>
        <v>0</v>
      </c>
      <c>
        <v>0</v>
      </c>
      <c>
        <v>1</v>
      </c>
      <c>
        <v>14</v>
      </c>
      <c>
        <v>0</v>
      </c>
      <c>
        <v>0</v>
      </c>
      <c>
        <v>1.215</v>
      </c>
      <c>
        <v>17.01</v>
      </c>
    </row>
    <row>
      <c>
        <is>
          <t>1423865</t>
        </is>
      </c>
      <c>
        <v>1</v>
      </c>
      <c>
        <is>
          <t>İZMİR</t>
        </is>
      </c>
      <c>
        <v>FOÇA</v>
      </c>
      <c>
        <is>
          <t>YENİFOÇA TR-44 35-23-M00044_A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21:29:51</t>
        </is>
      </c>
      <c>
        <is>
          <t>18.07.2020 22:11:25</t>
        </is>
      </c>
      <c>
        <v>0.692777777</v>
      </c>
      <c>
        <v>0</v>
      </c>
      <c>
        <v>147</v>
      </c>
      <c>
        <v>0</v>
      </c>
      <c>
        <v>0</v>
      </c>
      <c>
        <v>0</v>
      </c>
      <c>
        <v>101.838333</v>
      </c>
      <c>
        <v>0</v>
      </c>
      <c>
        <v>0</v>
      </c>
    </row>
    <row>
      <c>
        <is>
          <t>1373879</t>
        </is>
      </c>
      <c>
        <v>1</v>
      </c>
      <c>
        <is>
          <t>İZMİR</t>
        </is>
      </c>
      <c>
        <v>SEFERİHİSAR</v>
      </c>
      <c>
        <is>
          <t>L-58 HAVACILAR SİTESİ 35-14-L00058_956640008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08:32:19</t>
        </is>
      </c>
      <c>
        <is>
          <t>04.07.2020 13:14:34</t>
        </is>
      </c>
      <c>
        <v>4.704166666</v>
      </c>
      <c>
        <v>0</v>
      </c>
      <c>
        <v>1</v>
      </c>
      <c>
        <v>0</v>
      </c>
      <c>
        <v>0</v>
      </c>
      <c>
        <v>0</v>
      </c>
      <c>
        <v>4.704167</v>
      </c>
      <c>
        <v>0</v>
      </c>
      <c>
        <v>0</v>
      </c>
    </row>
    <row>
      <c>
        <is>
          <t>1466294</t>
        </is>
      </c>
      <c>
        <v>1</v>
      </c>
      <c>
        <is>
          <t>MANİSA</t>
        </is>
      </c>
      <c>
        <v>GÖRDES</v>
      </c>
      <c>
        <is>
          <t>TÜPÜLER KEPEZ TR-1 45-75-M00136_45-75-M00136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17:46:53</t>
        </is>
      </c>
      <c>
        <is>
          <t>23.07.2020 19:24:55</t>
        </is>
      </c>
      <c>
        <v>1.633888888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44.115</v>
      </c>
    </row>
    <row>
      <c>
        <is>
          <t>1374870</t>
        </is>
      </c>
      <c>
        <v>1</v>
      </c>
      <c>
        <is>
          <t>İZMİR</t>
        </is>
      </c>
      <c>
        <v>ALİAĞA</v>
      </c>
      <c>
        <is>
          <t>HELVACI TR-8 35-17-M00368_6014324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14:35:45</t>
        </is>
      </c>
      <c>
        <is>
          <t>05.07.2020 15:19:11</t>
        </is>
      </c>
      <c>
        <v>0.723888888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16.649444</v>
      </c>
    </row>
    <row>
      <c>
        <is>
          <t>1411525</t>
        </is>
      </c>
      <c>
        <v>1</v>
      </c>
      <c>
        <is>
          <t>MANİSA</t>
        </is>
      </c>
      <c>
        <v>TURGUTLU</v>
      </c>
      <c>
        <is>
          <t>IRLAMAZ TR-1 45-83-L00231_45-83-L00231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13:55:29</t>
        </is>
      </c>
      <c>
        <is>
          <t>14.07.2020 15:08:34</t>
        </is>
      </c>
      <c>
        <v>1.218055555</v>
      </c>
      <c>
        <v>1</v>
      </c>
      <c>
        <v>110</v>
      </c>
      <c>
        <v>0</v>
      </c>
      <c>
        <v>0</v>
      </c>
      <c>
        <v>1.218056</v>
      </c>
      <c>
        <v>133.986111</v>
      </c>
      <c>
        <v>0</v>
      </c>
      <c>
        <v>0</v>
      </c>
    </row>
    <row>
      <c>
        <is>
          <t>1398048</t>
        </is>
      </c>
      <c>
        <v>1</v>
      </c>
      <c>
        <is>
          <t>İZMİR</t>
        </is>
      </c>
      <c>
        <v>URLA</v>
      </c>
      <c>
        <is>
          <t>ZEYTİNELİ TR-3 35-19-M00210_6055280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06:21:42</t>
        </is>
      </c>
      <c>
        <is>
          <t>09.07.2020 11:30:45</t>
        </is>
      </c>
      <c>
        <v>5.150833333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72.111667</v>
      </c>
    </row>
    <row>
      <c>
        <is>
          <t>1480078</t>
        </is>
      </c>
      <c>
        <v>1</v>
      </c>
      <c>
        <is>
          <t>İZMİR</t>
        </is>
      </c>
      <c>
        <v>URLA</v>
      </c>
      <c>
        <is>
          <t>ZEYTİNELİ TR-1 35-19-M00208_Ayırıcı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18:23:00</t>
        </is>
      </c>
      <c>
        <is>
          <t>29.07.2020 19:00:51</t>
        </is>
      </c>
      <c>
        <v>0.630833333</v>
      </c>
      <c>
        <v>0</v>
      </c>
      <c>
        <v>0</v>
      </c>
      <c>
        <v>1</v>
      </c>
      <c>
        <v>132</v>
      </c>
      <c>
        <v>0</v>
      </c>
      <c>
        <v>0</v>
      </c>
      <c>
        <v>0.630833</v>
      </c>
      <c>
        <v>83.27</v>
      </c>
    </row>
    <row>
      <c>
        <is>
          <t>1476647</t>
        </is>
      </c>
      <c>
        <v>1</v>
      </c>
      <c>
        <is>
          <t>İZMİR</t>
        </is>
      </c>
      <c>
        <v>SELÇUK</v>
      </c>
      <c>
        <is>
          <t>ZEYTİNKÖY KÖK 35-13-L00065_DAĞITIM TRAFO ZEYTİNKÖY KÖK-L01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11:09:10</t>
        </is>
      </c>
      <c>
        <is>
          <t>24.07.2020 11:39:38</t>
        </is>
      </c>
      <c>
        <v>0.507777777</v>
      </c>
      <c>
        <v>0</v>
      </c>
      <c>
        <v>0</v>
      </c>
      <c>
        <v>2</v>
      </c>
      <c>
        <v>22</v>
      </c>
      <c>
        <v>0</v>
      </c>
      <c>
        <v>0</v>
      </c>
      <c>
        <v>1.015556</v>
      </c>
      <c>
        <v>11.171111</v>
      </c>
    </row>
    <row>
      <c>
        <is>
          <t>1466167</t>
        </is>
      </c>
      <c>
        <v>1</v>
      </c>
      <c>
        <is>
          <t>İZMİR</t>
        </is>
      </c>
      <c>
        <v>SELÇUK</v>
      </c>
      <c>
        <is>
          <t>ZEYTİNKÖY KÖK 35-13-L00065_35-13-L00065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13:58:59</t>
        </is>
      </c>
      <c>
        <is>
          <t>23.07.2020 15:23:38</t>
        </is>
      </c>
      <c>
        <v>1.410833333</v>
      </c>
      <c>
        <v>0</v>
      </c>
      <c>
        <v>0</v>
      </c>
      <c>
        <v>2</v>
      </c>
      <c>
        <v>22</v>
      </c>
      <c>
        <v>0</v>
      </c>
      <c>
        <v>0</v>
      </c>
      <c>
        <v>2.821667</v>
      </c>
      <c>
        <v>31.038333</v>
      </c>
    </row>
    <row>
      <c>
        <is>
          <t>1466332</t>
        </is>
      </c>
      <c>
        <v>1</v>
      </c>
      <c>
        <is>
          <t>İZMİR</t>
        </is>
      </c>
      <c>
        <v>SELÇUK</v>
      </c>
      <c>
        <is>
          <t>ZEYTİNKÖY KÖK 35-13-L00065_35-13-L00065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18:20:33</t>
        </is>
      </c>
      <c>
        <is>
          <t>23.07.2020 19:23:25</t>
        </is>
      </c>
      <c>
        <v>1.047777777</v>
      </c>
      <c>
        <v>0</v>
      </c>
      <c>
        <v>0</v>
      </c>
      <c>
        <v>2</v>
      </c>
      <c>
        <v>22</v>
      </c>
      <c>
        <v>0</v>
      </c>
      <c>
        <v>0</v>
      </c>
      <c>
        <v>2.095556</v>
      </c>
      <c>
        <v>23.051111</v>
      </c>
    </row>
    <row>
      <c>
        <is>
          <t>1372359</t>
        </is>
      </c>
      <c>
        <v>1</v>
      </c>
      <c>
        <is>
          <t>İZMİR</t>
        </is>
      </c>
      <c>
        <v>ÖDEMİŞ</v>
      </c>
      <c>
        <is>
          <t>TÜRKÖNÜ TR-3 35-15-M00302_950367423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11:14:01</t>
        </is>
      </c>
      <c>
        <is>
          <t>02.07.2020 21:09:22</t>
        </is>
      </c>
      <c>
        <v>9.9225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9.9225</v>
      </c>
    </row>
    <row>
      <c>
        <is>
          <t>1424892</t>
        </is>
      </c>
      <c>
        <v>1</v>
      </c>
      <c>
        <is>
          <t>MANİSA</t>
        </is>
      </c>
      <c>
        <v>AKHİSAR</v>
      </c>
      <c>
        <is>
          <t>TÜTENLİ TR-1 45-72-L00126_956521480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21:24:00</t>
        </is>
      </c>
      <c>
        <is>
          <t>20.07.2020 22:13:16</t>
        </is>
      </c>
      <c>
        <v>0.821111111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0.821111</v>
      </c>
    </row>
    <row>
      <c>
        <is>
          <t>1477750</t>
        </is>
      </c>
      <c>
        <v>1</v>
      </c>
      <c>
        <is>
          <t>MANİSA</t>
        </is>
      </c>
      <c>
        <v>GÖRDES</v>
      </c>
      <c>
        <is>
          <t>ULGAR TR-1 45-75-M00167_945597207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13:21:11</t>
        </is>
      </c>
      <c>
        <is>
          <t>26.07.2020 14:33:07</t>
        </is>
      </c>
      <c>
        <v>1.198888888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1.198889</v>
      </c>
    </row>
    <row>
      <c>
        <is>
          <t>1410143</t>
        </is>
      </c>
      <c>
        <v>1</v>
      </c>
      <c>
        <is>
          <t>İZMİR</t>
        </is>
      </c>
      <c>
        <v>KEMALPAŞA</v>
      </c>
      <c>
        <is>
          <t>KÖMÜRCÜ KARDEŞLER ÖZEL TR 35-27-M00137Ö_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08:02:16</t>
        </is>
      </c>
      <c>
        <is>
          <t>12.07.2020 11:54:47</t>
        </is>
      </c>
      <c>
        <v>3.875277777</v>
      </c>
      <c>
        <v>0</v>
      </c>
      <c>
        <v>0</v>
      </c>
      <c>
        <v>1</v>
      </c>
      <c>
        <v>0</v>
      </c>
      <c>
        <v>0</v>
      </c>
      <c>
        <v>0</v>
      </c>
      <c>
        <v>3.875278</v>
      </c>
      <c>
        <v>0</v>
      </c>
    </row>
    <row>
      <c>
        <is>
          <t>1374463</t>
        </is>
      </c>
      <c>
        <v>1</v>
      </c>
      <c>
        <is>
          <t>MANİSA</t>
        </is>
      </c>
      <c>
        <v>ALAŞEHİR</v>
      </c>
      <c>
        <is>
          <t>ALAÇATI TR-3 (DÜDÜKÇÜ GEDİĞİ) 45-73-M01125_72374530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22:33:54</t>
        </is>
      </c>
      <c>
        <is>
          <t>04.07.2020 23:06:29</t>
        </is>
      </c>
      <c>
        <v>0.543055555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7.602778</v>
      </c>
    </row>
    <row>
      <c>
        <is>
          <t>1397734</t>
        </is>
      </c>
      <c>
        <v>1</v>
      </c>
      <c>
        <is>
          <t>MANİSA</t>
        </is>
      </c>
      <c>
        <v>ALAŞEHİR</v>
      </c>
      <c>
        <is>
          <t>ULUDERBENT TR-2 45-73-M00492_A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15:57:51</t>
        </is>
      </c>
      <c>
        <is>
          <t>08.07.2020 17:49:36</t>
        </is>
      </c>
      <c>
        <v>1.8625</v>
      </c>
      <c>
        <v>0</v>
      </c>
      <c>
        <v>31</v>
      </c>
      <c>
        <v>0</v>
      </c>
      <c>
        <v>0</v>
      </c>
      <c>
        <v>0</v>
      </c>
      <c>
        <v>57.7375</v>
      </c>
      <c>
        <v>0</v>
      </c>
      <c>
        <v>0</v>
      </c>
    </row>
    <row>
      <c>
        <is>
          <t>1478492</t>
        </is>
      </c>
      <c>
        <v>1</v>
      </c>
      <c>
        <is>
          <t>MANİSA</t>
        </is>
      </c>
      <c>
        <v>AKHİSAR</v>
      </c>
      <c>
        <is>
          <t>ZEYTİNLİOVA TR-5 45-72-L00413_956486264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21:44:03</t>
        </is>
      </c>
      <c>
        <is>
          <t>27.07.2020 22:43:20</t>
        </is>
      </c>
      <c>
        <v>0.988055555</v>
      </c>
      <c>
        <v>0</v>
      </c>
      <c>
        <v>1</v>
      </c>
      <c>
        <v>0</v>
      </c>
      <c>
        <v>0</v>
      </c>
      <c>
        <v>0</v>
      </c>
      <c>
        <v>0.988056</v>
      </c>
      <c>
        <v>0</v>
      </c>
      <c>
        <v>0</v>
      </c>
    </row>
    <row>
      <c>
        <is>
          <t>1480314</t>
        </is>
      </c>
      <c>
        <v>1</v>
      </c>
      <c>
        <is>
          <t>MANİSA</t>
        </is>
      </c>
      <c>
        <v>YUNUSEMRE</v>
      </c>
      <c>
        <is>
          <t>UZUNBURUN TR-1 45-71-M01048_953216708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08:43:57</t>
        </is>
      </c>
      <c>
        <is>
          <t>30.07.2020 13:03:01</t>
        </is>
      </c>
      <c>
        <v>4.317777777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4.317778</v>
      </c>
    </row>
    <row>
      <c>
        <is>
          <t>1398571</t>
        </is>
      </c>
      <c>
        <v>1</v>
      </c>
      <c>
        <is>
          <t>MANİSA</t>
        </is>
      </c>
      <c>
        <v>SELENDİ</v>
      </c>
      <c>
        <is>
          <t>DUMANLAR KÖK 45-81-M00044_KARABEYLER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18:54:54</t>
        </is>
      </c>
      <c>
        <is>
          <t>09.07.2020 19:40:16</t>
        </is>
      </c>
      <c>
        <v>0.756111111</v>
      </c>
      <c>
        <v>0</v>
      </c>
      <c>
        <v>0</v>
      </c>
      <c>
        <v>27</v>
      </c>
      <c>
        <v>541</v>
      </c>
      <c>
        <v>0</v>
      </c>
      <c>
        <v>0</v>
      </c>
      <c>
        <v>20.415</v>
      </c>
      <c>
        <v>409.056111</v>
      </c>
    </row>
    <row>
      <c>
        <is>
          <t>1476546</t>
        </is>
      </c>
      <c>
        <v>1</v>
      </c>
      <c>
        <is>
          <t>MANİSA</t>
        </is>
      </c>
      <c>
        <v>SELENDİ</v>
      </c>
      <c>
        <is>
          <t>DUMANLAR KÖK 45-81-M00044_DUMANLAR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09:11:10</t>
        </is>
      </c>
      <c>
        <is>
          <t>24.07.2020 09:36:45</t>
        </is>
      </c>
      <c>
        <v>0.426388888</v>
      </c>
      <c>
        <v>0</v>
      </c>
      <c>
        <v>0</v>
      </c>
      <c>
        <v>55</v>
      </c>
      <c>
        <v>1063</v>
      </c>
      <c>
        <v>0</v>
      </c>
      <c>
        <v>0</v>
      </c>
      <c>
        <v>23.451389</v>
      </c>
      <c>
        <v>453.251388</v>
      </c>
    </row>
    <row>
      <c>
        <is>
          <t>1476988</t>
        </is>
      </c>
      <c>
        <v>1</v>
      </c>
      <c>
        <is>
          <t>MANİSA</t>
        </is>
      </c>
      <c>
        <v>SELENDİ</v>
      </c>
      <c>
        <is>
          <t>DUMANLAR KÖK 45-81-M00044_KARABEYLER-M02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20:24:50</t>
        </is>
      </c>
      <c>
        <is>
          <t>24.07.2020 21:01:00</t>
        </is>
      </c>
      <c>
        <v>0.602777777</v>
      </c>
      <c>
        <v>0</v>
      </c>
      <c>
        <v>0</v>
      </c>
      <c>
        <v>27</v>
      </c>
      <c>
        <v>545</v>
      </c>
      <c>
        <v>0</v>
      </c>
      <c>
        <v>0</v>
      </c>
      <c>
        <v>16.275</v>
      </c>
      <c>
        <v>328.513888</v>
      </c>
    </row>
    <row>
      <c>
        <is>
          <t>1476987</t>
        </is>
      </c>
      <c>
        <v>1</v>
      </c>
      <c>
        <is>
          <t>MANİSA</t>
        </is>
      </c>
      <c>
        <v>SELENDİ</v>
      </c>
      <c>
        <is>
          <t>DUMANLAR KÖK 45-81-M00044_HatBaşıAyırıcı_53135668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20:48:00</t>
        </is>
      </c>
      <c>
        <is>
          <t>24.07.2020 20:59:57</t>
        </is>
      </c>
      <c>
        <v>0.199166666</v>
      </c>
      <c>
        <v>0</v>
      </c>
      <c>
        <v>0</v>
      </c>
      <c>
        <v>2</v>
      </c>
      <c>
        <v>22</v>
      </c>
      <c>
        <v>0</v>
      </c>
      <c>
        <v>0</v>
      </c>
      <c>
        <v>0.398333</v>
      </c>
      <c>
        <v>4.381667</v>
      </c>
    </row>
    <row>
      <c>
        <is>
          <t>1476922</t>
        </is>
      </c>
      <c>
        <v>1</v>
      </c>
      <c>
        <is>
          <t>MANİSA</t>
        </is>
      </c>
      <c>
        <v>SELENDİ</v>
      </c>
      <c>
        <is>
          <t>DUMANLAR KÖK 45-81-M00044_DUMANLAR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18:03:04</t>
        </is>
      </c>
      <c>
        <is>
          <t>24.07.2020 20:23:25</t>
        </is>
      </c>
      <c>
        <v>2.339166666</v>
      </c>
      <c>
        <v>0</v>
      </c>
      <c>
        <v>0</v>
      </c>
      <c>
        <v>55</v>
      </c>
      <c>
        <v>1063</v>
      </c>
      <c>
        <v>0</v>
      </c>
      <c>
        <v>0</v>
      </c>
      <c>
        <v>128.654167</v>
      </c>
      <c>
        <v>2486.534166</v>
      </c>
    </row>
    <row>
      <c>
        <is>
          <t>1477321</t>
        </is>
      </c>
      <c>
        <v>1</v>
      </c>
      <c>
        <is>
          <t>İZMİR</t>
        </is>
      </c>
      <c>
        <v>ALİAĞA</v>
      </c>
      <c>
        <is>
          <t>UZUNHASANLAR TR-1 35-17-M00471_35-17-M00471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14:14:21</t>
        </is>
      </c>
      <c>
        <is>
          <t>25.07.2020 17:08:03</t>
        </is>
      </c>
      <c>
        <v>2.895</v>
      </c>
      <c>
        <v>0</v>
      </c>
      <c>
        <v>0</v>
      </c>
      <c>
        <v>1</v>
      </c>
      <c>
        <v>139</v>
      </c>
      <c>
        <v>0</v>
      </c>
      <c>
        <v>0</v>
      </c>
      <c>
        <v>2.895</v>
      </c>
      <c>
        <v>402.405</v>
      </c>
    </row>
    <row>
      <c>
        <is>
          <t>1476743</t>
        </is>
      </c>
      <c>
        <v>1</v>
      </c>
      <c>
        <is>
          <t>İZMİR</t>
        </is>
      </c>
      <c>
        <v>ÖDEMİŞ</v>
      </c>
      <c>
        <is>
          <t>ÜÇKONAK TR-3 35-15-L01093_950365325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13:54:00</t>
        </is>
      </c>
      <c>
        <is>
          <t>24.07.2020 14:20:46</t>
        </is>
      </c>
      <c>
        <v>0.446111111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0.446111</v>
      </c>
    </row>
    <row>
      <c>
        <is>
          <t>1410513</t>
        </is>
      </c>
      <c>
        <v>1</v>
      </c>
      <c>
        <is>
          <t>İZMİR</t>
        </is>
      </c>
      <c>
        <v>BORNOVA</v>
      </c>
      <c>
        <is>
          <t>K-673 35-02-K00673_910227735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12.07.2020 20:55:18</t>
        </is>
      </c>
      <c>
        <is>
          <t>12.07.2020 21:54:35</t>
        </is>
      </c>
      <c>
        <v>0.988055555</v>
      </c>
      <c>
        <v>0</v>
      </c>
      <c>
        <v>3</v>
      </c>
      <c>
        <v>0</v>
      </c>
      <c>
        <v>0</v>
      </c>
      <c>
        <v>0</v>
      </c>
      <c>
        <v>2.964167</v>
      </c>
      <c>
        <v>0</v>
      </c>
      <c>
        <v>0</v>
      </c>
    </row>
    <row>
      <c>
        <is>
          <t>1424815</t>
        </is>
      </c>
      <c>
        <v>1</v>
      </c>
      <c>
        <is>
          <t>İZMİR</t>
        </is>
      </c>
      <c>
        <v>BALÇOVA</v>
      </c>
      <c>
        <is>
          <t>M-2525 (YATIRIM REZERVE) 35-07-M02525_E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18:41:27</t>
        </is>
      </c>
      <c>
        <is>
          <t>20.07.2020 19:58:45</t>
        </is>
      </c>
      <c>
        <v>1.288333333</v>
      </c>
      <c>
        <v>0</v>
      </c>
      <c>
        <v>12</v>
      </c>
      <c>
        <v>0</v>
      </c>
      <c>
        <v>0</v>
      </c>
      <c>
        <v>0</v>
      </c>
      <c>
        <v>15.46</v>
      </c>
      <c>
        <v>0</v>
      </c>
      <c>
        <v>0</v>
      </c>
    </row>
    <row>
      <c>
        <is>
          <t>1423962</t>
        </is>
      </c>
      <c>
        <v>1</v>
      </c>
      <c>
        <is>
          <t>İZMİR</t>
        </is>
      </c>
      <c>
        <v>BALÇOVA</v>
      </c>
      <c>
        <is>
          <t>K-1425 35-07-K01425_912504687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08:41:39</t>
        </is>
      </c>
      <c>
        <is>
          <t>19.07.2020 12:27:40</t>
        </is>
      </c>
      <c>
        <v>3.766944444</v>
      </c>
      <c>
        <v>0</v>
      </c>
      <c>
        <v>5</v>
      </c>
      <c>
        <v>0</v>
      </c>
      <c>
        <v>0</v>
      </c>
      <c>
        <v>0</v>
      </c>
      <c>
        <v>18.834722</v>
      </c>
      <c>
        <v>0</v>
      </c>
      <c>
        <v>0</v>
      </c>
    </row>
    <row>
      <c>
        <is>
          <t>1410913</t>
        </is>
      </c>
      <c>
        <v>1</v>
      </c>
      <c>
        <is>
          <t>MANİSA</t>
        </is>
      </c>
      <c>
        <v>DEMİRCİ</v>
      </c>
      <c>
        <is>
          <t>ÜŞÜMÜŞ TR-1 45-74-M00243_945581475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14:49:23</t>
        </is>
      </c>
      <c>
        <is>
          <t>13.07.2020 16:15:57</t>
        </is>
      </c>
      <c>
        <v>1.442777777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1.442778</v>
      </c>
    </row>
    <row>
      <c>
        <is>
          <t>1425033</t>
        </is>
      </c>
      <c>
        <v>1</v>
      </c>
      <c>
        <is>
          <t>İZMİR</t>
        </is>
      </c>
      <c>
        <v>ÖDEMİŞ</v>
      </c>
      <c>
        <is>
          <t>BIÇAKÇI TR-2 35-15-L00081_C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21.07.2020 09:59:17</t>
        </is>
      </c>
      <c>
        <is>
          <t>21.07.2020 12:29:00</t>
        </is>
      </c>
      <c>
        <v>2.495277777</v>
      </c>
      <c>
        <v>0</v>
      </c>
      <c>
        <v>0</v>
      </c>
      <c>
        <v>0</v>
      </c>
      <c>
        <v>85</v>
      </c>
      <c>
        <v>0</v>
      </c>
      <c>
        <v>0</v>
      </c>
      <c>
        <v>0</v>
      </c>
      <c>
        <v>212.098611</v>
      </c>
    </row>
    <row>
      <c>
        <is>
          <t>1478764</t>
        </is>
      </c>
      <c>
        <v>1</v>
      </c>
      <c>
        <is>
          <t>İZMİR</t>
        </is>
      </c>
      <c>
        <v>ÖDEMİŞ</v>
      </c>
      <c>
        <is>
          <t>ÜZÜMÜ YOL TR-2 35-15-L00476_48825669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13:15:04</t>
        </is>
      </c>
      <c>
        <is>
          <t>28.07.2020 14:18:13</t>
        </is>
      </c>
      <c>
        <v>1.0525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4.21</v>
      </c>
    </row>
    <row>
      <c>
        <is>
          <t>1424131</t>
        </is>
      </c>
      <c>
        <v>1</v>
      </c>
      <c>
        <is>
          <t>İZMİR</t>
        </is>
      </c>
      <c>
        <v>ÖDEMİŞ</v>
      </c>
      <c>
        <is>
          <t>BIÇAKÇI OVACIK TR-5 35-15-L00084_C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13:59:53</t>
        </is>
      </c>
      <c>
        <is>
          <t>19.07.2020 17:36:54</t>
        </is>
      </c>
      <c>
        <v>3.616944444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151.911667</v>
      </c>
    </row>
    <row>
      <c>
        <is>
          <t>1371670</t>
        </is>
      </c>
      <c>
        <v>1</v>
      </c>
      <c>
        <is>
          <t>İZMİR</t>
        </is>
      </c>
      <c>
        <v>ÖDEMİŞ</v>
      </c>
      <c>
        <is>
          <t>BIÇAKÇI TR-9 35-15-L00956_A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11:00:54</t>
        </is>
      </c>
      <c>
        <is>
          <t>01.07.2020 15:00:52</t>
        </is>
      </c>
      <c>
        <v>3.999444444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43.993889</v>
      </c>
    </row>
    <row>
      <c>
        <is>
          <t>1372774</t>
        </is>
      </c>
      <c>
        <v>1</v>
      </c>
      <c>
        <is>
          <t>İZMİR</t>
        </is>
      </c>
      <c>
        <v>ÖDEMİŞ</v>
      </c>
      <c>
        <is>
          <t>BIÇAKÇI OVACIK TR-5 35-15-L00084_A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19:32:32</t>
        </is>
      </c>
      <c>
        <is>
          <t>02.07.2020 22:17:32</t>
        </is>
      </c>
      <c>
        <v>2.75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101.75</v>
      </c>
    </row>
    <row>
      <c>
        <is>
          <t>1375367</t>
        </is>
      </c>
      <c>
        <v>1</v>
      </c>
      <c>
        <is>
          <t>İZMİR</t>
        </is>
      </c>
      <c>
        <v>ÖDEMİŞ</v>
      </c>
      <c>
        <is>
          <t>BIÇAKÇI OVACIK TR-5 35-15-L00084_C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00:59:46</t>
        </is>
      </c>
      <c>
        <is>
          <t>06.07.2020 09:28:09</t>
        </is>
      </c>
      <c>
        <v>8.473055555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347.395278</v>
      </c>
    </row>
    <row>
      <c>
        <is>
          <t>1478174</t>
        </is>
      </c>
      <c>
        <v>1</v>
      </c>
      <c>
        <is>
          <t>İZMİR</t>
        </is>
      </c>
      <c>
        <v>ÖDEMİŞ</v>
      </c>
      <c>
        <is>
          <t>BIÇAKÇI TR-1 35-15-L00080_B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15:00:40</t>
        </is>
      </c>
      <c>
        <is>
          <t>27.07.2020 16:34:24</t>
        </is>
      </c>
      <c>
        <v>1.562222222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114.042222</v>
      </c>
    </row>
    <row>
      <c>
        <is>
          <t>1477897</t>
        </is>
      </c>
      <c>
        <v>1</v>
      </c>
      <c>
        <is>
          <t>İZMİR</t>
        </is>
      </c>
      <c>
        <v>TİRE</v>
      </c>
      <c>
        <is>
          <t>ÇOBANKÖY TR-1 35-29-L00507_B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19:26:34</t>
        </is>
      </c>
      <c>
        <is>
          <t>26.07.2020 20:20:11</t>
        </is>
      </c>
      <c>
        <v>0.893611111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30.382778</v>
      </c>
    </row>
    <row>
      <c>
        <is>
          <t>1477202</t>
        </is>
      </c>
      <c>
        <v>1</v>
      </c>
      <c>
        <is>
          <t>İZMİR</t>
        </is>
      </c>
      <c>
        <v>TİRE</v>
      </c>
      <c>
        <is>
          <t>ÇOBANKÖY TR-1 35-29-L00507_A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10:36:56</t>
        </is>
      </c>
      <c>
        <is>
          <t>25.07.2020 15:37:44</t>
        </is>
      </c>
      <c>
        <v>5.013333333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225.6</v>
      </c>
    </row>
    <row>
      <c>
        <is>
          <t>1478449</t>
        </is>
      </c>
      <c>
        <v>1</v>
      </c>
      <c>
        <is>
          <t>İZMİR</t>
        </is>
      </c>
      <c>
        <v>TİRE</v>
      </c>
      <c>
        <is>
          <t>ÇOBANKÖY TR-1 35-29-L00507_A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19:53:54</t>
        </is>
      </c>
      <c>
        <is>
          <t>27.07.2020 20:47:45</t>
        </is>
      </c>
      <c>
        <v>0.8975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40.3875</v>
      </c>
    </row>
    <row>
      <c>
        <is>
          <t>1480786</t>
        </is>
      </c>
      <c>
        <v>1</v>
      </c>
      <c>
        <is>
          <t>İZMİR</t>
        </is>
      </c>
      <c>
        <v>TİRE</v>
      </c>
      <c>
        <is>
          <t>ÇOBANKÖY TR-2 35-29-L00508_35-29-L00508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21:03:16</t>
        </is>
      </c>
      <c>
        <is>
          <t>30.07.2020 21:53:39</t>
        </is>
      </c>
      <c>
        <v>0.839722222</v>
      </c>
      <c>
        <v>0</v>
      </c>
      <c>
        <v>0</v>
      </c>
      <c>
        <v>1</v>
      </c>
      <c>
        <v>29</v>
      </c>
      <c>
        <v>0</v>
      </c>
      <c>
        <v>0</v>
      </c>
      <c>
        <v>0.839722</v>
      </c>
      <c>
        <v>24.351944</v>
      </c>
    </row>
    <row>
      <c>
        <is>
          <t>1386686</t>
        </is>
      </c>
      <c>
        <v>1</v>
      </c>
      <c>
        <is>
          <t>İZMİR</t>
        </is>
      </c>
      <c>
        <v>BERGAMA</v>
      </c>
      <c>
        <is>
          <t>YENİKENT TR-1 35-16-M00026_953341497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14:58:02</t>
        </is>
      </c>
      <c>
        <is>
          <t>11.07.2020 17:43:44</t>
        </is>
      </c>
      <c>
        <v>2.761666666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2.761667</v>
      </c>
    </row>
    <row>
      <c>
        <is>
          <t>1466221</t>
        </is>
      </c>
      <c>
        <v>1</v>
      </c>
      <c>
        <is>
          <t>İZMİR</t>
        </is>
      </c>
      <c>
        <v>TİRE</v>
      </c>
      <c>
        <is>
          <t>ÇOBANKÖY KÖK 35-29-L00066_YİĞENLİ KÖK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16:08:09</t>
        </is>
      </c>
      <c>
        <is>
          <t>23.07.2020 16:13:00</t>
        </is>
      </c>
      <c>
        <v>0.080833333</v>
      </c>
      <c>
        <v>0</v>
      </c>
      <c>
        <v>0</v>
      </c>
      <c>
        <v>77</v>
      </c>
      <c>
        <v>2434</v>
      </c>
      <c>
        <v>0</v>
      </c>
      <c>
        <v>0</v>
      </c>
      <c>
        <v>6.224167</v>
      </c>
      <c>
        <v>196.748333</v>
      </c>
    </row>
    <row>
      <c>
        <is>
          <t>1411825</t>
        </is>
      </c>
      <c>
        <v>1</v>
      </c>
      <c>
        <is>
          <t>İZMİR</t>
        </is>
      </c>
      <c>
        <v>TİRE</v>
      </c>
      <c>
        <is>
          <t>ÇOBANKÖY TR-1 35-29-L00507_B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21:50:04</t>
        </is>
      </c>
      <c>
        <is>
          <t>15.07.2020 01:31:02</t>
        </is>
      </c>
      <c>
        <v>3.682777777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125.214444</v>
      </c>
    </row>
    <row>
      <c>
        <is>
          <t>1422730</t>
        </is>
      </c>
      <c>
        <v>1</v>
      </c>
      <c>
        <is>
          <t>İZMİR</t>
        </is>
      </c>
      <c>
        <v>TİRE</v>
      </c>
      <c>
        <is>
          <t>ÇOBANKÖY TR-1 35-29-L00507_A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20:57:22</t>
        </is>
      </c>
      <c>
        <is>
          <t>17.07.2020 04:32:31</t>
        </is>
      </c>
      <c>
        <v>7.585833333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341.3625</v>
      </c>
    </row>
    <row>
      <c>
        <is>
          <t>1399433</t>
        </is>
      </c>
      <c>
        <v>1</v>
      </c>
      <c>
        <is>
          <t>İZMİR</t>
        </is>
      </c>
      <c>
        <v>TİRE</v>
      </c>
      <c>
        <is>
          <t>ÇOBANKÖY TR-1 35-29-L00507_C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20:44:54</t>
        </is>
      </c>
      <c>
        <is>
          <t>10.07.2020 22:23:34</t>
        </is>
      </c>
      <c>
        <v>1.644444444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23.022222</v>
      </c>
    </row>
    <row>
      <c>
        <is>
          <t>1411908</t>
        </is>
      </c>
      <c>
        <v>1</v>
      </c>
      <c>
        <is>
          <t>İZMİR</t>
        </is>
      </c>
      <c>
        <v>KİRAZ</v>
      </c>
      <c>
        <is>
          <t>HİSAR TR-2 35-31-L00119_47996461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08:27:57</t>
        </is>
      </c>
      <c>
        <is>
          <t>15.07.2020 09:12:34</t>
        </is>
      </c>
      <c>
        <v>0.743611111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11.897778</v>
      </c>
    </row>
    <row>
      <c>
        <is>
          <t>1466364</t>
        </is>
      </c>
      <c>
        <v>1</v>
      </c>
      <c>
        <is>
          <t>İZMİR</t>
        </is>
      </c>
      <c>
        <v>KİRAZ</v>
      </c>
      <c>
        <is>
          <t>HİSAR TR-2 35-31-L00119_47996460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19:37:55</t>
        </is>
      </c>
      <c>
        <is>
          <t>23.07.2020 20:12:54</t>
        </is>
      </c>
      <c>
        <v>0.583055555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5.2475</v>
      </c>
    </row>
    <row>
      <c>
        <is>
          <t>1424293</t>
        </is>
      </c>
      <c>
        <v>1</v>
      </c>
      <c>
        <is>
          <t>İZMİR</t>
        </is>
      </c>
      <c>
        <v>KİRAZ</v>
      </c>
      <c>
        <is>
          <t>HİSAR TR-2 35-31-L00119_47996461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20:15:24</t>
        </is>
      </c>
      <c>
        <is>
          <t>19.07.2020 20:57:26</t>
        </is>
      </c>
      <c>
        <v>0.700555555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11.208889</v>
      </c>
    </row>
    <row>
      <c>
        <is>
          <t>1397525</t>
        </is>
      </c>
      <c>
        <v>1</v>
      </c>
      <c>
        <is>
          <t>İZMİR</t>
        </is>
      </c>
      <c>
        <v>KİRAZ</v>
      </c>
      <c>
        <is>
          <t>HİSAR TR-1 35-31-L00118_35-31-L00118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11:59:48</t>
        </is>
      </c>
      <c>
        <is>
          <t>08.07.2020 12:28:57</t>
        </is>
      </c>
      <c>
        <v>0.485833333</v>
      </c>
      <c>
        <v>0</v>
      </c>
      <c>
        <v>0</v>
      </c>
      <c>
        <v>1</v>
      </c>
      <c>
        <v>127</v>
      </c>
      <c>
        <v>0</v>
      </c>
      <c>
        <v>0</v>
      </c>
      <c>
        <v>0.485833</v>
      </c>
      <c>
        <v>61.700833</v>
      </c>
    </row>
    <row>
      <c>
        <is>
          <t>1477112</t>
        </is>
      </c>
      <c>
        <v>1</v>
      </c>
      <c>
        <is>
          <t>İZMİR</t>
        </is>
      </c>
      <c>
        <v>KİRAZ</v>
      </c>
      <c>
        <is>
          <t>HİSAR TR-2 35-31-L00119_47996460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08:28:16</t>
        </is>
      </c>
      <c>
        <is>
          <t>25.07.2020 09:15:33</t>
        </is>
      </c>
      <c>
        <v>0.788055555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7.0925</v>
      </c>
    </row>
    <row>
      <c>
        <is>
          <t>1478073</t>
        </is>
      </c>
      <c>
        <v>1</v>
      </c>
      <c>
        <is>
          <t>İZMİR</t>
        </is>
      </c>
      <c>
        <v>KİRAZ</v>
      </c>
      <c>
        <is>
          <t>HİSAR TR-2 35-31-L00119_47996461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09:03:40</t>
        </is>
      </c>
      <c>
        <is>
          <t>27.07.2020 09:48:24</t>
        </is>
      </c>
      <c>
        <v>0.745555555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12.674444</v>
      </c>
    </row>
    <row>
      <c>
        <is>
          <t>1480461</t>
        </is>
      </c>
      <c>
        <v>1</v>
      </c>
      <c>
        <is>
          <t>MANİSA</t>
        </is>
      </c>
      <c>
        <v>YUNUSEMRE</v>
      </c>
      <c>
        <is>
          <t>UZUNLAR KÖYÜ TR-1 45-71-M01688_953216672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12:59:10</t>
        </is>
      </c>
      <c>
        <is>
          <t>30.07.2020 15:27:05</t>
        </is>
      </c>
      <c>
        <v>2.465277777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2.465278</v>
      </c>
    </row>
    <row>
      <c>
        <is>
          <t>1411078</t>
        </is>
      </c>
      <c>
        <v>1</v>
      </c>
      <c>
        <is>
          <t>MANİSA</t>
        </is>
      </c>
      <c>
        <v>YUNUSEMRE</v>
      </c>
      <c>
        <is>
          <t>UZUNLAR KÖYÜ TR-1 45-71-M01688_43104869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19:22:08</t>
        </is>
      </c>
      <c>
        <is>
          <t>13.07.2020 21:12:55</t>
        </is>
      </c>
      <c>
        <v>1.846388888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64.623611</v>
      </c>
    </row>
    <row>
      <c>
        <is>
          <t>1386210</t>
        </is>
      </c>
      <c>
        <v>1</v>
      </c>
      <c>
        <is>
          <t>İZMİR</t>
        </is>
      </c>
      <c>
        <v>BERGAMA</v>
      </c>
      <c>
        <is>
          <t>YENİKENT TR-1 35-16-M00026_953341497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20:58:25</t>
        </is>
      </c>
      <c>
        <is>
          <t>07.07.2020 12:03:38</t>
        </is>
      </c>
      <c>
        <v>15.086944444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15.086944</v>
      </c>
    </row>
    <row>
      <c>
        <is>
          <t>1399415</t>
        </is>
      </c>
      <c>
        <v>1</v>
      </c>
      <c>
        <is>
          <t>İZMİR</t>
        </is>
      </c>
      <c>
        <v>TİRE</v>
      </c>
      <c>
        <is>
          <t>DM-1/40 35-29-M00040_950321757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20:32:11</t>
        </is>
      </c>
      <c>
        <is>
          <t>10.07.2020 21:42:36</t>
        </is>
      </c>
      <c>
        <v>1.173611111</v>
      </c>
      <c>
        <v>0</v>
      </c>
      <c>
        <v>17</v>
      </c>
      <c>
        <v>0</v>
      </c>
      <c>
        <v>0</v>
      </c>
      <c>
        <v>0</v>
      </c>
      <c>
        <v>19.951389</v>
      </c>
      <c>
        <v>0</v>
      </c>
      <c>
        <v>0</v>
      </c>
    </row>
    <row>
      <c>
        <is>
          <t>1479481</t>
        </is>
      </c>
      <c>
        <v>1</v>
      </c>
      <c>
        <is>
          <t>İZMİR</t>
        </is>
      </c>
      <c>
        <v>SELÇUK</v>
      </c>
      <c>
        <is>
          <t>TR-10 35-13-L00010_946424727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09:06:10</t>
        </is>
      </c>
      <c>
        <is>
          <t>29.07.2020 10:08:30</t>
        </is>
      </c>
      <c>
        <v>1.038888888</v>
      </c>
      <c>
        <v>0</v>
      </c>
      <c>
        <v>2</v>
      </c>
      <c>
        <v>0</v>
      </c>
      <c>
        <v>0</v>
      </c>
      <c>
        <v>0</v>
      </c>
      <c>
        <v>2.077778</v>
      </c>
      <c>
        <v>0</v>
      </c>
      <c>
        <v>0</v>
      </c>
    </row>
    <row>
      <c>
        <is>
          <t>1479337</t>
        </is>
      </c>
      <c>
        <v>1</v>
      </c>
      <c>
        <is>
          <t>İZMİR</t>
        </is>
      </c>
      <c>
        <v>SELÇUK</v>
      </c>
      <c>
        <is>
          <t>TR-10 35-13-L00010_946424727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22:20:12</t>
        </is>
      </c>
      <c>
        <is>
          <t>28.07.2020 23:05:27</t>
        </is>
      </c>
      <c>
        <v>0.754166666</v>
      </c>
      <c>
        <v>0</v>
      </c>
      <c>
        <v>2</v>
      </c>
      <c>
        <v>0</v>
      </c>
      <c>
        <v>0</v>
      </c>
      <c>
        <v>0</v>
      </c>
      <c>
        <v>1.508333</v>
      </c>
      <c>
        <v>0</v>
      </c>
      <c>
        <v>0</v>
      </c>
    </row>
    <row>
      <c>
        <is>
          <t>1424314</t>
        </is>
      </c>
      <c>
        <v>1</v>
      </c>
      <c>
        <is>
          <t>İZMİR</t>
        </is>
      </c>
      <c>
        <v>SELÇUK</v>
      </c>
      <c>
        <is>
          <t>TR-10 35-13-L00010_946424714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21:27:06</t>
        </is>
      </c>
      <c>
        <is>
          <t>19.07.2020 22:17:16</t>
        </is>
      </c>
      <c>
        <v>0.836111111</v>
      </c>
      <c>
        <v>0</v>
      </c>
      <c>
        <v>12</v>
      </c>
      <c>
        <v>0</v>
      </c>
      <c>
        <v>0</v>
      </c>
      <c>
        <v>0</v>
      </c>
      <c>
        <v>10.033333</v>
      </c>
      <c>
        <v>0</v>
      </c>
      <c>
        <v>0</v>
      </c>
    </row>
    <row>
      <c>
        <is>
          <t>1373476</t>
        </is>
      </c>
      <c>
        <v>1</v>
      </c>
      <c>
        <is>
          <t>İZMİR</t>
        </is>
      </c>
      <c>
        <v>MENEMEN</v>
      </c>
      <c>
        <is>
          <t>SEYREK TR-1 35-28-M00371_953393265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17:10:22</t>
        </is>
      </c>
      <c>
        <is>
          <t>03.07.2020 18:14:21</t>
        </is>
      </c>
      <c>
        <v>1.066388888</v>
      </c>
      <c>
        <v>0</v>
      </c>
      <c>
        <v>6</v>
      </c>
      <c>
        <v>0</v>
      </c>
      <c>
        <v>0</v>
      </c>
      <c>
        <v>0</v>
      </c>
      <c>
        <v>6.398333</v>
      </c>
      <c>
        <v>0</v>
      </c>
      <c>
        <v>0</v>
      </c>
    </row>
    <row>
      <c>
        <is>
          <t>1455610</t>
        </is>
      </c>
      <c>
        <v>1</v>
      </c>
      <c>
        <is>
          <t>MANİSA</t>
        </is>
      </c>
      <c>
        <v>SOMA</v>
      </c>
      <c>
        <is>
          <t>SOMA TR-12 45-82-M00012_B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12:00:24</t>
        </is>
      </c>
      <c>
        <is>
          <t>22.07.2020 13:22:14</t>
        </is>
      </c>
      <c>
        <v>1.363888888</v>
      </c>
      <c>
        <v>0</v>
      </c>
      <c>
        <v>336</v>
      </c>
      <c>
        <v>0</v>
      </c>
      <c>
        <v>0</v>
      </c>
      <c>
        <v>0</v>
      </c>
      <c>
        <v>458.266666</v>
      </c>
      <c>
        <v>0</v>
      </c>
      <c>
        <v>0</v>
      </c>
    </row>
    <row>
      <c>
        <is>
          <t>1478123</t>
        </is>
      </c>
      <c>
        <v>1</v>
      </c>
      <c>
        <is>
          <t>İZMİR</t>
        </is>
      </c>
      <c>
        <v>ÖDEMİŞ</v>
      </c>
      <c>
        <is>
          <t>BAĞLARBAŞI TR-4 35-15-L00881_Ayırıcı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09:01:44</t>
        </is>
      </c>
      <c>
        <is>
          <t>27.07.2020 11:26:14</t>
        </is>
      </c>
      <c>
        <v>2.408333333</v>
      </c>
      <c>
        <v>0</v>
      </c>
      <c>
        <v>0</v>
      </c>
      <c>
        <v>1</v>
      </c>
      <c>
        <v>24</v>
      </c>
      <c>
        <v>0</v>
      </c>
      <c>
        <v>0</v>
      </c>
      <c>
        <v>2.408333</v>
      </c>
      <c>
        <v>57.8</v>
      </c>
    </row>
    <row>
      <c>
        <is>
          <t>1399523</t>
        </is>
      </c>
      <c>
        <v>1</v>
      </c>
      <c>
        <is>
          <t>İZMİR</t>
        </is>
      </c>
      <c>
        <v>ALİAĞA</v>
      </c>
      <c>
        <is>
          <t>ALOSBİ TM 35-17-A00006_YALI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08:30:36</t>
        </is>
      </c>
      <c>
        <is>
          <t>11.07.2020 08:40:00</t>
        </is>
      </c>
      <c>
        <v>0.156666666</v>
      </c>
      <c>
        <v>96</v>
      </c>
      <c>
        <v>12933</v>
      </c>
      <c>
        <v>4</v>
      </c>
      <c>
        <v>4</v>
      </c>
      <c>
        <v>15.04</v>
      </c>
      <c>
        <v>2026.169991</v>
      </c>
      <c>
        <v>0.626667</v>
      </c>
      <c>
        <v>0.626667</v>
      </c>
    </row>
    <row>
      <c>
        <is>
          <t>1477532</t>
        </is>
      </c>
      <c>
        <v>1</v>
      </c>
      <c>
        <is>
          <t>MANİSA</t>
        </is>
      </c>
      <c>
        <v>ŞEHZADELER</v>
      </c>
      <c>
        <is>
          <t>İBRAHİM DEMİRDEN TR-2 45-71-M00968_45-71-M00968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00:09:02</t>
        </is>
      </c>
      <c>
        <is>
          <t>26.07.2020 00:58:45</t>
        </is>
      </c>
      <c>
        <v>0.828611111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23.201111</v>
      </c>
    </row>
    <row>
      <c>
        <is>
          <t>1399737</t>
        </is>
      </c>
      <c>
        <v>1</v>
      </c>
      <c>
        <is>
          <t>İZMİR</t>
        </is>
      </c>
      <c>
        <v>KARABAĞLAR</v>
      </c>
      <c>
        <is>
          <t>K-316 35-01-K00316_K-890 K02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11.07.2020 13:29:34</t>
        </is>
      </c>
      <c>
        <is>
          <t>11.07.2020 18:40:12</t>
        </is>
      </c>
      <c>
        <v>5.177222222</v>
      </c>
      <c>
        <v>5</v>
      </c>
      <c>
        <v>289</v>
      </c>
      <c>
        <v>0</v>
      </c>
      <c>
        <v>0</v>
      </c>
      <c>
        <v>25.886111</v>
      </c>
      <c>
        <v>1496.217222</v>
      </c>
      <c>
        <v>0</v>
      </c>
      <c>
        <v>0</v>
      </c>
    </row>
    <row>
      <c>
        <is>
          <t>1424175</t>
        </is>
      </c>
      <c>
        <v>1</v>
      </c>
      <c>
        <is>
          <t>İZMİR</t>
        </is>
      </c>
      <c>
        <v>GÜZELBAHÇE</v>
      </c>
      <c>
        <is>
          <t>M-2001 GÜZELBAHÇE ÇAMLI KÖK 35-10-M02001_ÇIKIŞ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15:03:37</t>
        </is>
      </c>
      <c>
        <is>
          <t>19.07.2020 16:20:14</t>
        </is>
      </c>
      <c>
        <v>1.276944444</v>
      </c>
      <c>
        <v>0</v>
      </c>
      <c>
        <v>0</v>
      </c>
      <c>
        <v>10</v>
      </c>
      <c>
        <v>330</v>
      </c>
      <c>
        <v>0</v>
      </c>
      <c>
        <v>0</v>
      </c>
      <c>
        <v>12.769444</v>
      </c>
      <c>
        <v>421.391667</v>
      </c>
    </row>
    <row>
      <c>
        <is>
          <t>1480093</t>
        </is>
      </c>
      <c>
        <v>1</v>
      </c>
      <c>
        <is>
          <t>İZMİR</t>
        </is>
      </c>
      <c>
        <v>KEMALPAŞA</v>
      </c>
      <c>
        <is>
          <t>VİŞNELİ TR-3 35-27-M00953_35-27-M00953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18:04:41</t>
        </is>
      </c>
      <c>
        <is>
          <t>29.07.2020 19:49:00</t>
        </is>
      </c>
      <c>
        <v>1.738611111</v>
      </c>
      <c>
        <v>0</v>
      </c>
      <c>
        <v>0</v>
      </c>
      <c>
        <v>1</v>
      </c>
      <c>
        <v>68</v>
      </c>
      <c>
        <v>0</v>
      </c>
      <c>
        <v>0</v>
      </c>
      <c>
        <v>1.738611</v>
      </c>
      <c>
        <v>118.225556</v>
      </c>
    </row>
    <row>
      <c>
        <is>
          <t>1480617</t>
        </is>
      </c>
      <c>
        <v>1</v>
      </c>
      <c>
        <is>
          <t>İZMİR</t>
        </is>
      </c>
      <c>
        <v>KEMALPAŞA</v>
      </c>
      <c>
        <is>
          <t>VİŞNELİ TR-3 35-27-M00953_35-27-M00953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17:14:36</t>
        </is>
      </c>
      <c>
        <is>
          <t>30.07.2020 18:57:20</t>
        </is>
      </c>
      <c>
        <v>1.712222222</v>
      </c>
      <c>
        <v>0</v>
      </c>
      <c>
        <v>0</v>
      </c>
      <c>
        <v>1</v>
      </c>
      <c>
        <v>68</v>
      </c>
      <c>
        <v>0</v>
      </c>
      <c>
        <v>0</v>
      </c>
      <c>
        <v>1.712222</v>
      </c>
      <c>
        <v>116.431111</v>
      </c>
    </row>
    <row>
      <c>
        <is>
          <t>1411265</t>
        </is>
      </c>
      <c>
        <v>1</v>
      </c>
      <c>
        <is>
          <t>İZMİR</t>
        </is>
      </c>
      <c>
        <v>KEMALPAŞA</v>
      </c>
      <c>
        <is>
          <t>VİŞNELİ TR-2 35-27-M00951_A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08:02:38</t>
        </is>
      </c>
      <c>
        <is>
          <t>14.07.2020 09:50:43</t>
        </is>
      </c>
      <c>
        <v>1.801388888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28.822222</v>
      </c>
    </row>
    <row>
      <c>
        <is>
          <t>1398734</t>
        </is>
      </c>
      <c>
        <v>1</v>
      </c>
      <c>
        <is>
          <t>İZMİR</t>
        </is>
      </c>
      <c>
        <v>KEMALPAŞA</v>
      </c>
      <c>
        <is>
          <t>VİŞNELİ TR-3 35-27-M00953_35-27-M00953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04:07:36</t>
        </is>
      </c>
      <c>
        <is>
          <t>10.07.2020 06:03:25</t>
        </is>
      </c>
      <c>
        <v>1.930277777</v>
      </c>
      <c>
        <v>0</v>
      </c>
      <c>
        <v>0</v>
      </c>
      <c>
        <v>1</v>
      </c>
      <c>
        <v>68</v>
      </c>
      <c>
        <v>0</v>
      </c>
      <c>
        <v>0</v>
      </c>
      <c>
        <v>1.930278</v>
      </c>
      <c>
        <v>131.258889</v>
      </c>
    </row>
    <row>
      <c>
        <is>
          <t>1455642</t>
        </is>
      </c>
      <c>
        <v>1</v>
      </c>
      <c>
        <is>
          <t>İZMİR</t>
        </is>
      </c>
      <c>
        <v>KONAK</v>
      </c>
      <c>
        <is>
          <t>M-1827 35-01-M01827_35-01-M01827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22.07.2020 13:28:49</t>
        </is>
      </c>
      <c>
        <is>
          <t>22.07.2020 14:20:00</t>
        </is>
      </c>
      <c>
        <v>0.852885</v>
      </c>
      <c>
        <v>0</v>
      </c>
      <c>
        <v>295</v>
      </c>
      <c>
        <v>0</v>
      </c>
      <c>
        <v>0</v>
      </c>
      <c>
        <v>0</v>
      </c>
      <c>
        <v>251.601075</v>
      </c>
      <c>
        <v>0</v>
      </c>
      <c>
        <v>0</v>
      </c>
    </row>
    <row>
      <c>
        <is>
          <t>1399879</t>
        </is>
      </c>
      <c>
        <v>1</v>
      </c>
      <c>
        <is>
          <t>İZMİR</t>
        </is>
      </c>
      <c>
        <v>KEMALPAŞA</v>
      </c>
      <c>
        <is>
          <t>TAŞLIYOL KÖK 35-27-M00495_TAŞLIYOL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17:21:23</t>
        </is>
      </c>
      <c>
        <is>
          <t>11.07.2020 19:41:01</t>
        </is>
      </c>
      <c>
        <v>2.327222222</v>
      </c>
      <c>
        <v>0</v>
      </c>
      <c>
        <v>0</v>
      </c>
      <c>
        <v>41</v>
      </c>
      <c>
        <v>419</v>
      </c>
      <c>
        <v>0</v>
      </c>
      <c>
        <v>0</v>
      </c>
      <c>
        <v>95.416111</v>
      </c>
      <c>
        <v>975.106111</v>
      </c>
    </row>
    <row>
      <c>
        <is>
          <t>1397050</t>
        </is>
      </c>
      <c>
        <v>1</v>
      </c>
      <c>
        <is>
          <t>İZMİR</t>
        </is>
      </c>
      <c>
        <v>KONAK</v>
      </c>
      <c>
        <is>
          <t>K-4783 35-01-K04783_Ayırıcı H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19:27:41</t>
        </is>
      </c>
      <c>
        <is>
          <t>07.07.2020 23:58:52</t>
        </is>
      </c>
      <c>
        <v>4.519722222</v>
      </c>
      <c>
        <v>1</v>
      </c>
      <c>
        <v>270</v>
      </c>
      <c>
        <v>0</v>
      </c>
      <c>
        <v>0</v>
      </c>
      <c>
        <v>4.519722</v>
      </c>
      <c>
        <v>1220.325</v>
      </c>
      <c>
        <v>0</v>
      </c>
      <c>
        <v>0</v>
      </c>
    </row>
    <row>
      <c>
        <is>
          <t>1373447</t>
        </is>
      </c>
      <c>
        <v>1</v>
      </c>
      <c>
        <is>
          <t>İZMİR</t>
        </is>
      </c>
      <c>
        <v>KEMALPAŞA</v>
      </c>
      <c>
        <is>
          <t>YENMİŞ KÖK 35-27-M00366_GÜVENİKSAN-ÇAMBEL 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16:36:38</t>
        </is>
      </c>
      <c>
        <is>
          <t>03.07.2020 16:48:00</t>
        </is>
      </c>
      <c>
        <v>0.189444444</v>
      </c>
      <c>
        <v>0</v>
      </c>
      <c>
        <v>0</v>
      </c>
      <c>
        <v>49</v>
      </c>
      <c>
        <v>1991</v>
      </c>
      <c>
        <v>0</v>
      </c>
      <c>
        <v>0</v>
      </c>
      <c>
        <v>9.282778</v>
      </c>
      <c>
        <v>377.183888</v>
      </c>
    </row>
    <row>
      <c>
        <is>
          <t>1398799</t>
        </is>
      </c>
      <c>
        <v>1</v>
      </c>
      <c>
        <is>
          <t>İZMİR</t>
        </is>
      </c>
      <c>
        <v>KEMALPAŞA</v>
      </c>
      <c>
        <is>
          <t>ARMUTLU İM 35-27-A00001_KIZILCA TOPRAKSU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10.07.2020 07:43:22</t>
        </is>
      </c>
      <c>
        <is>
          <t>10.07.2020 12:25:27</t>
        </is>
      </c>
      <c>
        <v>4.701388888</v>
      </c>
      <c>
        <v>0</v>
      </c>
      <c>
        <v>0</v>
      </c>
      <c>
        <v>43</v>
      </c>
      <c>
        <v>146</v>
      </c>
      <c>
        <v>0</v>
      </c>
      <c>
        <v>0</v>
      </c>
      <c>
        <v>202.159722</v>
      </c>
      <c>
        <v>686.402778</v>
      </c>
    </row>
    <row>
      <c>
        <is>
          <t>1422869</t>
        </is>
      </c>
      <c>
        <v>1</v>
      </c>
      <c>
        <is>
          <t>İZMİR</t>
        </is>
      </c>
      <c>
        <v>KEMALPAŞA</v>
      </c>
      <c>
        <is>
          <t>ARMUTLU İM 35-27-A00001_ÇUKURBAĞ L10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09:00:32</t>
        </is>
      </c>
      <c>
        <is>
          <t>17.07.2020 12:49:00</t>
        </is>
      </c>
      <c>
        <v>3.807777777</v>
      </c>
      <c>
        <v>10</v>
      </c>
      <c>
        <v>810</v>
      </c>
      <c>
        <v>276</v>
      </c>
      <c>
        <v>2621</v>
      </c>
      <c>
        <v>38.077778</v>
      </c>
      <c>
        <v>3084.299999</v>
      </c>
      <c>
        <v>1050.946666</v>
      </c>
      <c>
        <v>9980.185554</v>
      </c>
    </row>
    <row>
      <c>
        <is>
          <t>1423524</t>
        </is>
      </c>
      <c>
        <v>1</v>
      </c>
      <c>
        <is>
          <t>İZMİR</t>
        </is>
      </c>
      <c>
        <v>BAYINDIR</v>
      </c>
      <c>
        <is>
          <t>YAKACIK TR-7 35-20-L00245_93550989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10:20:54</t>
        </is>
      </c>
      <c>
        <is>
          <t>18.07.2020 14:37:41</t>
        </is>
      </c>
      <c>
        <v>4.279722222</v>
      </c>
      <c>
        <v>0</v>
      </c>
      <c>
        <v>0</v>
      </c>
      <c>
        <v>1</v>
      </c>
      <c>
        <v>0</v>
      </c>
      <c>
        <v>0</v>
      </c>
      <c>
        <v>0</v>
      </c>
      <c>
        <v>4.279722</v>
      </c>
      <c>
        <v>0</v>
      </c>
    </row>
    <row>
      <c>
        <is>
          <t>1455606</t>
        </is>
      </c>
      <c>
        <v>1</v>
      </c>
      <c>
        <is>
          <t>İZMİR</t>
        </is>
      </c>
      <c>
        <v>BAYINDIR</v>
      </c>
      <c>
        <is>
          <t>YAKACIK TR-2 35-20-L00233_955215444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22.07.2020 11:36:48</t>
        </is>
      </c>
      <c>
        <is>
          <t>22.07.2020 17:08:09</t>
        </is>
      </c>
      <c>
        <v>5.5225</v>
      </c>
      <c>
        <v>0</v>
      </c>
      <c>
        <v>1</v>
      </c>
      <c>
        <v>0</v>
      </c>
      <c>
        <v>0</v>
      </c>
      <c>
        <v>0</v>
      </c>
      <c>
        <v>5.5225</v>
      </c>
      <c>
        <v>0</v>
      </c>
      <c>
        <v>0</v>
      </c>
    </row>
    <row>
      <c>
        <is>
          <t>1422919</t>
        </is>
      </c>
      <c>
        <v>1</v>
      </c>
      <c>
        <is>
          <t>İZMİR</t>
        </is>
      </c>
      <c>
        <v>ÖDEMİŞ</v>
      </c>
      <c>
        <is>
          <t>ÖDEMİŞ İM 35-15-A00001_YENİKENT L37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17.07.2020 09:45:43</t>
        </is>
      </c>
      <c>
        <is>
          <t>17.07.2020 09:55:03</t>
        </is>
      </c>
      <c>
        <v>0.155555555</v>
      </c>
      <c>
        <v>18</v>
      </c>
      <c>
        <v>610</v>
      </c>
      <c>
        <v>80</v>
      </c>
      <c>
        <v>1465</v>
      </c>
      <c>
        <v>2.8</v>
      </c>
      <c>
        <v>94.888889</v>
      </c>
      <c>
        <v>12.444444</v>
      </c>
      <c>
        <v>227.888888</v>
      </c>
    </row>
    <row>
      <c>
        <is>
          <t>1411677</t>
        </is>
      </c>
      <c>
        <v>1</v>
      </c>
      <c>
        <is>
          <t>MANİSA</t>
        </is>
      </c>
      <c>
        <v>GÖRDES</v>
      </c>
      <c>
        <is>
          <t>YAKAKÖY KÖK 45-75-M00067_HatBaşıAyırıcı_53135021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17:30:11</t>
        </is>
      </c>
      <c>
        <is>
          <t>14.07.2020 18:36:09</t>
        </is>
      </c>
      <c>
        <v>1.099444444</v>
      </c>
      <c>
        <v>0</v>
      </c>
      <c>
        <v>0</v>
      </c>
      <c>
        <v>9</v>
      </c>
      <c>
        <v>204</v>
      </c>
      <c>
        <v>0</v>
      </c>
      <c>
        <v>0</v>
      </c>
      <c>
        <v>9.895</v>
      </c>
      <c>
        <v>224.286667</v>
      </c>
    </row>
    <row>
      <c>
        <is>
          <t>1410498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20:22:48</t>
        </is>
      </c>
      <c>
        <is>
          <t>12.07.2020 20:27:00</t>
        </is>
      </c>
      <c>
        <v>0.07</v>
      </c>
      <c>
        <v>3</v>
      </c>
      <c>
        <v>0</v>
      </c>
      <c>
        <v>53</v>
      </c>
      <c>
        <v>955</v>
      </c>
      <c>
        <v>0.21</v>
      </c>
      <c>
        <v>0</v>
      </c>
      <c>
        <v>3.71</v>
      </c>
      <c>
        <v>66.85</v>
      </c>
    </row>
    <row>
      <c>
        <is>
          <t>1373225</t>
        </is>
      </c>
      <c>
        <v>1</v>
      </c>
      <c>
        <is>
          <t>MANİSA</t>
        </is>
      </c>
      <c>
        <v>KÖPRÜBAŞI</v>
      </c>
      <c>
        <is>
          <t>BOZBURUN TR-1 45-86-M00139_45-86-M00139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03.07.2020 11:56:42</t>
        </is>
      </c>
      <c>
        <is>
          <t>03.07.2020 12:46:14</t>
        </is>
      </c>
      <c>
        <v>0.825555555</v>
      </c>
      <c>
        <v>0</v>
      </c>
      <c>
        <v>0</v>
      </c>
      <c>
        <v>1</v>
      </c>
      <c>
        <v>54</v>
      </c>
      <c>
        <v>0</v>
      </c>
      <c>
        <v>0</v>
      </c>
      <c>
        <v>0.825556</v>
      </c>
      <c>
        <v>44.58</v>
      </c>
    </row>
    <row>
      <c>
        <is>
          <t>1399546</t>
        </is>
      </c>
      <c>
        <v>1</v>
      </c>
      <c>
        <is>
          <t>İZMİR</t>
        </is>
      </c>
      <c>
        <v>TORBALI</v>
      </c>
      <c>
        <is>
          <t>BOZKÖY-1 35-26-M00480_Ayırıcı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08:45:08</t>
        </is>
      </c>
      <c>
        <is>
          <t>11.07.2020 09:36:01</t>
        </is>
      </c>
      <c>
        <v>0.848055555</v>
      </c>
      <c>
        <v>0</v>
      </c>
      <c>
        <v>0</v>
      </c>
      <c>
        <v>1</v>
      </c>
      <c>
        <v>334</v>
      </c>
      <c>
        <v>0</v>
      </c>
      <c>
        <v>0</v>
      </c>
      <c>
        <v>0.848056</v>
      </c>
      <c>
        <v>283.250555</v>
      </c>
    </row>
    <row>
      <c>
        <is>
          <t>1410128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06:58:54</t>
        </is>
      </c>
      <c>
        <is>
          <t>12.07.2020 07:41:34</t>
        </is>
      </c>
      <c>
        <v>0.711111111</v>
      </c>
      <c>
        <v>3</v>
      </c>
      <c>
        <v>0</v>
      </c>
      <c>
        <v>53</v>
      </c>
      <c>
        <v>955</v>
      </c>
      <c>
        <v>2.133333</v>
      </c>
      <c>
        <v>0</v>
      </c>
      <c>
        <v>37.688889</v>
      </c>
      <c>
        <v>679.111111</v>
      </c>
    </row>
    <row>
      <c>
        <is>
          <t>1477503</t>
        </is>
      </c>
      <c>
        <v>1</v>
      </c>
      <c>
        <is>
          <t>İZMİR</t>
        </is>
      </c>
      <c>
        <v>URLA</v>
      </c>
      <c>
        <is>
          <t>KUŞÇULAR DM 35-19-M00461_ALAÇATI-1 ÇIKIŞ-M02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22:13:12</t>
        </is>
      </c>
      <c>
        <is>
          <t>25.07.2020 22:31:00</t>
        </is>
      </c>
      <c>
        <v>0.296666666</v>
      </c>
      <c>
        <v>3</v>
      </c>
      <c>
        <v>0</v>
      </c>
      <c>
        <v>53</v>
      </c>
      <c>
        <v>955</v>
      </c>
      <c>
        <v>0.89</v>
      </c>
      <c>
        <v>0</v>
      </c>
      <c>
        <v>15.723333</v>
      </c>
      <c>
        <v>283.316666</v>
      </c>
    </row>
    <row>
      <c>
        <is>
          <t>1424388</t>
        </is>
      </c>
      <c>
        <v>1</v>
      </c>
      <c>
        <is>
          <t>İZMİR</t>
        </is>
      </c>
      <c>
        <v>URLA</v>
      </c>
      <c>
        <is>
          <t>KUŞÇULAR DM 35-19-M00461_ALAÇATI-1 GİRİŞ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06:17:27</t>
        </is>
      </c>
      <c>
        <is>
          <t>20.07.2020 07:07:00</t>
        </is>
      </c>
      <c>
        <v>0.825833333</v>
      </c>
      <c>
        <v>3</v>
      </c>
      <c>
        <v>0</v>
      </c>
      <c>
        <v>62</v>
      </c>
      <c>
        <v>955</v>
      </c>
      <c>
        <v>2.4775</v>
      </c>
      <c>
        <v>0</v>
      </c>
      <c>
        <v>51.201667</v>
      </c>
      <c>
        <v>788.670833</v>
      </c>
    </row>
    <row>
      <c>
        <is>
          <t>1411787</t>
        </is>
      </c>
      <c>
        <v>1</v>
      </c>
      <c>
        <is>
          <t>MANİSA</t>
        </is>
      </c>
      <c>
        <v>SARUHANLI</v>
      </c>
      <c>
        <is>
          <t>PINARBAŞI TR-1 45-80-M00182_45-80-M00182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20:46:03</t>
        </is>
      </c>
      <c>
        <is>
          <t>14.07.2020 21:31:58</t>
        </is>
      </c>
      <c>
        <v>0.765277777</v>
      </c>
      <c>
        <v>0</v>
      </c>
      <c>
        <v>0</v>
      </c>
      <c>
        <v>2</v>
      </c>
      <c>
        <v>104</v>
      </c>
      <c>
        <v>0</v>
      </c>
      <c>
        <v>0</v>
      </c>
      <c>
        <v>1.530556</v>
      </c>
      <c>
        <v>79.588889</v>
      </c>
    </row>
    <row>
      <c>
        <is>
          <t>1411594</t>
        </is>
      </c>
      <c>
        <v>1</v>
      </c>
      <c>
        <is>
          <t>MANİSA</t>
        </is>
      </c>
      <c>
        <v>GÖRDES</v>
      </c>
      <c>
        <is>
          <t>YAKAKÖY KÖK 45-75-M00067_HatBaşıAyırıcı_53135021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15:20:15</t>
        </is>
      </c>
      <c>
        <is>
          <t>14.07.2020 17:15:00</t>
        </is>
      </c>
      <c>
        <v>1.9125</v>
      </c>
      <c>
        <v>0</v>
      </c>
      <c>
        <v>0</v>
      </c>
      <c>
        <v>1</v>
      </c>
      <c>
        <v>41</v>
      </c>
      <c>
        <v>0</v>
      </c>
      <c>
        <v>0</v>
      </c>
      <c>
        <v>1.9125</v>
      </c>
      <c>
        <v>78.4125</v>
      </c>
    </row>
    <row>
      <c>
        <is>
          <t>1424782</t>
        </is>
      </c>
      <c>
        <v>1</v>
      </c>
      <c>
        <is>
          <t>İZMİR</t>
        </is>
      </c>
      <c>
        <v>BAYINDIR</v>
      </c>
      <c>
        <is>
          <t>KARAVELİLER TR-1 KÖK 35-20-L00137_YAKAPINAR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17:35:57</t>
        </is>
      </c>
      <c>
        <is>
          <t>20.07.2020 18:39:04</t>
        </is>
      </c>
      <c>
        <v>1.051944444</v>
      </c>
      <c>
        <v>0</v>
      </c>
      <c>
        <v>551</v>
      </c>
      <c>
        <v>22</v>
      </c>
      <c>
        <v>23</v>
      </c>
      <c>
        <v>0</v>
      </c>
      <c>
        <v>579.621389</v>
      </c>
      <c>
        <v>23.142778</v>
      </c>
      <c>
        <v>24.194722</v>
      </c>
    </row>
    <row>
      <c>
        <is>
          <t>1373359</t>
        </is>
      </c>
      <c>
        <v>1</v>
      </c>
      <c>
        <is>
          <t>MANİSA</t>
        </is>
      </c>
      <c>
        <v>SARUHANLI</v>
      </c>
      <c>
        <is>
          <t>SARUHANLI TR-2 45-80-M00002_45-80-M00002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14:42:46</t>
        </is>
      </c>
      <c>
        <is>
          <t>03.07.2020 15:05:05</t>
        </is>
      </c>
      <c>
        <v>0.371944444</v>
      </c>
      <c>
        <v>2</v>
      </c>
      <c>
        <v>0</v>
      </c>
      <c>
        <v>0</v>
      </c>
      <c>
        <v>0</v>
      </c>
      <c>
        <v>0.743889</v>
      </c>
      <c>
        <v>0</v>
      </c>
      <c>
        <v>0</v>
      </c>
      <c>
        <v>0</v>
      </c>
    </row>
    <row>
      <c>
        <is>
          <t>1480963</t>
        </is>
      </c>
      <c>
        <v>1</v>
      </c>
      <c>
        <is>
          <t>MANİSA</t>
        </is>
      </c>
      <c>
        <v>SARUHANLI</v>
      </c>
      <c>
        <is>
          <t>SARUHANLI TR-25 45-80-M00025_TR-135 PAĞMAT ÖZEL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09:16:38</t>
        </is>
      </c>
      <c>
        <is>
          <t>31.07.2020 09:55:52</t>
        </is>
      </c>
      <c>
        <v>0.653888888</v>
      </c>
      <c>
        <v>3</v>
      </c>
      <c>
        <v>0</v>
      </c>
      <c>
        <v>33</v>
      </c>
      <c>
        <v>10</v>
      </c>
      <c>
        <v>1.961667</v>
      </c>
      <c>
        <v>0</v>
      </c>
      <c>
        <v>21.578333</v>
      </c>
      <c>
        <v>6.538889</v>
      </c>
    </row>
    <row>
      <c>
        <is>
          <t>1480995</t>
        </is>
      </c>
      <c>
        <v>1</v>
      </c>
      <c>
        <is>
          <t>MANİSA</t>
        </is>
      </c>
      <c>
        <v>SARUHANLI</v>
      </c>
      <c>
        <is>
          <t>SARUHANLI TR-25 45-80-M00025_TR-135 PAĞMAT ÖZEL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10:36:58</t>
        </is>
      </c>
      <c>
        <is>
          <t>31.07.2020 12:18:16</t>
        </is>
      </c>
      <c>
        <v>1.688333333</v>
      </c>
      <c>
        <v>3</v>
      </c>
      <c>
        <v>0</v>
      </c>
      <c>
        <v>33</v>
      </c>
      <c>
        <v>10</v>
      </c>
      <c>
        <v>5.065</v>
      </c>
      <c>
        <v>0</v>
      </c>
      <c>
        <v>55.715</v>
      </c>
      <c>
        <v>16.883333</v>
      </c>
    </row>
    <row>
      <c>
        <is>
          <t>1399242</t>
        </is>
      </c>
      <c>
        <v>1</v>
      </c>
      <c>
        <is>
          <t>İZMİR</t>
        </is>
      </c>
      <c>
        <v>NARLIDERE</v>
      </c>
      <c>
        <is>
          <t>K-982 35-07-K00982_915030955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16:37:20</t>
        </is>
      </c>
      <c>
        <is>
          <t>10.07.2020 17:24:46</t>
        </is>
      </c>
      <c>
        <v>0.790555555</v>
      </c>
      <c>
        <v>0</v>
      </c>
      <c>
        <v>1</v>
      </c>
      <c>
        <v>0</v>
      </c>
      <c>
        <v>0</v>
      </c>
      <c>
        <v>0</v>
      </c>
      <c>
        <v>0.790556</v>
      </c>
      <c>
        <v>0</v>
      </c>
      <c>
        <v>0</v>
      </c>
    </row>
    <row>
      <c>
        <is>
          <t>1466367</t>
        </is>
      </c>
      <c>
        <v>1</v>
      </c>
      <c>
        <is>
          <t>İZMİR</t>
        </is>
      </c>
      <c>
        <v>URLA</v>
      </c>
      <c>
        <is>
          <t>TR-88 35-19-L00088_956662660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19:18:33</t>
        </is>
      </c>
      <c>
        <is>
          <t>23.07.2020 21:31:26</t>
        </is>
      </c>
      <c>
        <v>2.214722222</v>
      </c>
      <c>
        <v>0</v>
      </c>
      <c>
        <v>3</v>
      </c>
      <c>
        <v>0</v>
      </c>
      <c>
        <v>0</v>
      </c>
      <c>
        <v>0</v>
      </c>
      <c>
        <v>6.644167</v>
      </c>
      <c>
        <v>0</v>
      </c>
      <c>
        <v>0</v>
      </c>
    </row>
    <row>
      <c>
        <is>
          <t>1399516</t>
        </is>
      </c>
      <c>
        <v>1</v>
      </c>
      <c>
        <is>
          <t>MANİSA</t>
        </is>
      </c>
      <c>
        <v>SARUHANLI</v>
      </c>
      <c>
        <is>
          <t>KEMİKLİDERE TR-2 45-80-M00133_45-80-M00133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11.07.2020 08:01:23</t>
        </is>
      </c>
      <c>
        <is>
          <t>11.07.2020 09:02:45</t>
        </is>
      </c>
      <c>
        <v>1.022777777</v>
      </c>
      <c>
        <v>0</v>
      </c>
      <c>
        <v>0</v>
      </c>
      <c>
        <v>2</v>
      </c>
      <c>
        <v>127</v>
      </c>
      <c>
        <v>0</v>
      </c>
      <c>
        <v>0</v>
      </c>
      <c>
        <v>2.045556</v>
      </c>
      <c>
        <v>129.892778</v>
      </c>
    </row>
    <row>
      <c>
        <is>
          <t>1410565</t>
        </is>
      </c>
      <c>
        <v>1</v>
      </c>
      <c>
        <is>
          <t>İZMİR</t>
        </is>
      </c>
      <c>
        <v>URLA</v>
      </c>
      <c>
        <is>
          <t>URLA İM 35-19-A00001_TR-16 L11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21:58:20</t>
        </is>
      </c>
      <c>
        <is>
          <t>13.07.2020 00:03:44</t>
        </is>
      </c>
      <c>
        <v>2.09</v>
      </c>
      <c>
        <v>10</v>
      </c>
      <c>
        <v>1573</v>
      </c>
      <c>
        <v>0</v>
      </c>
      <c>
        <v>0</v>
      </c>
      <c>
        <v>20.9</v>
      </c>
      <c>
        <v>3287.57</v>
      </c>
      <c>
        <v>0</v>
      </c>
      <c>
        <v>0</v>
      </c>
    </row>
    <row>
      <c>
        <is>
          <t>1411913</t>
        </is>
      </c>
      <c>
        <v>1</v>
      </c>
      <c>
        <is>
          <t>İZMİR</t>
        </is>
      </c>
      <c>
        <v>BERGAMA</v>
      </c>
      <c>
        <is>
          <t>YANLIZEV TR-1 35-16-L00250_C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15.07.2020 08:57:00</t>
        </is>
      </c>
      <c>
        <is>
          <t>15.07.2020 09:31:10</t>
        </is>
      </c>
      <c>
        <v>0.569444444</v>
      </c>
      <c>
        <v>0</v>
      </c>
      <c>
        <v>17</v>
      </c>
      <c>
        <v>0</v>
      </c>
      <c>
        <v>0</v>
      </c>
      <c>
        <v>0</v>
      </c>
      <c>
        <v>9.680556</v>
      </c>
      <c>
        <v>0</v>
      </c>
      <c>
        <v>0</v>
      </c>
    </row>
    <row>
      <c>
        <is>
          <t>1466206</t>
        </is>
      </c>
      <c>
        <v>1</v>
      </c>
      <c>
        <is>
          <t>İZMİR</t>
        </is>
      </c>
      <c>
        <v>ÖDEMİŞ</v>
      </c>
      <c>
        <is>
          <t>TR-8 35-15-L00008_950358688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15:39:18</t>
        </is>
      </c>
      <c>
        <is>
          <t>23.07.2020 16:16:53</t>
        </is>
      </c>
      <c>
        <v>0.626388888</v>
      </c>
      <c>
        <v>0</v>
      </c>
      <c>
        <v>2</v>
      </c>
      <c>
        <v>0</v>
      </c>
      <c>
        <v>0</v>
      </c>
      <c>
        <v>0</v>
      </c>
      <c>
        <v>1.252778</v>
      </c>
      <c>
        <v>0</v>
      </c>
      <c>
        <v>0</v>
      </c>
    </row>
    <row>
      <c>
        <is>
          <t>1373419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16:13:52</t>
        </is>
      </c>
      <c>
        <is>
          <t>03.07.2020 16:24:00</t>
        </is>
      </c>
      <c>
        <v>0.168888888</v>
      </c>
      <c>
        <v>152</v>
      </c>
      <c>
        <v>7477</v>
      </c>
      <c>
        <v>6</v>
      </c>
      <c>
        <v>88</v>
      </c>
      <c>
        <v>25.671111</v>
      </c>
      <c>
        <v>1262.782216</v>
      </c>
      <c>
        <v>1.013333</v>
      </c>
      <c>
        <v>14.862222</v>
      </c>
    </row>
    <row>
      <c>
        <is>
          <t>1386146</t>
        </is>
      </c>
      <c>
        <v>1</v>
      </c>
      <c>
        <is>
          <t>MANİSA</t>
        </is>
      </c>
      <c>
        <v>TURGUTLU</v>
      </c>
      <c>
        <is>
          <t>AVŞAR İM 45-83-A00002_E KOLU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21:33:06</t>
        </is>
      </c>
      <c>
        <is>
          <t>06.07.2020 22:02:00</t>
        </is>
      </c>
      <c>
        <v>0.481666666</v>
      </c>
      <c>
        <v>97</v>
      </c>
      <c>
        <v>19391</v>
      </c>
      <c>
        <v>13</v>
      </c>
      <c>
        <v>0</v>
      </c>
      <c>
        <v>46.721667</v>
      </c>
      <c>
        <v>9339.99832</v>
      </c>
      <c>
        <v>6.261667</v>
      </c>
      <c>
        <v>0</v>
      </c>
    </row>
    <row>
      <c>
        <is>
          <t>1410516</t>
        </is>
      </c>
      <c>
        <v>1</v>
      </c>
      <c>
        <is>
          <t>MANİSA</t>
        </is>
      </c>
      <c>
        <v>TURGUTLU</v>
      </c>
      <c>
        <is>
          <t>AVŞAR İM 45-83-A00002_E KOLU L13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12.07.2020 21:05:30</t>
        </is>
      </c>
      <c>
        <is>
          <t>12.07.2020 21:12:00</t>
        </is>
      </c>
      <c>
        <v>0.108333333</v>
      </c>
      <c>
        <v>97</v>
      </c>
      <c>
        <v>19391</v>
      </c>
      <c>
        <v>13</v>
      </c>
      <c>
        <v>0</v>
      </c>
      <c>
        <v>10.508333</v>
      </c>
      <c>
        <v>2100.69166</v>
      </c>
      <c>
        <v>1.408333</v>
      </c>
      <c>
        <v>0</v>
      </c>
    </row>
    <row>
      <c>
        <is>
          <t>1422816</t>
        </is>
      </c>
      <c>
        <v>1</v>
      </c>
      <c>
        <is>
          <t>MANİSA</t>
        </is>
      </c>
      <c>
        <v>AKHİSAR</v>
      </c>
      <c>
        <is>
          <t>AKHİSAR TM 45-72-A00006_GÖRDES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17.07.2020 07:41:29</t>
        </is>
      </c>
      <c>
        <is>
          <t>17.07.2020 07:44:00</t>
        </is>
      </c>
      <c>
        <v>0.041944444</v>
      </c>
      <c>
        <v>76</v>
      </c>
      <c>
        <v>9523</v>
      </c>
      <c>
        <v>423</v>
      </c>
      <c>
        <v>13668</v>
      </c>
      <c>
        <v>3.187778</v>
      </c>
      <c>
        <v>399.43694</v>
      </c>
      <c>
        <v>17.7425</v>
      </c>
      <c>
        <v>573.296661</v>
      </c>
    </row>
    <row>
      <c>
        <is>
          <t>1478021</t>
        </is>
      </c>
      <c>
        <v>1</v>
      </c>
      <c>
        <is>
          <t>İZMİR</t>
        </is>
      </c>
      <c>
        <v>URLA</v>
      </c>
      <c>
        <is>
          <t>YASEMİN DM 35-19-M00002_TRF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27.07.2020 07:56:14</t>
        </is>
      </c>
      <c>
        <is>
          <t>27.07.2020 09:27:40</t>
        </is>
      </c>
      <c>
        <v>1.523888888</v>
      </c>
      <c>
        <v>0</v>
      </c>
      <c>
        <v>34</v>
      </c>
      <c>
        <v>0</v>
      </c>
      <c>
        <v>0</v>
      </c>
      <c>
        <v>0</v>
      </c>
      <c>
        <v>51.812222</v>
      </c>
      <c>
        <v>0</v>
      </c>
      <c>
        <v>0</v>
      </c>
    </row>
    <row>
      <c>
        <is>
          <t>1477079</t>
        </is>
      </c>
      <c>
        <v>1</v>
      </c>
      <c>
        <is>
          <t>İZMİR</t>
        </is>
      </c>
      <c>
        <v>URLA</v>
      </c>
      <c>
        <is>
          <t>YASEMİN DM 35-19-M00002_KUŞÇULAR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06:50:51</t>
        </is>
      </c>
      <c>
        <is>
          <t>25.07.2020 07:27:57</t>
        </is>
      </c>
      <c>
        <v>0.618333333</v>
      </c>
      <c>
        <v>2</v>
      </c>
      <c>
        <v>143</v>
      </c>
      <c>
        <v>68</v>
      </c>
      <c>
        <v>1649</v>
      </c>
      <c>
        <v>1.236667</v>
      </c>
      <c>
        <v>88.421667</v>
      </c>
      <c>
        <v>42.046667</v>
      </c>
      <c>
        <v>1019.631666</v>
      </c>
    </row>
    <row>
      <c>
        <is>
          <t>1466030</t>
        </is>
      </c>
      <c>
        <v>1</v>
      </c>
      <c>
        <is>
          <t>MANİSA</t>
        </is>
      </c>
      <c>
        <v>AKHİSAR</v>
      </c>
      <c>
        <is>
          <t>DAĞDERE DM 45-72-M00097_GÖRDES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10:20:39</t>
        </is>
      </c>
      <c>
        <is>
          <t>23.07.2020 10:31:00</t>
        </is>
      </c>
      <c>
        <v>0.1725</v>
      </c>
      <c>
        <v>67</v>
      </c>
      <c>
        <v>8922</v>
      </c>
      <c>
        <v>329</v>
      </c>
      <c>
        <v>11108</v>
      </c>
      <c>
        <v>11.5575</v>
      </c>
      <c>
        <v>1539.045</v>
      </c>
      <c>
        <v>56.7525</v>
      </c>
      <c>
        <v>1916.13</v>
      </c>
    </row>
    <row>
      <c>
        <is>
          <t>1480434</t>
        </is>
      </c>
      <c>
        <v>1</v>
      </c>
      <c>
        <is>
          <t>MANİSA</t>
        </is>
      </c>
      <c>
        <v>SOMA</v>
      </c>
      <c>
        <is>
          <t>TURGUTALP TR-4/5 45-82-M00067_B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12:13:18</t>
        </is>
      </c>
      <c>
        <is>
          <t>30.07.2020 12:50:54</t>
        </is>
      </c>
      <c>
        <v>0.626666666</v>
      </c>
      <c>
        <v>0</v>
      </c>
      <c>
        <v>343</v>
      </c>
      <c>
        <v>0</v>
      </c>
      <c>
        <v>0</v>
      </c>
      <c>
        <v>0</v>
      </c>
      <c>
        <v>214.946666</v>
      </c>
      <c>
        <v>0</v>
      </c>
      <c>
        <v>0</v>
      </c>
    </row>
    <row>
      <c>
        <is>
          <t>1480353</t>
        </is>
      </c>
      <c>
        <v>1</v>
      </c>
      <c>
        <is>
          <t>MANİSA</t>
        </is>
      </c>
      <c>
        <v>SOMA</v>
      </c>
      <c>
        <is>
          <t>TURGUTALP TR-4/5 45-82-M00067_B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09:48:38</t>
        </is>
      </c>
      <c>
        <is>
          <t>30.07.2020 10:25:38</t>
        </is>
      </c>
      <c>
        <v>0.616666666</v>
      </c>
      <c>
        <v>0</v>
      </c>
      <c>
        <v>343</v>
      </c>
      <c>
        <v>0</v>
      </c>
      <c>
        <v>0</v>
      </c>
      <c>
        <v>0</v>
      </c>
      <c>
        <v>211.516666</v>
      </c>
      <c>
        <v>0</v>
      </c>
      <c>
        <v>0</v>
      </c>
    </row>
    <row>
      <c>
        <is>
          <t>1372712</t>
        </is>
      </c>
      <c>
        <v>1</v>
      </c>
      <c>
        <is>
          <t>MANİSA</t>
        </is>
      </c>
      <c>
        <v>SALİHLİ</v>
      </c>
      <c>
        <is>
          <t>TAYTAN OFİS KÖK 45-78-M00314_SALİHLİ DM-1 GİRİŞİ (DEMİRKÖPRÜ-1)-M011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18:43:12</t>
        </is>
      </c>
      <c>
        <is>
          <t>02.07.2020 18:57:00</t>
        </is>
      </c>
      <c>
        <v>0.23</v>
      </c>
      <c>
        <v>94</v>
      </c>
      <c>
        <v>3668</v>
      </c>
      <c>
        <v>251</v>
      </c>
      <c>
        <v>3099</v>
      </c>
      <c>
        <v>21.62</v>
      </c>
      <c>
        <v>843.64</v>
      </c>
      <c>
        <v>57.73</v>
      </c>
      <c>
        <v>712.77</v>
      </c>
    </row>
    <row>
      <c>
        <is>
          <t>1373874</t>
        </is>
      </c>
      <c>
        <v>1</v>
      </c>
      <c>
        <is>
          <t>İZMİR</t>
        </is>
      </c>
      <c>
        <v>KARŞIYAKA</v>
      </c>
      <c>
        <is>
          <t>K-627 35-04-K00627_913430252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08:42:35</t>
        </is>
      </c>
      <c>
        <is>
          <t>04.07.2020 10:15:35</t>
        </is>
      </c>
      <c>
        <v>1.55</v>
      </c>
      <c>
        <v>0</v>
      </c>
      <c>
        <v>6</v>
      </c>
      <c>
        <v>0</v>
      </c>
      <c>
        <v>0</v>
      </c>
      <c>
        <v>0</v>
      </c>
      <c>
        <v>9.3</v>
      </c>
      <c>
        <v>0</v>
      </c>
      <c>
        <v>0</v>
      </c>
    </row>
    <row>
      <c>
        <is>
          <t>1372857</t>
        </is>
      </c>
      <c>
        <v>1</v>
      </c>
      <c>
        <is>
          <t>İZMİR</t>
        </is>
      </c>
      <c>
        <v>ÖDEMİŞ</v>
      </c>
      <c>
        <is>
          <t>TR-68 H.İBRAHİM ÇAYLIOĞLU 35-15-L00068_Ayırıcı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21:29:10</t>
        </is>
      </c>
      <c>
        <is>
          <t>03.07.2020 02:09:24</t>
        </is>
      </c>
      <c>
        <v>4.670555555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126.105</v>
      </c>
    </row>
    <row>
      <c>
        <is>
          <t>1397688</t>
        </is>
      </c>
      <c>
        <v>1</v>
      </c>
      <c>
        <is>
          <t>MANİSA</t>
        </is>
      </c>
      <c>
        <v>ALAŞEHİR</v>
      </c>
      <c>
        <is>
          <t>DELEMENLER KÖK 45-73-M00490_HACIALİLER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14:40:10</t>
        </is>
      </c>
      <c>
        <is>
          <t>08.07.2020 15:05:56</t>
        </is>
      </c>
      <c>
        <v>0.429444444</v>
      </c>
      <c>
        <v>0</v>
      </c>
      <c>
        <v>0</v>
      </c>
      <c>
        <v>82</v>
      </c>
      <c>
        <v>2144</v>
      </c>
      <c>
        <v>0</v>
      </c>
      <c>
        <v>0</v>
      </c>
      <c>
        <v>35.214444</v>
      </c>
      <c>
        <v>920.728888</v>
      </c>
    </row>
    <row>
      <c>
        <is>
          <t>1411714</t>
        </is>
      </c>
      <c>
        <v>1</v>
      </c>
      <c>
        <is>
          <t>İZMİR</t>
        </is>
      </c>
      <c>
        <v>MENEMEN</v>
      </c>
      <c>
        <is>
          <t>MENEMEN İM 35-28-A00001_MENEMEN ŞEHİR-1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18:35:20</t>
        </is>
      </c>
      <c>
        <is>
          <t>14.07.2020 18:50:00</t>
        </is>
      </c>
      <c>
        <v>0.244444444</v>
      </c>
      <c>
        <v>44</v>
      </c>
      <c>
        <v>5024</v>
      </c>
      <c>
        <v>1</v>
      </c>
      <c>
        <v>62</v>
      </c>
      <c>
        <v>10.755556</v>
      </c>
      <c>
        <v>1228.088887</v>
      </c>
      <c>
        <v>0.244444</v>
      </c>
      <c>
        <v>15.155556</v>
      </c>
    </row>
    <row>
      <c>
        <is>
          <t>1371875</t>
        </is>
      </c>
      <c>
        <v>1</v>
      </c>
      <c>
        <is>
          <t>İZMİR</t>
        </is>
      </c>
      <c>
        <v>KARABURUN</v>
      </c>
      <c>
        <is>
          <t>EĞLENHOCA DM 35-21-M00013_HatBaşıAyırıcı_53138203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17:01:43</t>
        </is>
      </c>
      <c>
        <is>
          <t>01.07.2020 17:57:10</t>
        </is>
      </c>
      <c>
        <v>0.924166666</v>
      </c>
      <c>
        <v>0</v>
      </c>
      <c>
        <v>0</v>
      </c>
      <c>
        <v>6</v>
      </c>
      <c>
        <v>0</v>
      </c>
      <c>
        <v>0</v>
      </c>
      <c>
        <v>0</v>
      </c>
      <c>
        <v>5.545</v>
      </c>
      <c>
        <v>0</v>
      </c>
    </row>
    <row>
      <c>
        <is>
          <t>1424410</t>
        </is>
      </c>
      <c>
        <v>1</v>
      </c>
      <c>
        <is>
          <t>MANİSA</t>
        </is>
      </c>
      <c>
        <v>SALİHLİ</v>
      </c>
      <c>
        <is>
          <t>ADALA DM 45-78-M00827_AGROLİVE GES ÇIKIŞ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08:13:16</t>
        </is>
      </c>
      <c>
        <is>
          <t>20.07.2020 08:48:05</t>
        </is>
      </c>
      <c>
        <v>0.580277777</v>
      </c>
      <c>
        <v>0</v>
      </c>
      <c>
        <v>0</v>
      </c>
      <c>
        <v>1</v>
      </c>
      <c>
        <v>0</v>
      </c>
      <c>
        <v>0</v>
      </c>
      <c>
        <v>0</v>
      </c>
      <c>
        <v>0.580278</v>
      </c>
      <c>
        <v>0</v>
      </c>
    </row>
    <row>
      <c>
        <is>
          <t>1479255</t>
        </is>
      </c>
      <c>
        <v>1</v>
      </c>
      <c>
        <is>
          <t>MANİSA</t>
        </is>
      </c>
      <c>
        <v>SALİHLİ</v>
      </c>
      <c>
        <is>
          <t>ADALA DM 45-78-M00827_MBK GES ÇIKIŞ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19:55:09</t>
        </is>
      </c>
      <c>
        <is>
          <t>28.07.2020 22:14:18</t>
        </is>
      </c>
      <c>
        <v>2.319166666</v>
      </c>
      <c>
        <v>0</v>
      </c>
      <c>
        <v>0</v>
      </c>
      <c>
        <v>1</v>
      </c>
      <c>
        <v>0</v>
      </c>
      <c>
        <v>0</v>
      </c>
      <c>
        <v>0</v>
      </c>
      <c>
        <v>2.319167</v>
      </c>
      <c>
        <v>0</v>
      </c>
    </row>
    <row>
      <c>
        <is>
          <t>1373169</t>
        </is>
      </c>
      <c>
        <v>1</v>
      </c>
      <c>
        <is>
          <t>İZMİR</t>
        </is>
      </c>
      <c>
        <v>BORNOVA</v>
      </c>
      <c>
        <is>
          <t>K-1323 35-02-K01323_912946072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10:47:15</t>
        </is>
      </c>
      <c>
        <is>
          <t>03.07.2020 21:25:03</t>
        </is>
      </c>
      <c>
        <v>10.63</v>
      </c>
      <c>
        <v>0</v>
      </c>
      <c>
        <v>15</v>
      </c>
      <c>
        <v>0</v>
      </c>
      <c>
        <v>0</v>
      </c>
      <c>
        <v>0</v>
      </c>
      <c>
        <v>159.45</v>
      </c>
      <c>
        <v>0</v>
      </c>
      <c>
        <v>0</v>
      </c>
    </row>
    <row>
      <c>
        <is>
          <t>1399604</t>
        </is>
      </c>
      <c>
        <v>1</v>
      </c>
      <c>
        <is>
          <t>İZMİR</t>
        </is>
      </c>
      <c>
        <v>MENEMEN</v>
      </c>
      <c>
        <is>
          <t>ULUCAK TM 35-28-A00002_MENEMEN-1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10:13:26</t>
        </is>
      </c>
      <c>
        <is>
          <t>11.07.2020 10:23:00</t>
        </is>
      </c>
      <c>
        <v>0.159444444</v>
      </c>
      <c>
        <v>64</v>
      </c>
      <c>
        <v>1370</v>
      </c>
      <c>
        <v>0</v>
      </c>
      <c>
        <v>18</v>
      </c>
      <c>
        <v>10.204444</v>
      </c>
      <c>
        <v>218.438888</v>
      </c>
      <c>
        <v>0</v>
      </c>
      <c>
        <v>2.87</v>
      </c>
    </row>
    <row>
      <c>
        <is>
          <t>1411016</t>
        </is>
      </c>
      <c>
        <v>1</v>
      </c>
      <c>
        <is>
          <t>MANİSA</t>
        </is>
      </c>
      <c>
        <v>YUNUSEMRE</v>
      </c>
      <c>
        <is>
          <t>DM-14/3A 45-71-M02249_973387254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13.07.2020 17:47:59</t>
        </is>
      </c>
      <c>
        <is>
          <t>13.07.2020 20:40:08</t>
        </is>
      </c>
      <c>
        <v>2.869166666</v>
      </c>
      <c>
        <v>2</v>
      </c>
      <c>
        <v>0</v>
      </c>
      <c>
        <v>0</v>
      </c>
      <c>
        <v>0</v>
      </c>
      <c>
        <v>5.738333</v>
      </c>
      <c>
        <v>0</v>
      </c>
      <c>
        <v>0</v>
      </c>
      <c>
        <v>0</v>
      </c>
    </row>
    <row>
      <c>
        <is>
          <t>1399029</t>
        </is>
      </c>
      <c>
        <v>1</v>
      </c>
      <c>
        <is>
          <t>MANİSA</t>
        </is>
      </c>
      <c>
        <v>YUNUSEMRE</v>
      </c>
      <c>
        <is>
          <t>DM-14/3A 45-71-M02249_973387254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10.07.2020 11:50:13</t>
        </is>
      </c>
      <c>
        <is>
          <t>10.07.2020 15:12:27</t>
        </is>
      </c>
      <c>
        <v>3.370555555</v>
      </c>
      <c>
        <v>2</v>
      </c>
      <c>
        <v>0</v>
      </c>
      <c>
        <v>0</v>
      </c>
      <c>
        <v>0</v>
      </c>
      <c>
        <v>6.741111</v>
      </c>
      <c>
        <v>0</v>
      </c>
      <c>
        <v>0</v>
      </c>
      <c>
        <v>0</v>
      </c>
    </row>
    <row>
      <c>
        <is>
          <t>1398989</t>
        </is>
      </c>
      <c>
        <v>1</v>
      </c>
      <c>
        <is>
          <t>MANİSA</t>
        </is>
      </c>
      <c>
        <v>YUNUSEMRE</v>
      </c>
      <c>
        <is>
          <t>DM-14/3A 45-71-M02249_973387254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10.07.2020 15:53:59</t>
        </is>
      </c>
      <c>
        <is>
          <t>10.07.2020 18:13:26</t>
        </is>
      </c>
      <c>
        <v>2.324166666</v>
      </c>
      <c>
        <v>2</v>
      </c>
      <c>
        <v>0</v>
      </c>
      <c>
        <v>0</v>
      </c>
      <c>
        <v>0</v>
      </c>
      <c>
        <v>4.648333</v>
      </c>
      <c>
        <v>0</v>
      </c>
      <c>
        <v>0</v>
      </c>
      <c>
        <v>0</v>
      </c>
    </row>
    <row>
      <c>
        <is>
          <t>1423999</t>
        </is>
      </c>
      <c>
        <v>1</v>
      </c>
      <c>
        <is>
          <t>MANİSA</t>
        </is>
      </c>
      <c>
        <v>SALİHLİ</v>
      </c>
      <c>
        <is>
          <t>KARAPINAR TR-1 45-78-M01107_B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09:32:03</t>
        </is>
      </c>
      <c>
        <is>
          <t>19.07.2020 10:26:37</t>
        </is>
      </c>
      <c>
        <v>0.909444444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11.822778</v>
      </c>
    </row>
    <row>
      <c>
        <is>
          <t>1400029</t>
        </is>
      </c>
      <c>
        <v>1</v>
      </c>
      <c>
        <is>
          <t>İZMİR</t>
        </is>
      </c>
      <c>
        <v>KINIK</v>
      </c>
      <c>
        <is>
          <t>YAYAKENT TR-6 35-24-M00006_35-24-M00006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21:39:00</t>
        </is>
      </c>
      <c>
        <is>
          <t>11.07.2020 22:09:44</t>
        </is>
      </c>
      <c>
        <v>0.512222222</v>
      </c>
      <c>
        <v>0</v>
      </c>
      <c>
        <v>39</v>
      </c>
      <c>
        <v>1</v>
      </c>
      <c>
        <v>5</v>
      </c>
      <c>
        <v>0</v>
      </c>
      <c>
        <v>19.976667</v>
      </c>
      <c>
        <v>0.512222</v>
      </c>
      <c>
        <v>2.561111</v>
      </c>
    </row>
    <row>
      <c>
        <is>
          <t>1410935</t>
        </is>
      </c>
      <c>
        <v>1</v>
      </c>
      <c>
        <is>
          <t>MANİSA</t>
        </is>
      </c>
      <c>
        <v>SOMA</v>
      </c>
      <c>
        <is>
          <t>SOMA MERKEZ DM-2 45-82-M00070_TR-17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13.07.2020 15:34:04</t>
        </is>
      </c>
      <c>
        <is>
          <t>13.07.2020 15:51:04</t>
        </is>
      </c>
      <c>
        <v>0.283333333</v>
      </c>
      <c>
        <v>52</v>
      </c>
      <c>
        <v>12102</v>
      </c>
      <c>
        <v>0</v>
      </c>
      <c>
        <v>0</v>
      </c>
      <c>
        <v>14.733333</v>
      </c>
      <c>
        <v>3428.899996</v>
      </c>
      <c>
        <v>0</v>
      </c>
      <c>
        <v>0</v>
      </c>
    </row>
    <row>
      <c>
        <is>
          <t>1455445</t>
        </is>
      </c>
      <c>
        <v>1</v>
      </c>
      <c>
        <is>
          <t>İZMİR</t>
        </is>
      </c>
      <c>
        <v>MENEMEN</v>
      </c>
      <c>
        <is>
          <t>AYVACIK TR-1 35-28-M00256_Ayırıcı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22.07.2020 07:44:19</t>
        </is>
      </c>
      <c>
        <is>
          <t>22.07.2020 09:08:21</t>
        </is>
      </c>
      <c>
        <v>1.400555555</v>
      </c>
      <c>
        <v>0</v>
      </c>
      <c>
        <v>0</v>
      </c>
      <c>
        <v>1</v>
      </c>
      <c>
        <v>131</v>
      </c>
      <c>
        <v>0</v>
      </c>
      <c>
        <v>0</v>
      </c>
      <c>
        <v>1.400556</v>
      </c>
      <c>
        <v>183.472778</v>
      </c>
    </row>
    <row>
      <c>
        <is>
          <t>1423016</t>
        </is>
      </c>
      <c>
        <v>1</v>
      </c>
      <c>
        <is>
          <t>İZMİR</t>
        </is>
      </c>
      <c>
        <v>KINIK</v>
      </c>
      <c>
        <is>
          <t>YAYAKENT TR-7 35-24-M00007_C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11:31:00</t>
        </is>
      </c>
      <c>
        <is>
          <t>17.07.2020 12:51:51</t>
        </is>
      </c>
      <c>
        <v>1.3475</v>
      </c>
      <c>
        <v>0</v>
      </c>
      <c>
        <v>15</v>
      </c>
      <c>
        <v>0</v>
      </c>
      <c>
        <v>0</v>
      </c>
      <c>
        <v>0</v>
      </c>
      <c>
        <v>20.2125</v>
      </c>
      <c>
        <v>0</v>
      </c>
      <c>
        <v>0</v>
      </c>
    </row>
    <row>
      <c>
        <is>
          <t>1372786</t>
        </is>
      </c>
      <c>
        <v>1</v>
      </c>
      <c>
        <is>
          <t>İZMİR</t>
        </is>
      </c>
      <c>
        <v>BAYINDIR</v>
      </c>
      <c>
        <is>
          <t>ÇIRPI TR-1/1 35-20-M00001_9688299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20:16:52</t>
        </is>
      </c>
      <c>
        <is>
          <t>02.07.2020 22:46:56</t>
        </is>
      </c>
      <c>
        <v>2.501111111</v>
      </c>
      <c>
        <v>0</v>
      </c>
      <c>
        <v>56</v>
      </c>
      <c>
        <v>0</v>
      </c>
      <c>
        <v>0</v>
      </c>
      <c>
        <v>0</v>
      </c>
      <c>
        <v>140.062222</v>
      </c>
      <c>
        <v>0</v>
      </c>
      <c>
        <v>0</v>
      </c>
    </row>
    <row>
      <c>
        <is>
          <t>1479280</t>
        </is>
      </c>
      <c>
        <v>1</v>
      </c>
      <c>
        <is>
          <t>İZMİR</t>
        </is>
      </c>
      <c>
        <v>BAYINDIR</v>
      </c>
      <c>
        <is>
          <t>BAYINDIR İM 35-20-A00001_TR-A (15.8)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20:29:55</t>
        </is>
      </c>
      <c>
        <is>
          <t>28.07.2020 20:39:00</t>
        </is>
      </c>
      <c>
        <v>0.151388888</v>
      </c>
      <c>
        <v>68</v>
      </c>
      <c>
        <v>17619</v>
      </c>
      <c>
        <v>352</v>
      </c>
      <c>
        <v>591</v>
      </c>
      <c>
        <v>10.294444</v>
      </c>
      <c>
        <v>2667.320818</v>
      </c>
      <c>
        <v>53.288889</v>
      </c>
      <c>
        <v>89.470833</v>
      </c>
    </row>
    <row>
      <c>
        <is>
          <t>1386748</t>
        </is>
      </c>
      <c>
        <v>1</v>
      </c>
      <c>
        <is>
          <t>İZMİR</t>
        </is>
      </c>
      <c>
        <v>DİKİLİ</v>
      </c>
      <c>
        <is>
          <t>BELKENT SİTESİ TR 35-30-M00336_DAĞITIM TRAFOSU-M01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14:13:37</t>
        </is>
      </c>
      <c>
        <is>
          <t>07.07.2020 14:30:00</t>
        </is>
      </c>
      <c>
        <v>0.273055555</v>
      </c>
      <c>
        <v>0</v>
      </c>
      <c>
        <v>33</v>
      </c>
      <c>
        <v>2</v>
      </c>
      <c>
        <v>0</v>
      </c>
      <c>
        <v>0</v>
      </c>
      <c>
        <v>9.010833</v>
      </c>
      <c>
        <v>0.546111</v>
      </c>
      <c>
        <v>0</v>
      </c>
    </row>
    <row>
      <c>
        <is>
          <t>1455290</t>
        </is>
      </c>
      <c>
        <v>1</v>
      </c>
      <c>
        <is>
          <t>İZMİR</t>
        </is>
      </c>
      <c>
        <v>MENDERES</v>
      </c>
      <c>
        <is>
          <t>GÜMÜLDÜR DM 35-25-M00100_TAHTALI-3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19:17:17</t>
        </is>
      </c>
      <c>
        <is>
          <t>21.07.2020 19:34:00</t>
        </is>
      </c>
      <c>
        <v>0.278611111</v>
      </c>
      <c>
        <v>280</v>
      </c>
      <c>
        <v>28336</v>
      </c>
      <c>
        <v>37</v>
      </c>
      <c>
        <v>467</v>
      </c>
      <c>
        <v>78.011111</v>
      </c>
      <c>
        <v>7894.724441</v>
      </c>
      <c>
        <v>10.308611</v>
      </c>
      <c>
        <v>130.111389</v>
      </c>
    </row>
    <row>
      <c>
        <is>
          <t>1373507</t>
        </is>
      </c>
      <c>
        <v>1</v>
      </c>
      <c>
        <is>
          <t>İZMİR</t>
        </is>
      </c>
      <c>
        <v>DİKİLİ</v>
      </c>
      <c>
        <is>
          <t>DİKİLİ İM 35-30-A00001_TRAFO-2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17:49:24</t>
        </is>
      </c>
      <c>
        <is>
          <t>03.07.2020 18:04:00</t>
        </is>
      </c>
      <c>
        <v>0.243333333</v>
      </c>
      <c>
        <v>45</v>
      </c>
      <c>
        <v>13382</v>
      </c>
      <c>
        <v>280</v>
      </c>
      <c>
        <v>194</v>
      </c>
      <c>
        <v>10.95</v>
      </c>
      <c>
        <v>3256.286662</v>
      </c>
      <c>
        <v>68.133333</v>
      </c>
      <c>
        <v>47.206667</v>
      </c>
    </row>
    <row>
      <c>
        <is>
          <t>1398463</t>
        </is>
      </c>
      <c>
        <v>1</v>
      </c>
      <c>
        <is>
          <t>İZMİR</t>
        </is>
      </c>
      <c>
        <v>KINIK</v>
      </c>
      <c>
        <is>
          <t>YAYAKENT TR-8 35-24-M00008_955232895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15:55:27</t>
        </is>
      </c>
      <c>
        <is>
          <t>09.07.2020 17:04:34</t>
        </is>
      </c>
      <c>
        <v>1.151944444</v>
      </c>
      <c>
        <v>0</v>
      </c>
      <c>
        <v>2</v>
      </c>
      <c>
        <v>0</v>
      </c>
      <c>
        <v>0</v>
      </c>
      <c>
        <v>0</v>
      </c>
      <c>
        <v>2.303889</v>
      </c>
      <c>
        <v>0</v>
      </c>
      <c>
        <v>0</v>
      </c>
    </row>
    <row>
      <c>
        <is>
          <t>1424864</t>
        </is>
      </c>
      <c>
        <v>1</v>
      </c>
      <c>
        <is>
          <t>MANİSA</t>
        </is>
      </c>
      <c>
        <v>SARUHANLI</v>
      </c>
      <c>
        <is>
          <t>TAŞDİBİ TR-1 45-80-M00171_-H H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20.07.2020 20:05:23</t>
        </is>
      </c>
      <c>
        <is>
          <t>20.07.2020 21:06:41</t>
        </is>
      </c>
      <c>
        <v>1.021666666</v>
      </c>
      <c>
        <v>0</v>
      </c>
      <c>
        <v>0</v>
      </c>
      <c>
        <v>2</v>
      </c>
      <c>
        <v>0</v>
      </c>
      <c>
        <v>0</v>
      </c>
      <c>
        <v>0</v>
      </c>
      <c>
        <v>2.043333</v>
      </c>
      <c>
        <v>0</v>
      </c>
    </row>
    <row>
      <c>
        <is>
          <t>1465966</t>
        </is>
      </c>
      <c>
        <v>1</v>
      </c>
      <c>
        <is>
          <t>İZMİR</t>
        </is>
      </c>
      <c>
        <v>MENDERES</v>
      </c>
      <c>
        <is>
          <t>METAL İŞLERİ TR-5 35-22-M00105_7291010 TR5/E1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08:43:45</t>
        </is>
      </c>
      <c>
        <is>
          <t>23.07.2020 10:30:36</t>
        </is>
      </c>
      <c>
        <v>1.780833333</v>
      </c>
      <c>
        <v>0</v>
      </c>
      <c>
        <v>4</v>
      </c>
      <c>
        <v>0</v>
      </c>
      <c>
        <v>0</v>
      </c>
      <c>
        <v>0</v>
      </c>
      <c>
        <v>7.123333</v>
      </c>
      <c>
        <v>0</v>
      </c>
      <c>
        <v>0</v>
      </c>
    </row>
    <row>
      <c>
        <is>
          <t>1422624</t>
        </is>
      </c>
      <c>
        <v>1</v>
      </c>
      <c>
        <is>
          <t>İZMİR</t>
        </is>
      </c>
      <c>
        <v>MENDERES</v>
      </c>
      <c>
        <is>
          <t>METAL İŞLERİ TR-5 35-22-M00105_7291010 TR5/E1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17:10:00</t>
        </is>
      </c>
      <c>
        <is>
          <t>16.07.2020 17:55:00</t>
        </is>
      </c>
      <c>
        <v>0.75</v>
      </c>
      <c>
        <v>0</v>
      </c>
      <c>
        <v>4</v>
      </c>
      <c>
        <v>0</v>
      </c>
      <c>
        <v>0</v>
      </c>
      <c>
        <v>0</v>
      </c>
      <c>
        <v>3</v>
      </c>
      <c>
        <v>0</v>
      </c>
      <c>
        <v>0</v>
      </c>
    </row>
    <row>
      <c>
        <is>
          <t>1386653</t>
        </is>
      </c>
      <c>
        <v>1</v>
      </c>
      <c>
        <is>
          <t>İZMİR</t>
        </is>
      </c>
      <c>
        <v>KARABURUN</v>
      </c>
      <c>
        <is>
          <t>YAYLA KÖYÜ TR-1 35-21-L00093_953364631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11:44:56</t>
        </is>
      </c>
      <c>
        <is>
          <t>07.07.2020 19:56:15</t>
        </is>
      </c>
      <c>
        <v>8.188611111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8.188611</v>
      </c>
    </row>
    <row>
      <c>
        <is>
          <t>1478951</t>
        </is>
      </c>
      <c>
        <v>1</v>
      </c>
      <c>
        <is>
          <t>İZMİR</t>
        </is>
      </c>
      <c>
        <v>MENDERES</v>
      </c>
      <c>
        <is>
          <t>MUSTAFA NARİN VE ARK.ÖZEL 35-22-M00497Ö_Ayırıcı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14:51:25</t>
        </is>
      </c>
      <c>
        <is>
          <t>28.07.2020 16:44:12</t>
        </is>
      </c>
      <c>
        <v>1.879722222</v>
      </c>
      <c>
        <v>0</v>
      </c>
      <c>
        <v>0</v>
      </c>
      <c>
        <v>6</v>
      </c>
      <c>
        <v>0</v>
      </c>
      <c>
        <v>0</v>
      </c>
      <c>
        <v>0</v>
      </c>
      <c>
        <v>11.278333</v>
      </c>
      <c>
        <v>0</v>
      </c>
    </row>
    <row>
      <c>
        <is>
          <t>1479419</t>
        </is>
      </c>
      <c>
        <v>1</v>
      </c>
      <c>
        <is>
          <t>İZMİR</t>
        </is>
      </c>
      <c>
        <v>TORBALI</v>
      </c>
      <c>
        <is>
          <t>ANADOLU YEM KÖK 35-26-M00754_EMAR-M04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08:12:42</t>
        </is>
      </c>
      <c>
        <is>
          <t>29.07.2020 09:39:00</t>
        </is>
      </c>
      <c>
        <v>1.438333333</v>
      </c>
      <c>
        <v>50</v>
      </c>
      <c>
        <v>12</v>
      </c>
      <c>
        <v>0</v>
      </c>
      <c>
        <v>10</v>
      </c>
      <c>
        <v>71.916667</v>
      </c>
      <c>
        <v>17.26</v>
      </c>
      <c>
        <v>0</v>
      </c>
      <c>
        <v>14.383333</v>
      </c>
    </row>
    <row>
      <c>
        <is>
          <t>1477597</t>
        </is>
      </c>
      <c>
        <v>1</v>
      </c>
      <c>
        <is>
          <t>İZMİR</t>
        </is>
      </c>
      <c>
        <v>TORBALI</v>
      </c>
      <c>
        <is>
          <t>ABDİ GÜLTEN SULAMA GRB 35-26-M00944_Ayırıcı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26.07.2020 08:06:11</t>
        </is>
      </c>
      <c>
        <is>
          <t>26.07.2020 09:16:10</t>
        </is>
      </c>
      <c>
        <v>1.166388888</v>
      </c>
      <c>
        <v>1</v>
      </c>
      <c>
        <v>38</v>
      </c>
      <c>
        <v>0</v>
      </c>
      <c>
        <v>21</v>
      </c>
      <c>
        <v>1.166389</v>
      </c>
      <c>
        <v>44.322778</v>
      </c>
      <c>
        <v>0</v>
      </c>
      <c>
        <v>24.494167</v>
      </c>
    </row>
    <row>
      <c>
        <is>
          <t>1476950</t>
        </is>
      </c>
      <c>
        <v>1</v>
      </c>
      <c>
        <is>
          <t>MANİSA</t>
        </is>
      </c>
      <c>
        <v>AKHİSAR</v>
      </c>
      <c>
        <is>
          <t>BEKİRLER TR-1 45-72-M00247_947602727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24.07.2020 19:16:39</t>
        </is>
      </c>
      <c>
        <is>
          <t>24.07.2020 23:08:23</t>
        </is>
      </c>
      <c>
        <v>3.862222222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3.862222</v>
      </c>
    </row>
    <row>
      <c>
        <is>
          <t>1374886</t>
        </is>
      </c>
      <c>
        <v>1</v>
      </c>
      <c>
        <is>
          <t>İZMİR</t>
        </is>
      </c>
      <c>
        <v>FOÇA</v>
      </c>
      <c>
        <is>
          <t>BİNALİ BAL VE OKTAY UYGUN ÖZEL TR 35-23-M00282Ö_Ayırıcı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05.07.2020 14:48:01</t>
        </is>
      </c>
      <c>
        <is>
          <t>05.07.2020 18:51:26</t>
        </is>
      </c>
      <c>
        <v>4.056944444</v>
      </c>
      <c>
        <v>0</v>
      </c>
      <c>
        <v>0</v>
      </c>
      <c>
        <v>2</v>
      </c>
      <c>
        <v>0</v>
      </c>
      <c>
        <v>0</v>
      </c>
      <c>
        <v>0</v>
      </c>
      <c>
        <v>8.113889</v>
      </c>
      <c>
        <v>0</v>
      </c>
    </row>
    <row>
      <c>
        <is>
          <t>1466380</t>
        </is>
      </c>
      <c>
        <v>1</v>
      </c>
      <c>
        <is>
          <t>MANİSA</t>
        </is>
      </c>
      <c>
        <v>AKHİSAR</v>
      </c>
      <c>
        <is>
          <t>YENİCEKÖY BEYLER TR-1 45-72-L00274_956483330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19:59:55</t>
        </is>
      </c>
      <c>
        <is>
          <t>23.07.2020 20:54:57</t>
        </is>
      </c>
      <c>
        <v>0.917222222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0.917222</v>
      </c>
    </row>
    <row>
      <c>
        <is>
          <t>1373998</t>
        </is>
      </c>
      <c>
        <v>1</v>
      </c>
      <c>
        <is>
          <t>İZMİR</t>
        </is>
      </c>
      <c>
        <v>BAYINDIR</v>
      </c>
      <c>
        <is>
          <t>MUZAFFER DURAL GRB. 35-20-L00097_955211538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11:01:05</t>
        </is>
      </c>
      <c>
        <is>
          <t>04.07.2020 15:56:41</t>
        </is>
      </c>
      <c>
        <v>4.926666666</v>
      </c>
      <c>
        <v>0</v>
      </c>
      <c>
        <v>1</v>
      </c>
      <c>
        <v>0</v>
      </c>
      <c>
        <v>0</v>
      </c>
      <c>
        <v>0</v>
      </c>
      <c>
        <v>4.926667</v>
      </c>
      <c>
        <v>0</v>
      </c>
      <c>
        <v>0</v>
      </c>
    </row>
    <row>
      <c>
        <is>
          <t>1411923</t>
        </is>
      </c>
      <c>
        <v>1</v>
      </c>
      <c>
        <is>
          <t>İZMİR</t>
        </is>
      </c>
      <c>
        <v>TİRE</v>
      </c>
      <c>
        <is>
          <t>YENİÇİFTLİK KÖK 35-20-L00373_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09:08:05</t>
        </is>
      </c>
      <c>
        <is>
          <t>15.07.2020 10:01:38</t>
        </is>
      </c>
      <c>
        <v>0.8925</v>
      </c>
      <c>
        <v>0</v>
      </c>
      <c>
        <v>0</v>
      </c>
      <c>
        <v>15</v>
      </c>
      <c>
        <v>1</v>
      </c>
      <c>
        <v>0</v>
      </c>
      <c>
        <v>0</v>
      </c>
      <c>
        <v>13.3875</v>
      </c>
      <c>
        <v>0.8925</v>
      </c>
    </row>
    <row>
      <c>
        <is>
          <t>1479197</t>
        </is>
      </c>
      <c>
        <v>1</v>
      </c>
      <c>
        <is>
          <t>İZMİR</t>
        </is>
      </c>
      <c>
        <v>TİRE</v>
      </c>
      <c>
        <is>
          <t>YENİÇİFTLİK KÖK 35-20-L00373_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17:55:41</t>
        </is>
      </c>
      <c>
        <is>
          <t>28.07.2020 19:19:26</t>
        </is>
      </c>
      <c>
        <v>1.395833333</v>
      </c>
      <c>
        <v>0</v>
      </c>
      <c>
        <v>48</v>
      </c>
      <c>
        <v>14</v>
      </c>
      <c>
        <v>28</v>
      </c>
      <c>
        <v>0</v>
      </c>
      <c>
        <v>67</v>
      </c>
      <c>
        <v>19.541667</v>
      </c>
      <c>
        <v>39.083333</v>
      </c>
    </row>
    <row>
      <c>
        <is>
          <t>1480428</t>
        </is>
      </c>
      <c>
        <v>1</v>
      </c>
      <c>
        <is>
          <t>İZMİR</t>
        </is>
      </c>
      <c>
        <v>TİRE</v>
      </c>
      <c>
        <is>
          <t>YENİÇİFTLİK KÖK 35-20-L00373_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11:03:42</t>
        </is>
      </c>
      <c>
        <is>
          <t>30.07.2020 12:56:30</t>
        </is>
      </c>
      <c>
        <v>1.88</v>
      </c>
      <c>
        <v>0</v>
      </c>
      <c>
        <v>120</v>
      </c>
      <c>
        <v>20</v>
      </c>
      <c>
        <v>2</v>
      </c>
      <c>
        <v>0</v>
      </c>
      <c>
        <v>225.6</v>
      </c>
      <c>
        <v>37.6</v>
      </c>
      <c>
        <v>3.76</v>
      </c>
    </row>
    <row>
      <c>
        <is>
          <t>1480354</t>
        </is>
      </c>
      <c>
        <v>1</v>
      </c>
      <c>
        <is>
          <t>İZMİR</t>
        </is>
      </c>
      <c>
        <v>TİRE</v>
      </c>
      <c>
        <is>
          <t>YENİÇİFTLİK KÖK 35-20-L00373_-L05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30.07.2020 09:39:25</t>
        </is>
      </c>
      <c>
        <is>
          <t>30.07.2020 12:35:55</t>
        </is>
      </c>
      <c>
        <v>2.941666666</v>
      </c>
      <c>
        <v>0</v>
      </c>
      <c>
        <v>120</v>
      </c>
      <c>
        <v>20</v>
      </c>
      <c>
        <v>2</v>
      </c>
      <c>
        <v>0</v>
      </c>
      <c>
        <v>353</v>
      </c>
      <c>
        <v>58.833333</v>
      </c>
      <c>
        <v>5.883333</v>
      </c>
    </row>
    <row>
      <c>
        <is>
          <t>1479302</t>
        </is>
      </c>
      <c>
        <v>1</v>
      </c>
      <c>
        <is>
          <t>İZMİR</t>
        </is>
      </c>
      <c>
        <v>TİRE</v>
      </c>
      <c>
        <is>
          <t>YENİÇİFTLİK KÖK 35-20-L00373_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28.07.2020 21:12:26</t>
        </is>
      </c>
      <c>
        <is>
          <t>28.07.2020 23:47:27</t>
        </is>
      </c>
      <c>
        <v>2.583611111</v>
      </c>
      <c>
        <v>0</v>
      </c>
      <c>
        <v>120</v>
      </c>
      <c>
        <v>20</v>
      </c>
      <c>
        <v>2</v>
      </c>
      <c>
        <v>0</v>
      </c>
      <c>
        <v>310.033333</v>
      </c>
      <c>
        <v>51.672222</v>
      </c>
      <c>
        <v>5.167222</v>
      </c>
    </row>
    <row>
      <c>
        <is>
          <t>1385683</t>
        </is>
      </c>
      <c>
        <v>1</v>
      </c>
      <c>
        <is>
          <t>İZMİR</t>
        </is>
      </c>
      <c>
        <v>ÖDEMİŞ</v>
      </c>
      <c>
        <is>
          <t>YENİKÖY TR-1 35-15-L00365_950362338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11:49:00</t>
        </is>
      </c>
      <c>
        <is>
          <t>06.07.2020 12:52:57</t>
        </is>
      </c>
      <c>
        <v>1.065833333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1.065833</v>
      </c>
    </row>
    <row>
      <c>
        <is>
          <t>1397849</t>
        </is>
      </c>
      <c>
        <v>1</v>
      </c>
      <c>
        <is>
          <t>İZMİR</t>
        </is>
      </c>
      <c>
        <v>URLA</v>
      </c>
      <c>
        <is>
          <t>TR-99 ZEYTİNALANI 35-19-L00099_956672217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15:13:38</t>
        </is>
      </c>
      <c>
        <is>
          <t>08.07.2020 19:00:22</t>
        </is>
      </c>
      <c>
        <v>3.778888888</v>
      </c>
      <c>
        <v>0</v>
      </c>
      <c>
        <v>2</v>
      </c>
      <c>
        <v>0</v>
      </c>
      <c>
        <v>0</v>
      </c>
      <c>
        <v>0</v>
      </c>
      <c>
        <v>7.557778</v>
      </c>
      <c>
        <v>0</v>
      </c>
      <c>
        <v>0</v>
      </c>
    </row>
    <row>
      <c>
        <is>
          <t>1477937</t>
        </is>
      </c>
      <c>
        <v>1</v>
      </c>
      <c>
        <is>
          <t>İZMİR</t>
        </is>
      </c>
      <c>
        <v>ÖDEMİŞ</v>
      </c>
      <c>
        <is>
          <t>TR-105 35-15-M00105_48870338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21:42:18</t>
        </is>
      </c>
      <c>
        <is>
          <t>26.07.2020 22:27:29</t>
        </is>
      </c>
      <c>
        <v>0.753055555</v>
      </c>
      <c>
        <v>0</v>
      </c>
      <c>
        <v>81</v>
      </c>
      <c>
        <v>0</v>
      </c>
      <c>
        <v>0</v>
      </c>
      <c>
        <v>0</v>
      </c>
      <c>
        <v>60.9975</v>
      </c>
      <c>
        <v>0</v>
      </c>
      <c>
        <v>0</v>
      </c>
    </row>
    <row>
      <c>
        <is>
          <t>1399210</t>
        </is>
      </c>
      <c>
        <v>1</v>
      </c>
      <c>
        <is>
          <t>MANİSA</t>
        </is>
      </c>
      <c>
        <v>KULA</v>
      </c>
      <c>
        <is>
          <t>ŞEHİTLİOĞLU KÖYÜ TR 45-77-M00078_945499696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15:46:20</t>
        </is>
      </c>
      <c>
        <is>
          <t>10.07.2020 19:39:09</t>
        </is>
      </c>
      <c>
        <v>3.880277777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3.880278</v>
      </c>
    </row>
    <row>
      <c>
        <is>
          <t>1423618</t>
        </is>
      </c>
      <c>
        <v>1</v>
      </c>
      <c>
        <is>
          <t>İZMİR</t>
        </is>
      </c>
      <c>
        <v>KİRAZ</v>
      </c>
      <c>
        <is>
          <t>ŞEMSİLER TR-1 35-31-L00098_953700538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13:08:24</t>
        </is>
      </c>
      <c>
        <is>
          <t>18.07.2020 17:19:31</t>
        </is>
      </c>
      <c>
        <v>4.185277777</v>
      </c>
      <c>
        <v>0</v>
      </c>
      <c>
        <v>0</v>
      </c>
      <c>
        <v>1</v>
      </c>
      <c>
        <v>0</v>
      </c>
      <c>
        <v>0</v>
      </c>
      <c>
        <v>0</v>
      </c>
      <c>
        <v>4.185278</v>
      </c>
      <c>
        <v>0</v>
      </c>
    </row>
    <row>
      <c>
        <is>
          <t>1386304</t>
        </is>
      </c>
      <c>
        <v>1</v>
      </c>
      <c>
        <is>
          <t>İZMİR</t>
        </is>
      </c>
      <c>
        <v>KONAK</v>
      </c>
      <c>
        <is>
          <t>K-235 35-01-K00235_912441367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01:10:30</t>
        </is>
      </c>
      <c>
        <is>
          <t>07.07.2020 02:03:19</t>
        </is>
      </c>
      <c>
        <v>0.880277777</v>
      </c>
      <c>
        <v>0</v>
      </c>
      <c>
        <v>11</v>
      </c>
      <c>
        <v>0</v>
      </c>
      <c>
        <v>0</v>
      </c>
      <c>
        <v>0</v>
      </c>
      <c>
        <v>9.683056</v>
      </c>
      <c>
        <v>0</v>
      </c>
      <c>
        <v>0</v>
      </c>
    </row>
    <row>
      <c>
        <is>
          <t>1396991</t>
        </is>
      </c>
      <c>
        <v>1</v>
      </c>
      <c>
        <is>
          <t>İZMİR</t>
        </is>
      </c>
      <c>
        <v>SELÇUK</v>
      </c>
      <c>
        <is>
          <t>ŞİRİNCE TR 1 35-13-L00075_B 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07.07.2020 19:16:07</t>
        </is>
      </c>
      <c>
        <is>
          <t>07.07.2020 20:04:21</t>
        </is>
      </c>
      <c>
        <v>0.803888888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26.528333</v>
      </c>
    </row>
    <row>
      <c>
        <is>
          <t>1372538</t>
        </is>
      </c>
      <c>
        <v>1</v>
      </c>
      <c>
        <is>
          <t>MANİSA</t>
        </is>
      </c>
      <c>
        <v>SALİHLİ</v>
      </c>
      <c>
        <is>
          <t>YENİPAZAR TR-4 45-78-M00688_953293427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15:38:48</t>
        </is>
      </c>
      <c>
        <is>
          <t>02.07.2020 16:57:15</t>
        </is>
      </c>
      <c>
        <v>1.3075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1.3075</v>
      </c>
    </row>
    <row>
      <c>
        <is>
          <t>1410732</t>
        </is>
      </c>
      <c>
        <v>1</v>
      </c>
      <c>
        <is>
          <t>MANİSA</t>
        </is>
      </c>
      <c>
        <v>SALİHLİ</v>
      </c>
      <c>
        <is>
          <t>YENİPAZAR TR-1 45-78-M00686_953294555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13.07.2020 10:14:38</t>
        </is>
      </c>
      <c>
        <is>
          <t>13.07.2020 14:03:49</t>
        </is>
      </c>
      <c>
        <v>3.819722222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3.819722</v>
      </c>
    </row>
    <row>
      <c>
        <is>
          <t>1385923</t>
        </is>
      </c>
      <c>
        <v>1</v>
      </c>
      <c>
        <is>
          <t>İZMİR</t>
        </is>
      </c>
      <c>
        <v>ÖDEMİŞ</v>
      </c>
      <c>
        <is>
          <t>BOZDAĞ TR-5 35-15-L00312_950399637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16:57:10</t>
        </is>
      </c>
      <c>
        <is>
          <t>06.07.2020 19:14:10</t>
        </is>
      </c>
      <c>
        <v>2.283333333</v>
      </c>
      <c>
        <v>0</v>
      </c>
      <c>
        <v>1</v>
      </c>
      <c>
        <v>0</v>
      </c>
      <c>
        <v>0</v>
      </c>
      <c>
        <v>0</v>
      </c>
      <c>
        <v>2.283333</v>
      </c>
      <c>
        <v>0</v>
      </c>
      <c>
        <v>0</v>
      </c>
    </row>
    <row>
      <c>
        <is>
          <t>1412166</t>
        </is>
      </c>
      <c>
        <v>1</v>
      </c>
      <c>
        <is>
          <t>İZMİR</t>
        </is>
      </c>
      <c>
        <v>KEMALPAŞA</v>
      </c>
      <c>
        <is>
          <t>AŞAĞI YENMİŞ KÖYÜ TR1 35-27-M00383_Ayırıcı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15.07.2020 17:13:51</t>
        </is>
      </c>
      <c>
        <is>
          <t>15.07.2020 22:17:40</t>
        </is>
      </c>
      <c>
        <v>5.063611111</v>
      </c>
      <c>
        <v>0</v>
      </c>
      <c>
        <v>0</v>
      </c>
      <c>
        <v>2</v>
      </c>
      <c>
        <v>204</v>
      </c>
      <c>
        <v>0</v>
      </c>
      <c>
        <v>0</v>
      </c>
      <c>
        <v>10.127222</v>
      </c>
      <c>
        <v>1032.976667</v>
      </c>
    </row>
    <row>
      <c>
        <is>
          <t>1397167</t>
        </is>
      </c>
      <c>
        <v>1</v>
      </c>
      <c>
        <is>
          <t>MANİSA</t>
        </is>
      </c>
      <c>
        <v>SALİHLİ</v>
      </c>
      <c>
        <is>
          <t>YEŞİLKAVAK TR-1 45-78-M00715_Ayırıcı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23:44:22</t>
        </is>
      </c>
      <c>
        <is>
          <t>08.07.2020 01:05:41</t>
        </is>
      </c>
      <c>
        <v>1.355277777</v>
      </c>
      <c>
        <v>0</v>
      </c>
      <c>
        <v>0</v>
      </c>
      <c>
        <v>1</v>
      </c>
      <c>
        <v>55</v>
      </c>
      <c>
        <v>0</v>
      </c>
      <c>
        <v>0</v>
      </c>
      <c>
        <v>1.355278</v>
      </c>
      <c>
        <v>74.540278</v>
      </c>
    </row>
    <row>
      <c>
        <is>
          <t>1372270</t>
        </is>
      </c>
      <c>
        <v>1</v>
      </c>
      <c>
        <is>
          <t>İZMİR</t>
        </is>
      </c>
      <c>
        <v>ÖDEMİŞ</v>
      </c>
      <c>
        <is>
          <t>YEŞİLKÖY TR-1 35-15-L00187_950362218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09:26:32</t>
        </is>
      </c>
      <c>
        <is>
          <t>02.07.2020 10:16:11</t>
        </is>
      </c>
      <c>
        <v>0.8275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0.8275</v>
      </c>
    </row>
    <row>
      <c>
        <is>
          <t>1373353</t>
        </is>
      </c>
      <c>
        <v>1</v>
      </c>
      <c>
        <is>
          <t>İZMİR</t>
        </is>
      </c>
      <c>
        <v>ÖDEMİŞ</v>
      </c>
      <c>
        <is>
          <t>YEŞİLKÖY ÇİFTLİK MAHALLESİ TR 35-32-L00055_35-32-L00055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14:26:21</t>
        </is>
      </c>
      <c>
        <is>
          <t>03.07.2020 20:38:45</t>
        </is>
      </c>
      <c>
        <v>6.206666666</v>
      </c>
      <c>
        <v>0</v>
      </c>
      <c>
        <v>0</v>
      </c>
      <c>
        <v>1</v>
      </c>
      <c>
        <v>42</v>
      </c>
      <c>
        <v>0</v>
      </c>
      <c>
        <v>0</v>
      </c>
      <c>
        <v>6.206667</v>
      </c>
      <c>
        <v>260.68</v>
      </c>
    </row>
    <row>
      <c>
        <is>
          <t>1373791</t>
        </is>
      </c>
      <c>
        <v>1</v>
      </c>
      <c>
        <is>
          <t>İZMİR</t>
        </is>
      </c>
      <c>
        <v>ÖDEMİŞ</v>
      </c>
      <c>
        <is>
          <t>YEŞİLKÖY ÇİFTLİK MAHALLESİ TR 35-32-L00055_35-32-L00055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05:03:14</t>
        </is>
      </c>
      <c>
        <is>
          <t>04.07.2020 07:19:00</t>
        </is>
      </c>
      <c>
        <v>2.262777777</v>
      </c>
      <c>
        <v>0</v>
      </c>
      <c>
        <v>0</v>
      </c>
      <c>
        <v>1</v>
      </c>
      <c>
        <v>42</v>
      </c>
      <c>
        <v>0</v>
      </c>
      <c>
        <v>0</v>
      </c>
      <c>
        <v>2.262778</v>
      </c>
      <c>
        <v>95.036667</v>
      </c>
    </row>
    <row>
      <c>
        <is>
          <t>1371713</t>
        </is>
      </c>
      <c>
        <v>1</v>
      </c>
      <c>
        <is>
          <t>İZMİR</t>
        </is>
      </c>
      <c>
        <v>ÖDEMİŞ</v>
      </c>
      <c>
        <is>
          <t>YEŞİLKÖY TR-1 35-15-L00187_950362164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01.07.2020 11:55:51</t>
        </is>
      </c>
      <c>
        <is>
          <t>01.07.2020 13:45:34</t>
        </is>
      </c>
      <c>
        <v>1.828611111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1.828611</v>
      </c>
    </row>
    <row>
      <c>
        <is>
          <t>1397521</t>
        </is>
      </c>
      <c>
        <v>1</v>
      </c>
      <c>
        <is>
          <t>MANİSA</t>
        </is>
      </c>
      <c>
        <v>KÖPRÜBAŞI</v>
      </c>
      <c>
        <is>
          <t>KIDIRCIK TR-1 45-86-M00128_Ayırıcı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10:59:53</t>
        </is>
      </c>
      <c>
        <is>
          <t>08.07.2020 11:35:44</t>
        </is>
      </c>
      <c>
        <v>0.5975</v>
      </c>
      <c>
        <v>0</v>
      </c>
      <c>
        <v>0</v>
      </c>
      <c>
        <v>2</v>
      </c>
      <c>
        <v>65</v>
      </c>
      <c>
        <v>0</v>
      </c>
      <c>
        <v>0</v>
      </c>
      <c>
        <v>1.195</v>
      </c>
      <c>
        <v>38.8375</v>
      </c>
    </row>
    <row>
      <c>
        <is>
          <t>1373546</t>
        </is>
      </c>
      <c>
        <v>1</v>
      </c>
      <c>
        <is>
          <t>İZMİR</t>
        </is>
      </c>
      <c>
        <v>KARABAĞLAR</v>
      </c>
      <c>
        <is>
          <t>K-1402 35-01-K01402_911729670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03.07.2020 18:09:01</t>
        </is>
      </c>
      <c>
        <is>
          <t>03.07.2020 20:15:23</t>
        </is>
      </c>
      <c>
        <v>2.106111111</v>
      </c>
      <c>
        <v>0</v>
      </c>
      <c>
        <v>1</v>
      </c>
      <c>
        <v>0</v>
      </c>
      <c>
        <v>0</v>
      </c>
      <c>
        <v>0</v>
      </c>
      <c>
        <v>2.106111</v>
      </c>
      <c>
        <v>0</v>
      </c>
      <c>
        <v>0</v>
      </c>
    </row>
    <row>
      <c>
        <is>
          <t>1481294</t>
        </is>
      </c>
      <c>
        <v>1</v>
      </c>
      <c>
        <is>
          <t>İZMİR</t>
        </is>
      </c>
      <c>
        <v>KONAK</v>
      </c>
      <c>
        <is>
          <t>M-1404 35-01-M01404_99132532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31.07.2020 21:08:00</t>
        </is>
      </c>
      <c>
        <is>
          <t>01.08.2020 02:11:24</t>
        </is>
      </c>
      <c>
        <v>5.056666666</v>
      </c>
      <c>
        <v>0</v>
      </c>
      <c>
        <v>9</v>
      </c>
      <c>
        <v>0</v>
      </c>
      <c>
        <v>0</v>
      </c>
      <c>
        <v>0</v>
      </c>
      <c>
        <v>45.51</v>
      </c>
      <c>
        <v>0</v>
      </c>
      <c>
        <v>0</v>
      </c>
    </row>
    <row>
      <c>
        <is>
          <t>1399118</t>
        </is>
      </c>
      <c>
        <v>1</v>
      </c>
      <c>
        <is>
          <t>İZMİR</t>
        </is>
      </c>
      <c>
        <v>BEYDAĞ</v>
      </c>
      <c>
        <is>
          <t>YEŞİLTEPE TUTAK MAH. TR-2 35-32-L00049_A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13:13:47</t>
        </is>
      </c>
      <c>
        <is>
          <t>10.07.2020 14:24:00</t>
        </is>
      </c>
      <c>
        <v>1.170277777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10.5325</v>
      </c>
    </row>
    <row>
      <c>
        <is>
          <t>1422513</t>
        </is>
      </c>
      <c>
        <v>1</v>
      </c>
      <c>
        <is>
          <t>MANİSA</t>
        </is>
      </c>
      <c>
        <v>ALAŞEHİR</v>
      </c>
      <c>
        <is>
          <t>YEŞİLYURT DM 45-73-M00476_945644581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12:39:56</t>
        </is>
      </c>
      <c>
        <is>
          <t>16.07.2020 16:11:00</t>
        </is>
      </c>
      <c>
        <v>3.517777777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3.517778</v>
      </c>
    </row>
    <row>
      <c>
        <is>
          <t>1478366</t>
        </is>
      </c>
      <c>
        <v>1</v>
      </c>
      <c>
        <is>
          <t>İZMİR</t>
        </is>
      </c>
      <c>
        <v>ÖDEMİŞ</v>
      </c>
      <c>
        <is>
          <t>OVAKENT TR-1 35-15-L00631_950386278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17:23:47</t>
        </is>
      </c>
      <c>
        <is>
          <t>28.07.2020 10:39:58</t>
        </is>
      </c>
      <c>
        <v>17.269722222</v>
      </c>
      <c>
        <v>0</v>
      </c>
      <c>
        <v>1</v>
      </c>
      <c>
        <v>0</v>
      </c>
      <c>
        <v>0</v>
      </c>
      <c>
        <v>0</v>
      </c>
      <c>
        <v>17.269722</v>
      </c>
      <c>
        <v>0</v>
      </c>
      <c>
        <v>0</v>
      </c>
    </row>
    <row>
      <c>
        <is>
          <t>1411708</t>
        </is>
      </c>
      <c>
        <v>1</v>
      </c>
      <c>
        <is>
          <t>MANİSA</t>
        </is>
      </c>
      <c>
        <v>ALAŞEHİR</v>
      </c>
      <c>
        <is>
          <t>YEŞİLYURT TR-15 45-73-M00484_945644538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18:22:45</t>
        </is>
      </c>
      <c>
        <is>
          <t>14.07.2020 19:13:33</t>
        </is>
      </c>
      <c>
        <v>0.846666666</v>
      </c>
      <c>
        <v>0</v>
      </c>
      <c>
        <v>1</v>
      </c>
      <c>
        <v>0</v>
      </c>
      <c>
        <v>0</v>
      </c>
      <c>
        <v>0</v>
      </c>
      <c>
        <v>0.846667</v>
      </c>
      <c>
        <v>0</v>
      </c>
      <c>
        <v>0</v>
      </c>
    </row>
    <row>
      <c>
        <is>
          <t>1397133</t>
        </is>
      </c>
      <c>
        <v>1</v>
      </c>
      <c>
        <is>
          <t>MANİSA</t>
        </is>
      </c>
      <c>
        <v>ALAŞEHİR</v>
      </c>
      <c>
        <is>
          <t>YEŞİLYURT DM 45-73-M00476_ALAŞEHİR DM GİRİŞ-M03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22:49:40</t>
        </is>
      </c>
      <c>
        <is>
          <t>07.07.2020 23:08:00</t>
        </is>
      </c>
      <c>
        <v>0.305555555</v>
      </c>
      <c>
        <v>0</v>
      </c>
      <c>
        <v>0</v>
      </c>
      <c>
        <v>1</v>
      </c>
      <c>
        <v>163</v>
      </c>
      <c>
        <v>0</v>
      </c>
      <c>
        <v>0</v>
      </c>
      <c>
        <v>0.305556</v>
      </c>
      <c>
        <v>49.805555</v>
      </c>
    </row>
    <row>
      <c>
        <is>
          <t>1386613</t>
        </is>
      </c>
      <c>
        <v>1</v>
      </c>
      <c>
        <is>
          <t>MANİSA</t>
        </is>
      </c>
      <c>
        <v>ALAŞEHİR</v>
      </c>
      <c>
        <is>
          <t>YEŞİLYURT DM 45-73-M00476_KÖYLER HATTI-M04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11:14:04</t>
        </is>
      </c>
      <c>
        <is>
          <t>07.07.2020 12:34:41</t>
        </is>
      </c>
      <c>
        <v>1.343611111</v>
      </c>
      <c>
        <v>2</v>
      </c>
      <c>
        <v>0</v>
      </c>
      <c>
        <v>22</v>
      </c>
      <c>
        <v>85</v>
      </c>
      <c>
        <v>2.687222</v>
      </c>
      <c>
        <v>0</v>
      </c>
      <c>
        <v>29.559444</v>
      </c>
      <c>
        <v>114.206944</v>
      </c>
    </row>
    <row>
      <c>
        <is>
          <t>1480087</t>
        </is>
      </c>
      <c>
        <v>1</v>
      </c>
      <c>
        <is>
          <t>MANİSA</t>
        </is>
      </c>
      <c>
        <v>ALAŞEHİR</v>
      </c>
      <c>
        <is>
          <t>YEŞİLYURT DM 45-73-M00476_SOBRAN-M02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18:40:00</t>
        </is>
      </c>
      <c>
        <is>
          <t>29.07.2020 19:26:32</t>
        </is>
      </c>
      <c>
        <v>0.775555555</v>
      </c>
      <c>
        <v>1</v>
      </c>
      <c>
        <v>0</v>
      </c>
      <c>
        <v>65</v>
      </c>
      <c>
        <v>442</v>
      </c>
      <c>
        <v>0.775556</v>
      </c>
      <c>
        <v>0</v>
      </c>
      <c>
        <v>50.411111</v>
      </c>
      <c>
        <v>342.795555</v>
      </c>
    </row>
    <row>
      <c>
        <is>
          <t>1385886</t>
        </is>
      </c>
      <c>
        <v>1</v>
      </c>
      <c>
        <is>
          <t>MANİSA</t>
        </is>
      </c>
      <c>
        <v>ALAŞEHİR</v>
      </c>
      <c>
        <is>
          <t>YEŞİLYURT TR-13 45-73-M00488_45-73-M00488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16:21:14</t>
        </is>
      </c>
      <c>
        <is>
          <t>06.07.2020 19:08:31</t>
        </is>
      </c>
      <c>
        <v>2.788055555</v>
      </c>
      <c>
        <v>1</v>
      </c>
      <c>
        <v>129</v>
      </c>
      <c>
        <v>0</v>
      </c>
      <c>
        <v>0</v>
      </c>
      <c>
        <v>2.788056</v>
      </c>
      <c>
        <v>359.659167</v>
      </c>
      <c>
        <v>0</v>
      </c>
      <c>
        <v>0</v>
      </c>
    </row>
    <row>
      <c>
        <is>
          <t>1397685</t>
        </is>
      </c>
      <c>
        <v>1</v>
      </c>
      <c>
        <is>
          <t>MANİSA</t>
        </is>
      </c>
      <c>
        <v>ALAŞEHİR</v>
      </c>
      <c>
        <is>
          <t>YEŞİLYURT TR-4 45-73-M00801_945640970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08.07.2020 14:37:39</t>
        </is>
      </c>
      <c>
        <is>
          <t>08.07.2020 16:22:26</t>
        </is>
      </c>
      <c>
        <v>1.746388888</v>
      </c>
      <c>
        <v>0</v>
      </c>
      <c>
        <v>1</v>
      </c>
      <c>
        <v>0</v>
      </c>
      <c>
        <v>0</v>
      </c>
      <c>
        <v>0</v>
      </c>
      <c>
        <v>1.746389</v>
      </c>
      <c>
        <v>0</v>
      </c>
      <c>
        <v>0</v>
      </c>
    </row>
    <row>
      <c>
        <is>
          <t>1480445</t>
        </is>
      </c>
      <c>
        <v>1</v>
      </c>
      <c>
        <is>
          <t>İZMİR</t>
        </is>
      </c>
      <c>
        <v>FOÇA</v>
      </c>
      <c>
        <is>
          <t>YENİ FOÇA TR-23 35-23-M00023_950427895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12:32:47</t>
        </is>
      </c>
      <c>
        <is>
          <t>30.07.2020 14:49:48</t>
        </is>
      </c>
      <c>
        <v>2.283611111</v>
      </c>
      <c>
        <v>0</v>
      </c>
      <c>
        <v>1</v>
      </c>
      <c>
        <v>0</v>
      </c>
      <c>
        <v>0</v>
      </c>
      <c>
        <v>0</v>
      </c>
      <c>
        <v>2.283611</v>
      </c>
      <c>
        <v>0</v>
      </c>
      <c>
        <v>0</v>
      </c>
    </row>
    <row>
      <c>
        <is>
          <t>1398457</t>
        </is>
      </c>
      <c>
        <v>1</v>
      </c>
      <c>
        <is>
          <t>İZMİR</t>
        </is>
      </c>
      <c>
        <v>BEYDAĞ</v>
      </c>
      <c>
        <is>
          <t>TR-11 35-32-L00011_A A01b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15:45:36</t>
        </is>
      </c>
      <c>
        <is>
          <t>09.07.2020 16:41:51</t>
        </is>
      </c>
      <c>
        <v>0.9375</v>
      </c>
      <c>
        <v>0</v>
      </c>
      <c>
        <v>47</v>
      </c>
      <c>
        <v>0</v>
      </c>
      <c>
        <v>0</v>
      </c>
      <c>
        <v>0</v>
      </c>
      <c>
        <v>44.0625</v>
      </c>
      <c>
        <v>0</v>
      </c>
      <c>
        <v>0</v>
      </c>
    </row>
    <row>
      <c>
        <is>
          <t>1399692</t>
        </is>
      </c>
      <c>
        <v>1</v>
      </c>
      <c>
        <is>
          <t>İZMİR</t>
        </is>
      </c>
      <c>
        <v>ÖDEMİŞ</v>
      </c>
      <c>
        <is>
          <t>YOLÜSTÜ İM 35-15-A00002_ERTUĞRUL KÖYÜ L15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12:25:21</t>
        </is>
      </c>
      <c>
        <is>
          <t>11.07.2020 13:29:00</t>
        </is>
      </c>
      <c>
        <v>1.060833333</v>
      </c>
      <c>
        <v>0</v>
      </c>
      <c>
        <v>0</v>
      </c>
      <c>
        <v>49</v>
      </c>
      <c>
        <v>1072</v>
      </c>
      <c>
        <v>0</v>
      </c>
      <c>
        <v>0</v>
      </c>
      <c>
        <v>51.980833</v>
      </c>
      <c>
        <v>1137.213333</v>
      </c>
    </row>
    <row>
      <c>
        <is>
          <t>1411716</t>
        </is>
      </c>
      <c>
        <v>1</v>
      </c>
      <c>
        <is>
          <t>İZMİR</t>
        </is>
      </c>
      <c>
        <v>ÖDEMİŞ</v>
      </c>
      <c>
        <is>
          <t>YOLÜSTÜ İM 35-15-A00002_ERTUĞRUL KÖYÜ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18:30:03</t>
        </is>
      </c>
      <c>
        <is>
          <t>14.07.2020 20:04:27</t>
        </is>
      </c>
      <c>
        <v>1.573333333</v>
      </c>
      <c>
        <v>0</v>
      </c>
      <c>
        <v>0</v>
      </c>
      <c>
        <v>49</v>
      </c>
      <c>
        <v>1072</v>
      </c>
      <c>
        <v>0</v>
      </c>
      <c>
        <v>0</v>
      </c>
      <c>
        <v>77.093333</v>
      </c>
      <c>
        <v>1686.613333</v>
      </c>
    </row>
    <row>
      <c>
        <is>
          <t>1411774</t>
        </is>
      </c>
      <c>
        <v>1</v>
      </c>
      <c>
        <is>
          <t>İZMİR</t>
        </is>
      </c>
      <c>
        <v>ÖDEMİŞ</v>
      </c>
      <c>
        <is>
          <t>YOLÜSTÜ İM 35-15-A00002_ERTUĞRUL KÖYÜ L15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14.07.2020 20:11:05</t>
        </is>
      </c>
      <c>
        <is>
          <t>15.07.2020 01:09:45</t>
        </is>
      </c>
      <c>
        <v>4.977777777</v>
      </c>
      <c>
        <v>0</v>
      </c>
      <c>
        <v>0</v>
      </c>
      <c>
        <v>49</v>
      </c>
      <c>
        <v>1072</v>
      </c>
      <c>
        <v>0</v>
      </c>
      <c>
        <v>0</v>
      </c>
      <c>
        <v>243.911111</v>
      </c>
      <c>
        <v>5336.177777</v>
      </c>
    </row>
    <row>
      <c>
        <is>
          <t>1374113</t>
        </is>
      </c>
      <c>
        <v>1</v>
      </c>
      <c>
        <is>
          <t>İZMİR</t>
        </is>
      </c>
      <c>
        <v>ÖDEMİŞ</v>
      </c>
      <c>
        <is>
          <t>YOLÜSTÜ TR-6 35-15-M00270_950407273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13:48:20</t>
        </is>
      </c>
      <c>
        <is>
          <t>04.07.2020 18:08:40</t>
        </is>
      </c>
      <c>
        <v>4.338888888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4.338889</v>
      </c>
    </row>
    <row>
      <c>
        <is>
          <t>1477498</t>
        </is>
      </c>
      <c>
        <v>1</v>
      </c>
      <c>
        <is>
          <t>İZMİR</t>
        </is>
      </c>
      <c>
        <v>ÖDEMİŞ</v>
      </c>
      <c>
        <is>
          <t>YOLÜSTÜ İM 35-15-A00002_GERÇEKLİ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25.07.2020 22:01:52</t>
        </is>
      </c>
      <c>
        <is>
          <t>25.07.2020 22:08:02</t>
        </is>
      </c>
      <c>
        <v>0.102777777</v>
      </c>
      <c>
        <v>0</v>
      </c>
      <c>
        <v>0</v>
      </c>
      <c>
        <v>57</v>
      </c>
      <c>
        <v>324</v>
      </c>
      <c>
        <v>0</v>
      </c>
      <c>
        <v>0</v>
      </c>
      <c>
        <v>5.858333</v>
      </c>
      <c>
        <v>33.3</v>
      </c>
    </row>
    <row>
      <c>
        <is>
          <t>1477944</t>
        </is>
      </c>
      <c>
        <v>1</v>
      </c>
      <c>
        <is>
          <t>İZMİR</t>
        </is>
      </c>
      <c>
        <v>BEYDAĞ</v>
      </c>
      <c>
        <is>
          <t>TOSUNLAR HACIİSA TR-3 35-32-L00042_C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21:57:23</t>
        </is>
      </c>
      <c>
        <is>
          <t>26.07.2020 22:42:43</t>
        </is>
      </c>
      <c>
        <v>0.755555555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3.022222</v>
      </c>
    </row>
    <row>
      <c>
        <is>
          <t>1478264</t>
        </is>
      </c>
      <c>
        <v>1</v>
      </c>
      <c>
        <is>
          <t>MANİSA</t>
        </is>
      </c>
      <c>
        <v>YUNUSEMRE</v>
      </c>
      <c>
        <is>
          <t>YUNTDAĞYENİCE KÖYÜ TR-1 45-71-M01699_953214065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15:04:09</t>
        </is>
      </c>
      <c>
        <is>
          <t>27.07.2020 19:40:13</t>
        </is>
      </c>
      <c>
        <v>4.601111111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4.601111</v>
      </c>
    </row>
    <row>
      <c>
        <is>
          <t>1373964</t>
        </is>
      </c>
      <c>
        <v>1</v>
      </c>
      <c>
        <is>
          <t>İZMİR</t>
        </is>
      </c>
      <c>
        <v>ÖDEMİŞ</v>
      </c>
      <c>
        <is>
          <t>YUSUFDERE TR-1 35-15-L00529_950361114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10:07:38</t>
        </is>
      </c>
      <c>
        <is>
          <t>04.07.2020 12:32:50</t>
        </is>
      </c>
      <c>
        <v>2.42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2.42</v>
      </c>
    </row>
    <row>
      <c>
        <is>
          <t>1422701</t>
        </is>
      </c>
      <c>
        <v>1</v>
      </c>
      <c>
        <is>
          <t>İZMİR</t>
        </is>
      </c>
      <c>
        <v>BAYINDIR</v>
      </c>
      <c>
        <is>
          <t>YUSUFLU TR-1 35-20-L00227_955206567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19:39:56</t>
        </is>
      </c>
      <c>
        <is>
          <t>16.07.2020 23:35:00</t>
        </is>
      </c>
      <c>
        <v>3.917777777</v>
      </c>
      <c>
        <v>0</v>
      </c>
      <c>
        <v>1</v>
      </c>
      <c>
        <v>0</v>
      </c>
      <c>
        <v>0</v>
      </c>
      <c>
        <v>0</v>
      </c>
      <c>
        <v>3.917778</v>
      </c>
      <c>
        <v>0</v>
      </c>
      <c>
        <v>0</v>
      </c>
    </row>
    <row>
      <c>
        <is>
          <t>1399411</t>
        </is>
      </c>
      <c>
        <v>1</v>
      </c>
      <c>
        <is>
          <t>MANİSA</t>
        </is>
      </c>
      <c>
        <v>ALAŞEHİR</v>
      </c>
      <c>
        <is>
          <t>YUVACALI KÖYÜ TR-1 45-73-M00238_945657761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10.07.2020 20:29:06</t>
        </is>
      </c>
      <c>
        <is>
          <t>10.07.2020 21:06:50</t>
        </is>
      </c>
      <c>
        <v>0.628888888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0.628889</v>
      </c>
    </row>
    <row>
      <c>
        <is>
          <t>1396904</t>
        </is>
      </c>
      <c>
        <v>1</v>
      </c>
      <c>
        <is>
          <t>MANİSA</t>
        </is>
      </c>
      <c>
        <v>ALAŞEHİR</v>
      </c>
      <c>
        <is>
          <t>TARAKÇI KÖK 45-73-M00265_TR-425-M01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17:29:36</t>
        </is>
      </c>
      <c>
        <is>
          <t>07.07.2020 18:57:54</t>
        </is>
      </c>
      <c>
        <v>1.471666666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16.188333</v>
      </c>
    </row>
    <row>
      <c>
        <is>
          <t>1374099</t>
        </is>
      </c>
      <c>
        <v>1</v>
      </c>
      <c>
        <is>
          <t>İZMİR</t>
        </is>
      </c>
      <c>
        <v>ALİAĞA</v>
      </c>
      <c>
        <is>
          <t>YÜKSEKKÖY TR-1 35-17-M00184_950300001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13:32:33</t>
        </is>
      </c>
      <c>
        <is>
          <t>04.07.2020 14:53:32</t>
        </is>
      </c>
      <c>
        <v>1.349722222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1.349722</v>
      </c>
    </row>
    <row>
      <c>
        <is>
          <t>1477304</t>
        </is>
      </c>
      <c>
        <v>1</v>
      </c>
      <c>
        <is>
          <t>İZMİR</t>
        </is>
      </c>
      <c>
        <v>BORNOVA</v>
      </c>
      <c>
        <is>
          <t>K-2877 35-02-K02877_912668230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13:51:24</t>
        </is>
      </c>
      <c>
        <is>
          <t>25.07.2020 14:35:33</t>
        </is>
      </c>
      <c>
        <v>0.735833333</v>
      </c>
      <c>
        <v>0</v>
      </c>
      <c>
        <v>12</v>
      </c>
      <c>
        <v>0</v>
      </c>
      <c>
        <v>0</v>
      </c>
      <c>
        <v>0</v>
      </c>
      <c>
        <v>8.83</v>
      </c>
      <c>
        <v>0</v>
      </c>
      <c>
        <v>0</v>
      </c>
    </row>
    <row>
      <c>
        <is>
          <t>1477270</t>
        </is>
      </c>
      <c>
        <v>1</v>
      </c>
      <c>
        <is>
          <t>İZMİR</t>
        </is>
      </c>
      <c>
        <v>BORNOVA</v>
      </c>
      <c>
        <is>
          <t>K-2877 35-02-K02877_910152799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12:32:28</t>
        </is>
      </c>
      <c>
        <is>
          <t>25.07.2020 13:11:16</t>
        </is>
      </c>
      <c>
        <v>0.646666666</v>
      </c>
      <c>
        <v>0</v>
      </c>
      <c>
        <v>1</v>
      </c>
      <c>
        <v>0</v>
      </c>
      <c>
        <v>0</v>
      </c>
      <c>
        <v>0</v>
      </c>
      <c>
        <v>0.646667</v>
      </c>
      <c>
        <v>0</v>
      </c>
      <c>
        <v>0</v>
      </c>
    </row>
    <row>
      <c>
        <is>
          <t>1477900</t>
        </is>
      </c>
      <c>
        <v>1</v>
      </c>
      <c>
        <is>
          <t>İZMİR</t>
        </is>
      </c>
      <c>
        <v>BERGAMA</v>
      </c>
      <c>
        <is>
          <t>ZAĞNOS TR-1 35-16-M00143_953355747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26.07.2020 19:46:07</t>
        </is>
      </c>
      <c>
        <is>
          <t>26.07.2020 20:27:22</t>
        </is>
      </c>
      <c>
        <v>0.6875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0.6875</v>
      </c>
    </row>
    <row>
      <c>
        <is>
          <t>1424724</t>
        </is>
      </c>
      <c>
        <v>1</v>
      </c>
      <c>
        <is>
          <t>İZMİR</t>
        </is>
      </c>
      <c>
        <v>BORNOVA</v>
      </c>
      <c>
        <is>
          <t>K-4491 LAKA TR-2 35-02-K04491_72371920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15:51:41</t>
        </is>
      </c>
      <c>
        <is>
          <t>20.07.2020 19:58:22</t>
        </is>
      </c>
      <c>
        <v>4.111388888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226.126389</v>
      </c>
    </row>
    <row>
      <c>
        <is>
          <t>1385648</t>
        </is>
      </c>
      <c>
        <v>1</v>
      </c>
      <c>
        <is>
          <t>İZMİR</t>
        </is>
      </c>
      <c>
        <v>URLA</v>
      </c>
      <c>
        <is>
          <t>ZEYTİNELİ TR-1 35-19-M00208_956693158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10:54:55</t>
        </is>
      </c>
      <c>
        <is>
          <t>06.07.2020 11:51:59</t>
        </is>
      </c>
      <c>
        <v>0.951111111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0.951111</v>
      </c>
    </row>
    <row>
      <c>
        <is>
          <t>1424192</t>
        </is>
      </c>
      <c>
        <v>1</v>
      </c>
      <c>
        <is>
          <t>MANİSA</t>
        </is>
      </c>
      <c>
        <v>AKHİSAR</v>
      </c>
      <c>
        <is>
          <t>ZEYTİNLİBAĞ TR-1 45-72-L00200_956483285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19.07.2020 16:04:31</t>
        </is>
      </c>
      <c>
        <is>
          <t>19.07.2020 18:14:42</t>
        </is>
      </c>
      <c>
        <v>2.169722222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2.169722</v>
      </c>
    </row>
    <row>
      <c>
        <is>
          <t>1455514</t>
        </is>
      </c>
      <c>
        <v>1</v>
      </c>
      <c>
        <is>
          <t>İZMİR</t>
        </is>
      </c>
      <c>
        <v>BAYINDIR</v>
      </c>
      <c>
        <is>
          <t>ZEYTİNOVA KÖK 35-20-L00274_ÇATAL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22.07.2020 09:42:38</t>
        </is>
      </c>
      <c>
        <is>
          <t>22.07.2020 13:21:18</t>
        </is>
      </c>
      <c>
        <v>3.644444444</v>
      </c>
      <c>
        <v>1</v>
      </c>
      <c>
        <v>170</v>
      </c>
      <c>
        <v>8</v>
      </c>
      <c>
        <v>2</v>
      </c>
      <c>
        <v>3.644444</v>
      </c>
      <c>
        <v>619.555555</v>
      </c>
      <c>
        <v>29.155556</v>
      </c>
      <c>
        <v>7.288889</v>
      </c>
    </row>
    <row>
      <c>
        <is>
          <t>1397529</t>
        </is>
      </c>
      <c>
        <v>1</v>
      </c>
      <c>
        <is>
          <t>İZMİR</t>
        </is>
      </c>
      <c>
        <v>BAYINDIR</v>
      </c>
      <c>
        <is>
          <t>ZEYTİNOVA KÖK 35-20-L00274_ÇATAL-L04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08.07.2020 10:59:33</t>
        </is>
      </c>
      <c>
        <is>
          <t>08.07.2020 11:33:21</t>
        </is>
      </c>
      <c>
        <v>0.563333333</v>
      </c>
      <c>
        <v>1</v>
      </c>
      <c>
        <v>170</v>
      </c>
      <c>
        <v>8</v>
      </c>
      <c>
        <v>2</v>
      </c>
      <c>
        <v>0.563333</v>
      </c>
      <c>
        <v>95.766667</v>
      </c>
      <c>
        <v>4.506667</v>
      </c>
      <c>
        <v>1.126667</v>
      </c>
    </row>
    <row>
      <c>
        <is>
          <t>1386387</t>
        </is>
      </c>
      <c>
        <v>1</v>
      </c>
      <c>
        <is>
          <t>İZMİR</t>
        </is>
      </c>
      <c>
        <v>BAYINDIR</v>
      </c>
      <c>
        <is>
          <t>ZEYTİNOVA KÖK 35-20-L00274_ÇATAL-L04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07:25:37</t>
        </is>
      </c>
      <c>
        <is>
          <t>07.07.2020 07:57:38</t>
        </is>
      </c>
      <c>
        <v>0.533611111</v>
      </c>
      <c>
        <v>1</v>
      </c>
      <c>
        <v>170</v>
      </c>
      <c>
        <v>8</v>
      </c>
      <c>
        <v>2</v>
      </c>
      <c>
        <v>0.533611</v>
      </c>
      <c>
        <v>90.713889</v>
      </c>
      <c>
        <v>4.268889</v>
      </c>
      <c>
        <v>1.067222</v>
      </c>
    </row>
    <row>
      <c>
        <is>
          <t>1479546</t>
        </is>
      </c>
      <c>
        <v>1</v>
      </c>
      <c>
        <is>
          <t>İZMİR</t>
        </is>
      </c>
      <c>
        <v>BAYINDIR</v>
      </c>
      <c>
        <is>
          <t>ZEYTİNOVA TR-3 35-20-L00309_955206972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29.07.2020 09:48:00</t>
        </is>
      </c>
      <c>
        <is>
          <t>29.07.2020 11:32:18</t>
        </is>
      </c>
      <c>
        <v>1.738333333</v>
      </c>
      <c>
        <v>0</v>
      </c>
      <c>
        <v>1</v>
      </c>
      <c>
        <v>0</v>
      </c>
      <c>
        <v>0</v>
      </c>
      <c>
        <v>0</v>
      </c>
      <c>
        <v>1.738333</v>
      </c>
      <c>
        <v>0</v>
      </c>
      <c>
        <v>0</v>
      </c>
    </row>
    <row>
      <c>
        <is>
          <t>1481157</t>
        </is>
      </c>
      <c>
        <v>1</v>
      </c>
      <c>
        <is>
          <t>İZMİR</t>
        </is>
      </c>
      <c>
        <v>BAYINDIR</v>
      </c>
      <c>
        <is>
          <t>ZEYTİNOVA KÖK 35-20-L00274_ÇATAL-L04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31.07.2020 17:06:49</t>
        </is>
      </c>
      <c>
        <is>
          <t>31.07.2020 17:26:38</t>
        </is>
      </c>
      <c>
        <v>0.330277777</v>
      </c>
      <c>
        <v>1</v>
      </c>
      <c>
        <v>170</v>
      </c>
      <c>
        <v>8</v>
      </c>
      <c>
        <v>2</v>
      </c>
      <c>
        <v>0.330278</v>
      </c>
      <c>
        <v>56.147222</v>
      </c>
      <c>
        <v>2.642222</v>
      </c>
      <c>
        <v>0.660556</v>
      </c>
    </row>
    <row>
      <c>
        <is>
          <t>1386422</t>
        </is>
      </c>
      <c>
        <v>1</v>
      </c>
      <c>
        <is>
          <t>İZMİR</t>
        </is>
      </c>
      <c>
        <v>BAYINDIR</v>
      </c>
      <c>
        <is>
          <t>ZEYTİNOVA TR-5 35-20-L00312_Ayırıcı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07.07.2020 07:59:40</t>
        </is>
      </c>
      <c>
        <is>
          <t>07.07.2020 09:09:22</t>
        </is>
      </c>
      <c>
        <v>1.161666666</v>
      </c>
      <c>
        <v>0</v>
      </c>
      <c>
        <v>43</v>
      </c>
      <c>
        <v>1</v>
      </c>
      <c>
        <v>2</v>
      </c>
      <c>
        <v>0</v>
      </c>
      <c>
        <v>49.951667</v>
      </c>
      <c>
        <v>1.161667</v>
      </c>
      <c>
        <v>2.323333</v>
      </c>
    </row>
    <row>
      <c>
        <is>
          <t>1435182</t>
        </is>
      </c>
      <c>
        <v>1</v>
      </c>
      <c>
        <is>
          <t>İZMİR</t>
        </is>
      </c>
      <c>
        <v>BAYINDIR</v>
      </c>
      <c>
        <is>
          <t>ZEYTİNOVA TR-6 35-20-L00313_6595567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13:42:46</t>
        </is>
      </c>
      <c>
        <is>
          <t>21.07.2020 14:35:20</t>
        </is>
      </c>
      <c>
        <v>0.876111111</v>
      </c>
      <c>
        <v>0</v>
      </c>
      <c>
        <v>16</v>
      </c>
      <c>
        <v>0</v>
      </c>
      <c>
        <v>0</v>
      </c>
      <c>
        <v>0</v>
      </c>
      <c>
        <v>14.017778</v>
      </c>
      <c>
        <v>0</v>
      </c>
      <c>
        <v>0</v>
      </c>
    </row>
    <row>
      <c>
        <is>
          <t>1375243</t>
        </is>
      </c>
      <c>
        <v>1</v>
      </c>
      <c>
        <is>
          <t>İZMİR</t>
        </is>
      </c>
      <c>
        <v>BERGAMA</v>
      </c>
      <c>
        <is>
          <t>TR-122 35-16-L00122_35-16-L00122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21:39:01</t>
        </is>
      </c>
      <c>
        <is>
          <t>06.07.2020 00:50:46</t>
        </is>
      </c>
      <c>
        <v>3.195833333</v>
      </c>
      <c>
        <v>1</v>
      </c>
      <c>
        <v>672</v>
      </c>
      <c>
        <v>0</v>
      </c>
      <c>
        <v>0</v>
      </c>
      <c>
        <v>3.195833</v>
      </c>
      <c>
        <v>2147.6</v>
      </c>
      <c>
        <v>0</v>
      </c>
      <c>
        <v>0</v>
      </c>
    </row>
    <row>
      <c>
        <is>
          <t>1476502</t>
        </is>
      </c>
      <c>
        <v>1</v>
      </c>
      <c>
        <is>
          <t>İZMİR</t>
        </is>
      </c>
      <c>
        <v>KONAK</v>
      </c>
      <c>
        <is>
          <t>K-27 35-01-K00027_ K01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24.07.2020 07:35:38</t>
        </is>
      </c>
      <c>
        <is>
          <t>24.07.2020 12:26:04</t>
        </is>
      </c>
      <c>
        <v>4.840555555</v>
      </c>
      <c>
        <v>1</v>
      </c>
      <c>
        <v>248</v>
      </c>
      <c>
        <v>0</v>
      </c>
      <c>
        <v>0</v>
      </c>
      <c>
        <v>4.840556</v>
      </c>
      <c>
        <v>1200.457778</v>
      </c>
      <c>
        <v>0</v>
      </c>
      <c>
        <v>0</v>
      </c>
    </row>
    <row>
      <c>
        <is>
          <t>1411755</t>
        </is>
      </c>
      <c>
        <v>1</v>
      </c>
      <c>
        <is>
          <t>İZMİR</t>
        </is>
      </c>
      <c>
        <v>ALİAĞA</v>
      </c>
      <c>
        <is>
          <t>TR-61 35-17-M00061_950307101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14.07.2020 19:50:39</t>
        </is>
      </c>
      <c>
        <is>
          <t>15.07.2020 13:13:41</t>
        </is>
      </c>
      <c>
        <v>17.383888888</v>
      </c>
      <c>
        <v>0</v>
      </c>
      <c>
        <v>1</v>
      </c>
      <c>
        <v>0</v>
      </c>
      <c>
        <v>0</v>
      </c>
      <c>
        <v>0</v>
      </c>
      <c>
        <v>17.383889</v>
      </c>
      <c>
        <v>0</v>
      </c>
      <c>
        <v>0</v>
      </c>
    </row>
    <row>
      <c>
        <is>
          <t>1466397</t>
        </is>
      </c>
      <c>
        <v>1</v>
      </c>
      <c>
        <is>
          <t>İZMİR</t>
        </is>
      </c>
      <c>
        <v>ÖDEMİŞ</v>
      </c>
      <c>
        <is>
          <t>BIÇAKÇI TR-8 35-15-L00955_Ayırıcı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20:34:49</t>
        </is>
      </c>
      <c>
        <is>
          <t>23.07.2020 20:56:24</t>
        </is>
      </c>
      <c>
        <v>0.359722222</v>
      </c>
      <c>
        <v>0</v>
      </c>
      <c>
        <v>0</v>
      </c>
      <c>
        <v>1</v>
      </c>
      <c>
        <v>24</v>
      </c>
      <c>
        <v>0</v>
      </c>
      <c>
        <v>0</v>
      </c>
      <c>
        <v>0.359722</v>
      </c>
      <c>
        <v>8.633333</v>
      </c>
    </row>
    <row>
      <c>
        <is>
          <t>1424547</t>
        </is>
      </c>
      <c>
        <v>1</v>
      </c>
      <c>
        <is>
          <t>İZMİR</t>
        </is>
      </c>
      <c>
        <v>TİRE</v>
      </c>
      <c>
        <is>
          <t>ÇOBANKÖY TR-2 35-29-L00508_950344326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20.07.2020 11:09:02</t>
        </is>
      </c>
      <c>
        <is>
          <t>20.07.2020 15:34:38</t>
        </is>
      </c>
      <c>
        <v>4.426666666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4.426667</v>
      </c>
    </row>
    <row>
      <c>
        <is>
          <t>1479451</t>
        </is>
      </c>
      <c>
        <v>1</v>
      </c>
      <c>
        <is>
          <t>MANİSA</t>
        </is>
      </c>
      <c>
        <v>SOMA</v>
      </c>
      <c>
        <is>
          <t>SOMA DM-3 45-82-M00025_DM-4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29.07.2020 09:10:46</t>
        </is>
      </c>
      <c>
        <is>
          <t>29.07.2020 09:33:00</t>
        </is>
      </c>
      <c>
        <v>0.370555555</v>
      </c>
      <c>
        <v>66</v>
      </c>
      <c>
        <v>12507</v>
      </c>
      <c>
        <v>1</v>
      </c>
      <c>
        <v>0</v>
      </c>
      <c>
        <v>24.456667</v>
      </c>
      <c>
        <v>4634.538326</v>
      </c>
      <c>
        <v>0.370556</v>
      </c>
      <c>
        <v>0</v>
      </c>
    </row>
    <row>
      <c>
        <is>
          <t>1411298</t>
        </is>
      </c>
      <c>
        <v>1</v>
      </c>
      <c>
        <is>
          <t>MANİSA</t>
        </is>
      </c>
      <c>
        <v>ŞEHZADELER</v>
      </c>
      <c>
        <is>
          <t>DM-8/5 45-71-M02257_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14.07.2020 09:08:54</t>
        </is>
      </c>
      <c>
        <is>
          <t>14.07.2020 10:43:14</t>
        </is>
      </c>
      <c>
        <v>1.572046111</v>
      </c>
      <c>
        <v>2</v>
      </c>
      <c>
        <v>18</v>
      </c>
      <c>
        <v>0</v>
      </c>
      <c>
        <v>0</v>
      </c>
      <c>
        <v>3.144092</v>
      </c>
      <c>
        <v>28.29683</v>
      </c>
      <c>
        <v>0</v>
      </c>
      <c>
        <v>0</v>
      </c>
    </row>
    <row>
      <c>
        <is>
          <t>1371665</t>
        </is>
      </c>
      <c>
        <v>1</v>
      </c>
      <c>
        <is>
          <t>İZMİR</t>
        </is>
      </c>
      <c>
        <v>ALİAĞA</v>
      </c>
      <c>
        <is>
          <t>KARDEMİR DM 35-17-M00242_HABAŞ-2 M015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11:08:00</t>
        </is>
      </c>
      <c>
        <is>
          <t>01.07.2020 11:37:24</t>
        </is>
      </c>
      <c>
        <v>0.49</v>
      </c>
      <c>
        <v>3</v>
      </c>
      <c>
        <v>0</v>
      </c>
      <c>
        <v>0</v>
      </c>
      <c>
        <v>0</v>
      </c>
      <c>
        <v>1.47</v>
      </c>
      <c>
        <v>0</v>
      </c>
      <c>
        <v>0</v>
      </c>
      <c>
        <v>0</v>
      </c>
    </row>
    <row>
      <c>
        <is>
          <t>1375063</t>
        </is>
      </c>
      <c>
        <v>1</v>
      </c>
      <c>
        <is>
          <t>İZMİR</t>
        </is>
      </c>
      <c>
        <v>ÖDEMİŞ</v>
      </c>
      <c>
        <is>
          <t>S.S.KAYMAKÇI SULAMA KOOP.BŞK TR-928 35-15-L00228Ö_35-15-L00228Ö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05.07.2020 18:27:08</t>
        </is>
      </c>
      <c>
        <is>
          <t>05.07.2020 19:59:52</t>
        </is>
      </c>
      <c>
        <v>1.545555555</v>
      </c>
      <c>
        <v>0</v>
      </c>
      <c>
        <v>0</v>
      </c>
      <c>
        <v>2</v>
      </c>
      <c>
        <v>0</v>
      </c>
      <c>
        <v>0</v>
      </c>
      <c>
        <v>0</v>
      </c>
      <c>
        <v>3.091111</v>
      </c>
      <c>
        <v>0</v>
      </c>
    </row>
    <row>
      <c>
        <is>
          <t>1396817</t>
        </is>
      </c>
      <c>
        <v>1</v>
      </c>
      <c>
        <is>
          <t>İZMİR</t>
        </is>
      </c>
      <c>
        <v>ÇEŞME</v>
      </c>
      <c>
        <is>
          <t>ALAÇATI TM 35-18-A00005_ALAÇATI-1 M23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07.07.2020 15:54:57</t>
        </is>
      </c>
      <c>
        <is>
          <t>07.07.2020 15:59:00</t>
        </is>
      </c>
      <c>
        <v>0.0675</v>
      </c>
      <c>
        <v>61</v>
      </c>
      <c>
        <v>6193</v>
      </c>
      <c>
        <v>10</v>
      </c>
      <c>
        <v>24</v>
      </c>
      <c>
        <v>4.1175</v>
      </c>
      <c>
        <v>418.0275</v>
      </c>
      <c>
        <v>0.675</v>
      </c>
      <c>
        <v>1.62</v>
      </c>
    </row>
    <row>
      <c>
        <is>
          <t>1374058</t>
        </is>
      </c>
      <c>
        <v>1</v>
      </c>
      <c>
        <is>
          <t>İZMİR</t>
        </is>
      </c>
      <c>
        <v>KARABAĞLAR</v>
      </c>
      <c>
        <is>
          <t>K-3627 35-01-K03627_911775317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04.07.2020 12:41:00</t>
        </is>
      </c>
      <c>
        <is>
          <t>04.07.2020 13:59:16</t>
        </is>
      </c>
      <c>
        <v>1.304444444</v>
      </c>
      <c>
        <v>0</v>
      </c>
      <c>
        <v>3</v>
      </c>
      <c>
        <v>0</v>
      </c>
      <c>
        <v>0</v>
      </c>
      <c>
        <v>0</v>
      </c>
      <c>
        <v>3.913333</v>
      </c>
      <c>
        <v>0</v>
      </c>
      <c>
        <v>0</v>
      </c>
    </row>
    <row>
      <c>
        <is>
          <t>1423190</t>
        </is>
      </c>
      <c>
        <v>1</v>
      </c>
      <c>
        <is>
          <t>İZMİR</t>
        </is>
      </c>
      <c>
        <v>KEMALPAŞA</v>
      </c>
      <c>
        <is>
          <t>BAĞYURDU TR-3 (DM-2/1) 35-27-L00242_98718993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16:28:23</t>
        </is>
      </c>
      <c>
        <is>
          <t>17.07.2020 17:25:19</t>
        </is>
      </c>
      <c>
        <v>0.948888888</v>
      </c>
      <c>
        <v>0</v>
      </c>
      <c>
        <v>5</v>
      </c>
      <c>
        <v>0</v>
      </c>
      <c>
        <v>0</v>
      </c>
      <c>
        <v>0</v>
      </c>
      <c>
        <v>4.744444</v>
      </c>
      <c>
        <v>0</v>
      </c>
      <c>
        <v>0</v>
      </c>
    </row>
    <row>
      <c>
        <is>
          <t>1373722</t>
        </is>
      </c>
      <c>
        <v>1</v>
      </c>
      <c>
        <is>
          <t>İZMİR</t>
        </is>
      </c>
      <c>
        <v>KARABAĞLAR</v>
      </c>
      <c>
        <is>
          <t>M-1168 35-01-M01168_M-1195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20:55:13</t>
        </is>
      </c>
      <c>
        <is>
          <t>03.07.2020 22:39:03</t>
        </is>
      </c>
      <c>
        <v>1.730555555</v>
      </c>
      <c>
        <v>2</v>
      </c>
      <c>
        <v>298</v>
      </c>
      <c>
        <v>0</v>
      </c>
      <c>
        <v>0</v>
      </c>
      <c>
        <v>3.461111</v>
      </c>
      <c>
        <v>515.705555</v>
      </c>
      <c>
        <v>0</v>
      </c>
      <c>
        <v>0</v>
      </c>
    </row>
    <row>
      <c>
        <is>
          <t>1373600</t>
        </is>
      </c>
      <c>
        <v>1</v>
      </c>
      <c>
        <is>
          <t>İZMİR</t>
        </is>
      </c>
      <c>
        <v>KARABAĞLAR</v>
      </c>
      <c>
        <is>
          <t>M-1168 35-01-M01168_M-1195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03.07.2020 19:08:28</t>
        </is>
      </c>
      <c>
        <is>
          <t>03.07.2020 20:26:01</t>
        </is>
      </c>
      <c>
        <v>1.2925</v>
      </c>
      <c>
        <v>2</v>
      </c>
      <c>
        <v>298</v>
      </c>
      <c>
        <v>0</v>
      </c>
      <c>
        <v>0</v>
      </c>
      <c>
        <v>2.585</v>
      </c>
      <c>
        <v>385.165</v>
      </c>
      <c>
        <v>0</v>
      </c>
      <c>
        <v>0</v>
      </c>
    </row>
    <row>
      <c>
        <is>
          <t>1372939</t>
        </is>
      </c>
      <c>
        <v>1</v>
      </c>
      <c>
        <is>
          <t>İZMİR</t>
        </is>
      </c>
      <c>
        <v>KONAK</v>
      </c>
      <c>
        <is>
          <t>K-585 35-01-K00585_35-01-K00585</t>
        </is>
      </c>
      <c>
        <v>Manevra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03.07.2020 03:30:00</t>
        </is>
      </c>
      <c>
        <is>
          <t>03.07.2020 03:37:00</t>
        </is>
      </c>
      <c>
        <v>0.116666666</v>
      </c>
      <c>
        <v>1</v>
      </c>
      <c>
        <v>21</v>
      </c>
      <c>
        <v>0</v>
      </c>
      <c>
        <v>0</v>
      </c>
      <c>
        <v>0.116667</v>
      </c>
      <c>
        <v>2.45</v>
      </c>
      <c>
        <v>0</v>
      </c>
      <c>
        <v>0</v>
      </c>
    </row>
    <row>
      <c>
        <is>
          <t>1422501</t>
        </is>
      </c>
      <c>
        <v>1</v>
      </c>
      <c>
        <is>
          <t>İZMİR</t>
        </is>
      </c>
      <c>
        <v>KONAK</v>
      </c>
      <c>
        <is>
          <t>K-736 35-01-K00736_A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16.07.2020 12:45:00</t>
        </is>
      </c>
      <c>
        <is>
          <t>16.07.2020 15:22:00</t>
        </is>
      </c>
      <c>
        <v>2.616666666</v>
      </c>
      <c>
        <v>0</v>
      </c>
      <c>
        <v>50</v>
      </c>
      <c>
        <v>0</v>
      </c>
      <c>
        <v>0</v>
      </c>
      <c>
        <v>0</v>
      </c>
      <c>
        <v>130.833333</v>
      </c>
      <c>
        <v>0</v>
      </c>
      <c>
        <v>0</v>
      </c>
    </row>
    <row>
      <c>
        <is>
          <t>1400028</t>
        </is>
      </c>
      <c>
        <v>1</v>
      </c>
      <c>
        <is>
          <t>İZMİR</t>
        </is>
      </c>
      <c>
        <v>ÇEŞME</v>
      </c>
      <c>
        <is>
          <t>KARAREİS KÖK 35-19-M00442_KARAREİS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21:22:39</t>
        </is>
      </c>
      <c>
        <is>
          <t>12.07.2020 00:26:54</t>
        </is>
      </c>
      <c>
        <v>3.070833333</v>
      </c>
      <c>
        <v>0</v>
      </c>
      <c>
        <v>0</v>
      </c>
      <c>
        <v>22</v>
      </c>
      <c>
        <v>700</v>
      </c>
      <c>
        <v>0</v>
      </c>
      <c>
        <v>0</v>
      </c>
      <c>
        <v>67.558333</v>
      </c>
      <c>
        <v>2149.583333</v>
      </c>
    </row>
    <row>
      <c>
        <is>
          <t>1400014</t>
        </is>
      </c>
      <c>
        <v>1</v>
      </c>
      <c>
        <is>
          <t>İZMİR</t>
        </is>
      </c>
      <c>
        <v>URLA</v>
      </c>
      <c>
        <is>
          <t>KARABURUN GIS TM 35-19-A00008_KARAREİS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21:08:07</t>
        </is>
      </c>
      <c>
        <is>
          <t>11.07.2020 21:13:00</t>
        </is>
      </c>
      <c>
        <v>0.081388888</v>
      </c>
      <c>
        <v>0</v>
      </c>
      <c>
        <v>0</v>
      </c>
      <c>
        <v>22</v>
      </c>
      <c>
        <v>700</v>
      </c>
      <c>
        <v>0</v>
      </c>
      <c>
        <v>0</v>
      </c>
      <c>
        <v>1.790556</v>
      </c>
      <c>
        <v>56.972222</v>
      </c>
    </row>
    <row>
      <c>
        <is>
          <t>1400025</t>
        </is>
      </c>
      <c>
        <v>1</v>
      </c>
      <c>
        <is>
          <t>İZMİR</t>
        </is>
      </c>
      <c>
        <v>URLA</v>
      </c>
      <c>
        <is>
          <t>KARABURUN GIS TM 35-19-A00008_KARAREİS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11.07.2020 21:19:24</t>
        </is>
      </c>
      <c>
        <is>
          <t>11.07.2020 23:01:00</t>
        </is>
      </c>
      <c>
        <v>1.693333333</v>
      </c>
      <c>
        <v>0</v>
      </c>
      <c>
        <v>0</v>
      </c>
      <c>
        <v>22</v>
      </c>
      <c>
        <v>700</v>
      </c>
      <c>
        <v>0</v>
      </c>
      <c>
        <v>0</v>
      </c>
      <c>
        <v>37.253333</v>
      </c>
      <c>
        <v>1185.333333</v>
      </c>
    </row>
    <row>
      <c>
        <is>
          <t>1372419</t>
        </is>
      </c>
      <c>
        <v>1</v>
      </c>
      <c>
        <is>
          <t>MANİSA</t>
        </is>
      </c>
      <c>
        <v>SARUHANLI</v>
      </c>
      <c>
        <is>
          <t>TR-71 TARIMSAL SULAMA 45-80-M01071_Ayırıcı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12:44:00</t>
        </is>
      </c>
      <c>
        <is>
          <t>02.07.2020 13:30:42</t>
        </is>
      </c>
      <c>
        <v>0.778333333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11.675</v>
      </c>
    </row>
    <row>
      <c>
        <is>
          <t>1423236</t>
        </is>
      </c>
      <c>
        <v>1</v>
      </c>
      <c>
        <is>
          <t>MANİSA</t>
        </is>
      </c>
      <c>
        <v>SARUHANLI</v>
      </c>
      <c>
        <is>
          <t>SARUHANLI TM 45-80-A00001_SARUHANLI DM-2-M23 M23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17.07.2020 18:08:54</t>
        </is>
      </c>
      <c>
        <is>
          <t>17.07.2020 18:23:00</t>
        </is>
      </c>
      <c>
        <v>0.235</v>
      </c>
      <c>
        <v>200</v>
      </c>
      <c>
        <v>16773</v>
      </c>
      <c>
        <v>1696</v>
      </c>
      <c>
        <v>4360</v>
      </c>
      <c>
        <v>47</v>
      </c>
      <c>
        <v>3941.655</v>
      </c>
      <c>
        <v>398.56</v>
      </c>
      <c>
        <v>1024.6</v>
      </c>
    </row>
    <row>
      <c>
        <is>
          <t>1423436</t>
        </is>
      </c>
      <c>
        <v>1</v>
      </c>
      <c>
        <is>
          <t>İZMİR</t>
        </is>
      </c>
      <c>
        <v>URLA</v>
      </c>
      <c>
        <is>
          <t>URLA İM 35-19-A00001_ÖZBEK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18.07.2020 07:51:12</t>
        </is>
      </c>
      <c>
        <is>
          <t>18.07.2020 08:56:45</t>
        </is>
      </c>
      <c>
        <v>1.0925</v>
      </c>
      <c>
        <v>23</v>
      </c>
      <c>
        <v>1743</v>
      </c>
      <c>
        <v>0</v>
      </c>
      <c>
        <v>0</v>
      </c>
      <c>
        <v>25.1275</v>
      </c>
      <c>
        <v>1904.2275</v>
      </c>
      <c>
        <v>0</v>
      </c>
      <c>
        <v>0</v>
      </c>
    </row>
    <row>
      <c>
        <is>
          <t>1371692</t>
        </is>
      </c>
      <c>
        <v>1</v>
      </c>
      <c>
        <is>
          <t>İZMİR</t>
        </is>
      </c>
      <c>
        <v>URLA</v>
      </c>
      <c>
        <is>
          <t>URLA İM 35-19-A00001_ÖZBEK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01.07.2020 11:59:38</t>
        </is>
      </c>
      <c>
        <is>
          <t>01.07.2020 12:13:40</t>
        </is>
      </c>
      <c>
        <v>0.233888888</v>
      </c>
      <c>
        <v>23</v>
      </c>
      <c>
        <v>1743</v>
      </c>
      <c>
        <v>0</v>
      </c>
      <c>
        <v>0</v>
      </c>
      <c>
        <v>5.379444</v>
      </c>
      <c>
        <v>407.668332</v>
      </c>
      <c>
        <v>0</v>
      </c>
      <c>
        <v>0</v>
      </c>
    </row>
    <row>
      <c>
        <is>
          <t>1466299</t>
        </is>
      </c>
      <c>
        <v>1</v>
      </c>
      <c>
        <is>
          <t>MANİSA</t>
        </is>
      </c>
      <c>
        <v>AKHİSAR</v>
      </c>
      <c>
        <is>
          <t>TR-1/5 45-72-M00005_TR-1/6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23.07.2020 17:57:49</t>
        </is>
      </c>
      <c>
        <is>
          <t>23.07.2020 18:01:00</t>
        </is>
      </c>
      <c>
        <v>0.053055555</v>
      </c>
      <c>
        <v>162</v>
      </c>
      <c>
        <v>17429</v>
      </c>
      <c>
        <v>3</v>
      </c>
      <c>
        <v>50</v>
      </c>
      <c>
        <v>8.595</v>
      </c>
      <c>
        <v>924.705268</v>
      </c>
      <c>
        <v>0.159167</v>
      </c>
      <c>
        <v>2.652778</v>
      </c>
    </row>
    <row>
      <c>
        <is>
          <t>1385508</t>
        </is>
      </c>
      <c>
        <v>1</v>
      </c>
      <c>
        <is>
          <t>MANİSA</t>
        </is>
      </c>
      <c>
        <v>ALAŞEHİR</v>
      </c>
      <c>
        <is>
          <t>KASAPLI TR-2 45-73-M00263_C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06.07.2020 08:53:56</t>
        </is>
      </c>
      <c>
        <is>
          <t>06.07.2020 13:47:31</t>
        </is>
      </c>
      <c>
        <v>4.893055555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48.930556</v>
      </c>
    </row>
    <row>
      <c>
        <is>
          <t>1398221</t>
        </is>
      </c>
      <c>
        <v>1</v>
      </c>
      <c>
        <is>
          <t>MANİSA</t>
        </is>
      </c>
      <c>
        <v>SELENDİ</v>
      </c>
      <c>
        <is>
          <t>GÜVERENLER TR-1 45-81-M00057_Ayırıcı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09.07.2020 10:38:50</t>
        </is>
      </c>
      <c>
        <is>
          <t>09.07.2020 11:37:25</t>
        </is>
      </c>
      <c>
        <v>0.976388888</v>
      </c>
      <c>
        <v>0</v>
      </c>
      <c>
        <v>0</v>
      </c>
      <c>
        <v>2</v>
      </c>
      <c>
        <v>6</v>
      </c>
      <c>
        <v>0</v>
      </c>
      <c>
        <v>0</v>
      </c>
      <c>
        <v>1.952778</v>
      </c>
      <c>
        <v>5.858333</v>
      </c>
    </row>
    <row>
      <c>
        <is>
          <t>1399092</t>
        </is>
      </c>
      <c>
        <v>1</v>
      </c>
      <c>
        <is>
          <t>MANİSA</t>
        </is>
      </c>
      <c>
        <v>ŞEHZADELER</v>
      </c>
      <c>
        <is>
          <t>DM-03/15 45-71-M00537_953207755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10.07.2020 13:01:17</t>
        </is>
      </c>
      <c>
        <is>
          <t>10.07.2020 18:34:17</t>
        </is>
      </c>
      <c>
        <v>5.55</v>
      </c>
      <c>
        <v>0</v>
      </c>
      <c>
        <v>1</v>
      </c>
      <c>
        <v>0</v>
      </c>
      <c>
        <v>0</v>
      </c>
      <c>
        <v>0</v>
      </c>
      <c>
        <v>5.55</v>
      </c>
      <c>
        <v>0</v>
      </c>
      <c>
        <v>0</v>
      </c>
    </row>
    <row>
      <c>
        <is>
          <t>1385896</t>
        </is>
      </c>
      <c>
        <v>1</v>
      </c>
      <c>
        <is>
          <t>MANİSA</t>
        </is>
      </c>
      <c>
        <v>SALİHLİ</v>
      </c>
      <c>
        <is>
          <t>RUHİ CAN AKARYAKIT LTD.ŞTİ.ÖZEL 45-78-L00551Ö_Ayırıcı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06.07.2020 16:38:41</t>
        </is>
      </c>
      <c>
        <is>
          <t>06.07.2020 20:07:54</t>
        </is>
      </c>
      <c>
        <v>3.486944444</v>
      </c>
      <c>
        <v>1</v>
      </c>
      <c>
        <v>0</v>
      </c>
      <c>
        <v>0</v>
      </c>
      <c>
        <v>0</v>
      </c>
      <c>
        <v>3.486944</v>
      </c>
      <c>
        <v>0</v>
      </c>
      <c>
        <v>0</v>
      </c>
      <c>
        <v>0</v>
      </c>
    </row>
    <row>
      <c>
        <is>
          <t>1466353</t>
        </is>
      </c>
      <c>
        <v>1</v>
      </c>
      <c>
        <is>
          <t>İZMİR</t>
        </is>
      </c>
      <c>
        <v>BAYINDIR</v>
      </c>
      <c>
        <is>
          <t>ÇAMLIBEL TR-2 35-20-L00430_955198046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19:12:12</t>
        </is>
      </c>
      <c>
        <is>
          <t>23.07.2020 21:04:44</t>
        </is>
      </c>
      <c>
        <v>1.875555555</v>
      </c>
      <c>
        <v>0</v>
      </c>
      <c>
        <v>1</v>
      </c>
      <c>
        <v>0</v>
      </c>
      <c>
        <v>0</v>
      </c>
      <c>
        <v>0</v>
      </c>
      <c>
        <v>1.875556</v>
      </c>
      <c>
        <v>0</v>
      </c>
      <c>
        <v>0</v>
      </c>
    </row>
    <row>
      <c>
        <is>
          <t>1397731</t>
        </is>
      </c>
      <c>
        <v>1</v>
      </c>
      <c>
        <is>
          <t>İZMİR</t>
        </is>
      </c>
      <c>
        <v>KARABURUN</v>
      </c>
      <c>
        <is>
          <t>ARDIÇ MAHALLESİ TR-8 35-21-L00131_953366279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08.07.2020 15:42:05</t>
        </is>
      </c>
      <c>
        <is>
          <t>08.07.2020 23:18:02</t>
        </is>
      </c>
      <c>
        <v>7.599166666</v>
      </c>
      <c>
        <v>0</v>
      </c>
      <c>
        <v>2</v>
      </c>
      <c>
        <v>0</v>
      </c>
      <c>
        <v>0</v>
      </c>
      <c>
        <v>0</v>
      </c>
      <c>
        <v>15.198333</v>
      </c>
      <c>
        <v>0</v>
      </c>
      <c>
        <v>0</v>
      </c>
    </row>
    <row>
      <c>
        <is>
          <t>1478155</t>
        </is>
      </c>
      <c>
        <v>1</v>
      </c>
      <c>
        <is>
          <t>İZMİR</t>
        </is>
      </c>
      <c>
        <v>MENDERES</v>
      </c>
      <c>
        <is>
          <t>METAL İŞLERİ TR-4 35-22-M00104_955269715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27.07.2020 11:07:46</t>
        </is>
      </c>
      <c>
        <is>
          <t>27.07.2020 12:05:38</t>
        </is>
      </c>
      <c>
        <v>0.964444444</v>
      </c>
      <c>
        <v>0</v>
      </c>
      <c>
        <v>1</v>
      </c>
      <c>
        <v>0</v>
      </c>
      <c>
        <v>0</v>
      </c>
      <c>
        <v>0</v>
      </c>
      <c>
        <v>0.964444</v>
      </c>
      <c>
        <v>0</v>
      </c>
      <c>
        <v>0</v>
      </c>
    </row>
    <row>
      <c>
        <is>
          <t>1398110</t>
        </is>
      </c>
      <c>
        <v>1</v>
      </c>
      <c>
        <is>
          <t>İZMİR</t>
        </is>
      </c>
      <c>
        <v>ÖDEMİŞ</v>
      </c>
      <c>
        <is>
          <t>YENİCEKÖY TR-1 35-15-L00426_950362637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09:04:25</t>
        </is>
      </c>
      <c>
        <is>
          <t>09.07.2020 10:58:42</t>
        </is>
      </c>
      <c>
        <v>1.904722222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1.904722</v>
      </c>
    </row>
    <row>
      <c>
        <is>
          <t>1423441</t>
        </is>
      </c>
      <c>
        <v>1</v>
      </c>
      <c>
        <is>
          <t>İZMİR</t>
        </is>
      </c>
      <c>
        <v>ÖDEMİŞ</v>
      </c>
      <c>
        <is>
          <t>YENİKÖY KAHVELERİ KÜSKÜT YOLU TR-2 35-15-L00381_C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08:01:21</t>
        </is>
      </c>
      <c>
        <is>
          <t>18.07.2020 09:56:10</t>
        </is>
      </c>
      <c>
        <v>1.913611111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42.099444</v>
      </c>
    </row>
    <row>
      <c>
        <is>
          <t>1423632</t>
        </is>
      </c>
      <c>
        <v>1</v>
      </c>
      <c>
        <is>
          <t>İZMİR</t>
        </is>
      </c>
      <c>
        <v>ÖDEMİŞ</v>
      </c>
      <c>
        <is>
          <t>YENİKÖY TR-1 35-15-L00365_B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18.07.2020 13:48:19</t>
        </is>
      </c>
      <c>
        <is>
          <t>18.07.2020 17:03:03</t>
        </is>
      </c>
      <c>
        <v>3.245555555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38.946667</v>
      </c>
    </row>
    <row>
      <c>
        <is>
          <t>1477049</t>
        </is>
      </c>
      <c>
        <v>1</v>
      </c>
      <c>
        <is>
          <t>İZMİR</t>
        </is>
      </c>
      <c>
        <v>ÖDEMİŞ</v>
      </c>
      <c>
        <is>
          <t>YENİKÖY TR-4 35-15-L00383_950405822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25.07.2020 00:01:49</t>
        </is>
      </c>
      <c>
        <is>
          <t>25.07.2020 02:01:14</t>
        </is>
      </c>
      <c>
        <v>1.990277777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1.990278</v>
      </c>
    </row>
    <row>
      <c>
        <is>
          <t>1478707</t>
        </is>
      </c>
      <c>
        <v>1</v>
      </c>
      <c>
        <is>
          <t>İZMİR</t>
        </is>
      </c>
      <c>
        <v>ÖDEMİŞ</v>
      </c>
      <c>
        <is>
          <t>YENİKÖY YÖRÜKLER MAH. TR-5 35-15-L00505_950405370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28.07.2020 11:42:08</t>
        </is>
      </c>
      <c>
        <is>
          <t>28.07.2020 13:44:53</t>
        </is>
      </c>
      <c>
        <v>2.045833333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2.045833</v>
      </c>
    </row>
    <row>
      <c>
        <is>
          <t>1480450</t>
        </is>
      </c>
      <c>
        <v>1</v>
      </c>
      <c>
        <is>
          <t>İZMİR</t>
        </is>
      </c>
      <c>
        <v>ÖDEMİŞ</v>
      </c>
      <c>
        <is>
          <t>YENİKÖY TOPRAK SU TR-12 35-15-L00380_D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30.07.2020 12:27:32</t>
        </is>
      </c>
      <c>
        <is>
          <t>30.07.2020 13:30:01</t>
        </is>
      </c>
      <c>
        <v>1.041388888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6.248333</v>
      </c>
    </row>
    <row>
      <c>
        <is>
          <t>1423327</t>
        </is>
      </c>
      <c>
        <v>1</v>
      </c>
      <c>
        <is>
          <t>MANİSA</t>
        </is>
      </c>
      <c>
        <v>ŞEHZADELER</v>
      </c>
      <c>
        <is>
          <t>YENİKÖY TR-1 45-71-M01046_953222175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17.07.2020 20:51:15</t>
        </is>
      </c>
      <c>
        <is>
          <t>17.07.2020 23:25:15</t>
        </is>
      </c>
      <c>
        <v>2.566666666</v>
      </c>
      <c>
        <v>0</v>
      </c>
      <c>
        <v>1</v>
      </c>
      <c>
        <v>0</v>
      </c>
      <c>
        <v>0</v>
      </c>
      <c>
        <v>0</v>
      </c>
      <c>
        <v>2.566667</v>
      </c>
      <c>
        <v>0</v>
      </c>
      <c>
        <v>0</v>
      </c>
    </row>
    <row>
      <c>
        <is>
          <t>1398278</t>
        </is>
      </c>
      <c>
        <v>1</v>
      </c>
      <c>
        <is>
          <t>İZMİR</t>
        </is>
      </c>
      <c>
        <v>MENDERES</v>
      </c>
      <c>
        <is>
          <t>YENİKÖY TR-3 35-22-M00278_955294727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09.07.2020 10:59:51</t>
        </is>
      </c>
      <c>
        <is>
          <t>09.07.2020 12:29:51</t>
        </is>
      </c>
      <c>
        <v>1.5</v>
      </c>
      <c>
        <v>0</v>
      </c>
      <c>
        <v>1</v>
      </c>
      <c>
        <v>0</v>
      </c>
      <c>
        <v>0</v>
      </c>
      <c>
        <v>0</v>
      </c>
      <c>
        <v>1.5</v>
      </c>
      <c>
        <v>0</v>
      </c>
      <c>
        <v>0</v>
      </c>
    </row>
    <row>
      <c>
        <is>
          <t>1372807</t>
        </is>
      </c>
      <c>
        <v>1</v>
      </c>
      <c>
        <is>
          <t>İZMİR</t>
        </is>
      </c>
      <c>
        <v>MENDERES</v>
      </c>
      <c>
        <is>
          <t>YENİKÖY TR-2 35-22-M00277_35-22-M00277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02.07.2020 20:34:22</t>
        </is>
      </c>
      <c>
        <is>
          <t>02.07.2020 20:57:23</t>
        </is>
      </c>
      <c>
        <v>0.383611111</v>
      </c>
      <c>
        <v>0</v>
      </c>
      <c>
        <v>47</v>
      </c>
      <c>
        <v>1</v>
      </c>
      <c>
        <v>16</v>
      </c>
      <c>
        <v>0</v>
      </c>
      <c>
        <v>18.029722</v>
      </c>
      <c>
        <v>0.383611</v>
      </c>
      <c>
        <v>6.137778</v>
      </c>
    </row>
    <row>
      <c>
        <is>
          <t>1423964</t>
        </is>
      </c>
      <c>
        <v>1</v>
      </c>
      <c>
        <is>
          <t>İZMİR</t>
        </is>
      </c>
      <c>
        <v>FOÇA</v>
      </c>
      <c>
        <is>
          <t>ALÇUK TM 35-17-A00001_HatBaşıAyırıcı_67176398 M29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19.07.2020 08:44:22</t>
        </is>
      </c>
      <c>
        <is>
          <t>19.07.2020 13:13:21</t>
        </is>
      </c>
      <c>
        <v>4.483055555</v>
      </c>
      <c>
        <v>0</v>
      </c>
      <c>
        <v>0</v>
      </c>
      <c>
        <v>7</v>
      </c>
      <c>
        <v>0</v>
      </c>
      <c>
        <v>0</v>
      </c>
      <c>
        <v>0</v>
      </c>
      <c>
        <v>31.381389</v>
      </c>
      <c>
        <v>0</v>
      </c>
    </row>
    <row>
      <c>
        <is>
          <t>1372288</t>
        </is>
      </c>
      <c>
        <v>1</v>
      </c>
      <c>
        <is>
          <t>İZMİR</t>
        </is>
      </c>
      <c>
        <v>TİRE</v>
      </c>
      <c>
        <is>
          <t>YENİOBA TR-1 35-29-L00073_Ayırıcı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02.07.2020 09:56:43</t>
        </is>
      </c>
      <c>
        <is>
          <t>02.07.2020 12:09:31</t>
        </is>
      </c>
      <c>
        <v>2.213333333</v>
      </c>
      <c>
        <v>0</v>
      </c>
      <c>
        <v>0</v>
      </c>
      <c>
        <v>1</v>
      </c>
      <c>
        <v>72</v>
      </c>
      <c>
        <v>0</v>
      </c>
      <c>
        <v>0</v>
      </c>
      <c>
        <v>2.213333</v>
      </c>
      <c>
        <v>159.36</v>
      </c>
    </row>
    <row>
      <c>
        <is>
          <t>1435258</t>
        </is>
      </c>
      <c>
        <v>1</v>
      </c>
      <c>
        <is>
          <t>İZMİR</t>
        </is>
      </c>
      <c>
        <v>BALÇOVA</v>
      </c>
      <c>
        <is>
          <t>K-337 35-07-K00337_99472093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21.07.2020 15:59:16</t>
        </is>
      </c>
      <c>
        <is>
          <t>21.07.2020 18:42:11</t>
        </is>
      </c>
      <c>
        <v>2.715277777</v>
      </c>
      <c>
        <v>0</v>
      </c>
      <c>
        <v>6</v>
      </c>
      <c>
        <v>0</v>
      </c>
      <c>
        <v>0</v>
      </c>
      <c>
        <v>0</v>
      </c>
      <c>
        <v>16.291667</v>
      </c>
      <c>
        <v>0</v>
      </c>
      <c>
        <v>0</v>
      </c>
    </row>
    <row>
      <c>
        <is>
          <t>1435183</t>
        </is>
      </c>
      <c>
        <v>1</v>
      </c>
      <c>
        <is>
          <t>İZMİR</t>
        </is>
      </c>
      <c>
        <v>ÖDEMİŞ</v>
      </c>
      <c>
        <is>
          <t>BIÇAKÇI OVACIK TR-3 35-15-L00082_Ayırıcı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21.07.2020 13:48:04</t>
        </is>
      </c>
      <c>
        <is>
          <t>21.07.2020 18:17:07</t>
        </is>
      </c>
      <c>
        <v>4.484166666</v>
      </c>
      <c>
        <v>0</v>
      </c>
      <c>
        <v>0</v>
      </c>
      <c>
        <v>2</v>
      </c>
      <c>
        <v>43</v>
      </c>
      <c>
        <v>0</v>
      </c>
      <c>
        <v>0</v>
      </c>
      <c>
        <v>8.968333</v>
      </c>
      <c>
        <v>192.819167</v>
      </c>
    </row>
    <row>
      <c>
        <is>
          <t>1466331</t>
        </is>
      </c>
      <c>
        <v>1</v>
      </c>
      <c>
        <is>
          <t>İZMİR</t>
        </is>
      </c>
      <c>
        <v>FOÇA</v>
      </c>
      <c>
        <is>
          <t>YENİKÖY TR-1 35-23-M00085_950409710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23.07.2020 18:42:38</t>
        </is>
      </c>
      <c>
        <is>
          <t>19.08.2020 18:45:07</t>
        </is>
      </c>
      <c>
        <v>648.041388888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648.041389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CF1A9-51BC-42DD-A9E0-0580A15F92B6}">
  <dimension ref="A1:I69"/>
  <sheetViews>
    <sheetView zoomScale="70" zoomScaleNormal="70" workbookViewId="0">
      <selection activeCell="J32" sqref="J32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271</v>
      </c>
      <c r="D63" s="34">
        <f>VLOOKUP($B$11,ABONE,4,FALSE)</f>
        <v>63496</v>
      </c>
      <c r="E63" s="34">
        <f>VLOOKUP($B$11,ABONE,5,FALSE)</f>
        <v>63767</v>
      </c>
      <c r="F63" s="34">
        <f>VLOOKUP($B$11,ABONE,6,FALSE)</f>
        <v>16</v>
      </c>
      <c r="G63" s="34">
        <f>VLOOKUP($B$11,ABONE,7,FALSE)</f>
        <v>478</v>
      </c>
      <c r="H63" s="34">
        <f>VLOOKUP($B$11,ABONE,8,FALSE)</f>
        <v>494</v>
      </c>
      <c r="I63" s="34">
        <f>VLOOKUP($B$11,ABONE,9,FALSE)</f>
        <v>64261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71A48027-654D-40B4-83E0-1ADF68FEBDFB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BD9CFC58-1221-4192-A2D3-A59F69F4207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CF479382-1017-4CC3-B254-EF24E9E99B84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095E2-1437-4D42-BC21-8C75AE65434E}">
  <dimension ref="A1:I69"/>
  <sheetViews>
    <sheetView zoomScale="70" zoomScaleNormal="70" workbookViewId="0">
      <selection activeCell="C21" sqref="C2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139</v>
      </c>
      <c r="D63" s="34">
        <f>VLOOKUP($B$11,ABONE,4,FALSE)</f>
        <v>98872</v>
      </c>
      <c r="E63" s="34">
        <f>VLOOKUP($B$11,ABONE,5,FALSE)</f>
        <v>99011</v>
      </c>
      <c r="F63" s="34">
        <f>VLOOKUP($B$11,ABONE,6,FALSE)</f>
        <v>27</v>
      </c>
      <c r="G63" s="34">
        <f>VLOOKUP($B$11,ABONE,7,FALSE)</f>
        <v>800</v>
      </c>
      <c r="H63" s="34">
        <f>VLOOKUP($B$11,ABONE,8,FALSE)</f>
        <v>827</v>
      </c>
      <c r="I63" s="34">
        <f>VLOOKUP($B$11,ABONE,9,FALSE)</f>
        <v>99838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1F5CD442-2859-4EBC-A9D2-E14DBEC5ECFC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EDC6012-0A8E-421F-94EA-F3790C3A56A6}">
      <formula1>0</formula1>
      <formula2>2147483647</formula2>
    </dataValidation>
    <dataValidation type="textLength" allowBlank="1" showInputMessage="1" showErrorMessage="1" sqref="B6" xr:uid="{C36513D5-0EEB-4271-B006-9C3F98598272}">
      <formula1>10</formula1>
      <formula2>10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69"/>
  <sheetViews>
    <sheetView zoomScale="70" zoomScaleNormal="70" workbookViewId="0">
      <selection activeCell="H20" sqref="H20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41</v>
      </c>
      <c r="D63" s="34">
        <f>VLOOKUP($B$11,ABONE,4,FALSE)</f>
        <v>18455</v>
      </c>
      <c r="E63" s="34">
        <f>VLOOKUP($B$11,ABONE,5,FALSE)</f>
        <v>18496</v>
      </c>
      <c r="F63" s="34">
        <f>VLOOKUP($B$11,ABONE,6,FALSE)</f>
        <v>67</v>
      </c>
      <c r="G63" s="34">
        <f>VLOOKUP($B$11,ABONE,7,FALSE)</f>
        <v>1417</v>
      </c>
      <c r="H63" s="34">
        <f>VLOOKUP($B$11,ABONE,8,FALSE)</f>
        <v>1484</v>
      </c>
      <c r="I63" s="34">
        <f>VLOOKUP($B$11,ABONE,9,FALSE)</f>
        <v>19980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8D850-8A1C-4643-AAEE-30427A114CE0}">
  <dimension ref="A1:I69"/>
  <sheetViews>
    <sheetView zoomScale="70" zoomScaleNormal="70" workbookViewId="0">
      <selection activeCell="C18" sqref="C18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177</v>
      </c>
      <c r="D63" s="34">
        <f>VLOOKUP($B$11,ABONE,4,FALSE)</f>
        <v>246493</v>
      </c>
      <c r="E63" s="34">
        <f>VLOOKUP($B$11,ABONE,5,FALSE)</f>
        <v>246670</v>
      </c>
      <c r="F63" s="34">
        <f>VLOOKUP($B$11,ABONE,6,FALSE)</f>
        <v>9</v>
      </c>
      <c r="G63" s="34">
        <f>VLOOKUP($B$11,ABONE,7,FALSE)</f>
        <v>451</v>
      </c>
      <c r="H63" s="34">
        <f>VLOOKUP($B$11,ABONE,8,FALSE)</f>
        <v>460</v>
      </c>
      <c r="I63" s="34">
        <f>VLOOKUP($B$11,ABONE,9,FALSE)</f>
        <v>247130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105BCEB3-222A-46F5-80AB-E129BCBC029D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2B2C365B-0CB3-47F1-8CAA-7F6EDC8B4F31}">
      <formula1>0</formula1>
      <formula2>2147483647</formula2>
    </dataValidation>
    <dataValidation type="textLength" allowBlank="1" showInputMessage="1" showErrorMessage="1" sqref="B6" xr:uid="{533A5089-FB23-4082-8BC9-016DD71696CD}">
      <formula1>10</formula1>
      <formula2>10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58</v>
      </c>
      <c r="D63" s="34">
        <f>VLOOKUP($B$11,ABONE,4,FALSE)</f>
        <v>20012</v>
      </c>
      <c r="E63" s="34">
        <f>VLOOKUP($B$11,ABONE,5,FALSE)</f>
        <v>20070</v>
      </c>
      <c r="F63" s="34">
        <f>VLOOKUP($B$11,ABONE,6,FALSE)</f>
        <v>463</v>
      </c>
      <c r="G63" s="34">
        <f>VLOOKUP($B$11,ABONE,7,FALSE)</f>
        <v>3996</v>
      </c>
      <c r="H63" s="34">
        <f>VLOOKUP($B$11,ABONE,8,FALSE)</f>
        <v>4459</v>
      </c>
      <c r="I63" s="34">
        <f>VLOOKUP($B$11,ABONE,9,FALSE)</f>
        <v>24529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106</v>
      </c>
      <c r="D63" s="34">
        <f>VLOOKUP($B$11,ABONE,4,FALSE)</f>
        <v>24308</v>
      </c>
      <c r="E63" s="34">
        <f>VLOOKUP($B$11,ABONE,5,FALSE)</f>
        <v>24414</v>
      </c>
      <c r="F63" s="34">
        <f>VLOOKUP($B$11,ABONE,6,FALSE)</f>
        <v>140</v>
      </c>
      <c r="G63" s="34">
        <f>VLOOKUP($B$11,ABONE,7,FALSE)</f>
        <v>5416</v>
      </c>
      <c r="H63" s="34">
        <f>VLOOKUP($B$11,ABONE,8,FALSE)</f>
        <v>5556</v>
      </c>
      <c r="I63" s="34">
        <f>VLOOKUP($B$11,ABONE,9,FALSE)</f>
        <v>29970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205</v>
      </c>
      <c r="D63" s="34">
        <f>VLOOKUP($B$11,ABONE,4,FALSE)</f>
        <v>61770</v>
      </c>
      <c r="E63" s="34">
        <f>VLOOKUP($B$11,ABONE,5,FALSE)</f>
        <v>61975</v>
      </c>
      <c r="F63" s="34">
        <f>VLOOKUP($B$11,ABONE,6,FALSE)</f>
        <v>1228</v>
      </c>
      <c r="G63" s="34">
        <f>VLOOKUP($B$11,ABONE,7,FALSE)</f>
        <v>27724</v>
      </c>
      <c r="H63" s="34">
        <f>VLOOKUP($B$11,ABONE,8,FALSE)</f>
        <v>28952</v>
      </c>
      <c r="I63" s="34">
        <f>VLOOKUP($B$11,ABONE,9,FALSE)</f>
        <v>90927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0F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F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F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119</v>
      </c>
      <c r="D63" s="34">
        <f>VLOOKUP($B$11,ABONE,4,FALSE)</f>
        <v>46706</v>
      </c>
      <c r="E63" s="34">
        <f>VLOOKUP($B$11,ABONE,5,FALSE)</f>
        <v>46825</v>
      </c>
      <c r="F63" s="34">
        <f>VLOOKUP($B$11,ABONE,6,FALSE)</f>
        <v>964</v>
      </c>
      <c r="G63" s="34">
        <f>VLOOKUP($B$11,ABONE,7,FALSE)</f>
        <v>19929</v>
      </c>
      <c r="H63" s="34">
        <f>VLOOKUP($B$11,ABONE,8,FALSE)</f>
        <v>20893</v>
      </c>
      <c r="I63" s="34">
        <f>VLOOKUP($B$11,ABONE,9,FALSE)</f>
        <v>67718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1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284</v>
      </c>
      <c r="D63" s="34">
        <f>VLOOKUP($B$11,ABONE,4,FALSE)</f>
        <v>42235</v>
      </c>
      <c r="E63" s="34">
        <f>VLOOKUP($B$11,ABONE,5,FALSE)</f>
        <v>42519</v>
      </c>
      <c r="F63" s="34">
        <f>VLOOKUP($B$11,ABONE,6,FALSE)</f>
        <v>372</v>
      </c>
      <c r="G63" s="34">
        <f>VLOOKUP($B$11,ABONE,7,FALSE)</f>
        <v>4836</v>
      </c>
      <c r="H63" s="34">
        <f>VLOOKUP($B$11,ABONE,8,FALSE)</f>
        <v>5208</v>
      </c>
      <c r="I63" s="34">
        <f>VLOOKUP($B$11,ABONE,9,FALSE)</f>
        <v>47727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1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1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1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298</v>
      </c>
      <c r="D63" s="34">
        <f>VLOOKUP($B$11,ABONE,4,FALSE)</f>
        <v>54483</v>
      </c>
      <c r="E63" s="34">
        <f>VLOOKUP($B$11,ABONE,5,FALSE)</f>
        <v>54781</v>
      </c>
      <c r="F63" s="34">
        <f>VLOOKUP($B$11,ABONE,6,FALSE)</f>
        <v>226</v>
      </c>
      <c r="G63" s="34">
        <f>VLOOKUP($B$11,ABONE,7,FALSE)</f>
        <v>4141</v>
      </c>
      <c r="H63" s="34">
        <f>VLOOKUP($B$11,ABONE,8,FALSE)</f>
        <v>4367</v>
      </c>
      <c r="I63" s="34">
        <f>VLOOKUP($B$11,ABONE,9,FALSE)</f>
        <v>59148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73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4.65" thickBot="1" x14ac:dyDescent="0.5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0</v>
      </c>
      <c r="D15" s="23">
        <f t="shared" ref="D15:D24" si="1">(SUMIFS(AGİİ2,KAYNAK,A15,SEBEP,B15,SÜRE,"Uzun",BİLDİRİM,"Bildirimsiz")/VLOOKUP($B$10,ABONE,4,FALSE))*60</f>
        <v>0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0</v>
      </c>
      <c r="F15" s="23">
        <f t="shared" ref="F15:F24" si="3">(SUMIFS(OGİD2,KAYNAK,A15,SEBEP,B15,SÜRE,"Uzun",BİLDİRİM,"Bildirimsiz")/VLOOKUP($B$10,ABONE,6,FALSE))*60</f>
        <v>0</v>
      </c>
      <c r="G15" s="23">
        <f t="shared" ref="G15:G24" si="4">(SUMIFS(AGİD2,KAYNAK,A15,SEBEP,B15,SÜRE,"Uzun",BİLDİRİM,"Bildirimsiz")/VLOOKUP($B$10,ABONE,7,FALSE))*60</f>
        <v>0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0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2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2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0</v>
      </c>
      <c r="D28" s="23">
        <f>(SUMIFS(AGİİ2,KAYNAK,A28,SEBEP,B28,SÜRE,"Uzun",BİLDİRİM,"Bildirimli")/VLOOKUP($B$10,ABONE,4,FALSE))*60</f>
        <v>0</v>
      </c>
      <c r="E28" s="23">
        <f>((SUMIFS(OGİİ2,KAYNAK,A28,SEBEP,B28,SÜRE,"Uzun",BİLDİRİM,"Bildirimli")+SUMIFS(AGİİ2,KAYNAK,A28,SEBEP,B28,SÜRE,"Uzun",BİLDİRİM,"Bildirimli"))/VLOOKUP($B$10,ABONE,5,FALSE))*60</f>
        <v>0</v>
      </c>
      <c r="F28" s="23">
        <f>(SUMIFS(OGİD2,KAYNAK,A28,SEBEP,B28,SÜRE,"Uzun",BİLDİRİM,"Bildirimli")/VLOOKUP($B$10,ABONE,6,FALSE))*60</f>
        <v>0</v>
      </c>
      <c r="G28" s="23">
        <f>(SUMIFS(AGİD2,KAYNAK,A28,SEBEP,B28,SÜRE,"Uzun",BİLDİRİM,"Bildirimli")/VLOOKUP($B$10,ABONE,7,FALSE))*60</f>
        <v>0</v>
      </c>
      <c r="H28" s="23">
        <f>((SUMIFS(OGİD2,KAYNAK,A28,SEBEP,B28,SÜRE,"Uzun",BİLDİRİM,"Bildirimli")+SUMIFS(AGİD2,KAYNAK,A28,SEBEP,B28,SÜRE,"Uzun",BİLDİRİM,"Bildirimli"))/VLOOKUP($B$10,ABONE,8,FALSE))*60</f>
        <v>0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0</v>
      </c>
    </row>
    <row r="29" spans="1:9" ht="14.65" thickBot="1" x14ac:dyDescent="0.5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0</v>
      </c>
      <c r="D29" s="23">
        <f>(SUMIFS(AGİİ2,KAYNAK,A29,SEBEP,B29,SÜRE,"Uzun",BİLDİRİM,"Bildirimli")/VLOOKUP($B$10,ABONE,4,FALSE))*60</f>
        <v>0</v>
      </c>
      <c r="E29" s="23">
        <f>((SUMIFS(OGİİ2,KAYNAK,A29,SEBEP,B29,SÜRE,"Uzun",BİLDİRİM,"Bildirimli")+SUMIFS(AGİİ2,KAYNAK,A29,SEBEP,B29,SÜRE,"Uzun",BİLDİRİM,"Bildirimli"))/VLOOKUP($B$10,ABONE,5,FALSE))*60</f>
        <v>0</v>
      </c>
      <c r="F29" s="23">
        <f>(SUMIFS(OGİD2,KAYNAK,A29,SEBEP,B29,SÜRE,"Uzun",BİLDİRİM,"Bildirimli")/VLOOKUP($B$10,ABONE,6,FALSE))*60</f>
        <v>0</v>
      </c>
      <c r="G29" s="23">
        <f>(SUMIFS(AGİD2,KAYNAK,A29,SEBEP,B29,SÜRE,"Uzun",BİLDİRİM,"Bildirimli")/VLOOKUP($B$10,ABONE,7,FALSE))*60</f>
        <v>0</v>
      </c>
      <c r="H29" s="23">
        <f>((SUMIFS(OGİD2,KAYNAK,A29,SEBEP,B29,SÜRE,"Uzun",BİLDİRİM,"Bildirimli")+SUMIFS(AGİD2,KAYNAK,A29,SEBEP,B29,SÜRE,"Uzun",BİLDİRİM,"Bildirimli"))/VLOOKUP($B$10,ABONE,8,FALSE))*60</f>
        <v>0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4.65" thickBot="1" x14ac:dyDescent="0.5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0</v>
      </c>
      <c r="D31" s="23">
        <f>(SUMIFS(AGİİ2,KAYNAK,A31,SEBEP,B31,SÜRE,"Uzun",BİLDİRİM,"Bildirimli")/VLOOKUP($B$10,ABONE,4,FALSE))*60</f>
        <v>0</v>
      </c>
      <c r="E31" s="23">
        <f>((SUMIFS(OGİİ2,KAYNAK,A31,SEBEP,B31,SÜRE,"Uzun",BİLDİRİM,"Bildirimli")+SUMIFS(AGİİ2,KAYNAK,A31,SEBEP,B31,SÜRE,"Uzun",BİLDİRİM,"Bildirimli"))/VLOOKUP($B$10,ABONE,5,FALSE))*60</f>
        <v>0</v>
      </c>
      <c r="F31" s="23">
        <f>(SUMIFS(OGİD2,KAYNAK,A31,SEBEP,B31,SÜRE,"Uzun",BİLDİRİM,"Bildirimli")/VLOOKUP($B$10,ABONE,6,FALSE))*60</f>
        <v>0</v>
      </c>
      <c r="G31" s="23">
        <f>(SUMIFS(AGİD2,KAYNAK,A31,SEBEP,B31,SÜRE,"Uzun",BİLDİRİM,"Bildirimli")/VLOOKUP($B$10,ABONE,7,FALSE))*60</f>
        <v>0</v>
      </c>
      <c r="H31" s="23">
        <f>((SUMIFS(OGİD2,KAYNAK,A31,SEBEP,B31,SÜRE,"Uzun",BİLDİRİM,"Bildirimli")+SUMIFS(AGİD2,KAYNAK,A31,SEBEP,B31,SÜRE,"Uzun",BİLDİRİM,"Bildirimli"))/VLOOKUP($B$10,ABONE,8,FALSE))*60</f>
        <v>0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0</v>
      </c>
      <c r="D36" s="23">
        <f t="shared" ref="D36:D45" si="10">(SUMIFS(AGİİ1,KAYNAK,A36,SEBEP,B36,SÜRE,"Uzun",BİLDİRİM,"Bildirimsiz")/VLOOKUP($B$10,ABONE,4,FALSE))</f>
        <v>0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0</v>
      </c>
      <c r="F36" s="23">
        <f t="shared" ref="F36:F45" si="12">(SUMIFS(OGİD1,KAYNAK,A36,SEBEP,B36,SÜRE,"Uzun",BİLDİRİM,"Bildirimsiz")/VLOOKUP($B$10,ABONE,6,FALSE))</f>
        <v>0</v>
      </c>
      <c r="G36" s="23">
        <f t="shared" ref="G36:G45" si="13">(SUMIFS(AGİD1,KAYNAK,A36,SEBEP,B36,SÜRE,"Uzun",BİLDİRİM,"Bildirimsiz")/VLOOKUP($B$10,ABONE,7,FALSE))</f>
        <v>0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0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2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2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0</v>
      </c>
      <c r="D49" s="23">
        <f>(SUMIFS(AGİİ1,KAYNAK,A49,SEBEP,B49,SÜRE,"Uzun",BİLDİRİM,"Bildirimli")/VLOOKUP($B$10,ABONE,4,FALSE))</f>
        <v>0</v>
      </c>
      <c r="E49" s="23">
        <f>((SUMIFS(OGİİ1,KAYNAK,A49,SEBEP,B49,SÜRE,"Uzun",BİLDİRİM,"Bildirimli")+SUMIFS(AGİİ1,KAYNAK,A49,SEBEP,B49,SÜRE,"Uzun",BİLDİRİM,"Bildirimli"))/VLOOKUP($B$10,ABONE,5,FALSE))</f>
        <v>0</v>
      </c>
      <c r="F49" s="23">
        <f>(SUMIFS(OGİD1,KAYNAK,A49,SEBEP,B49,SÜRE,"Uzun",BİLDİRİM,"Bildirimli")/VLOOKUP($B$10,ABONE,6,FALSE))</f>
        <v>0</v>
      </c>
      <c r="G49" s="23">
        <f>(SUMIFS(AGİD1,KAYNAK,A49,SEBEP,B49,SÜRE,"Uzun",BİLDİRİM,"Bildirimli")/VLOOKUP($B$10,ABONE,7,FALSE))</f>
        <v>0</v>
      </c>
      <c r="H49" s="23">
        <f>((SUMIFS(OGİD1,KAYNAK,A49,SEBEP,B49,SÜRE,"Uzun",BİLDİRİM,"Bildirimli")+SUMIFS(AGİD1,KAYNAK,A49,SEBEP,B49,SÜRE,"Uzun",BİLDİRİM,"Bildirimli"))/VLOOKUP($B$10,ABONE,8,FALSE))</f>
        <v>0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0</v>
      </c>
    </row>
    <row r="50" spans="1:9" ht="14.65" thickBot="1" x14ac:dyDescent="0.5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0</v>
      </c>
      <c r="D50" s="23">
        <f>(SUMIFS(AGİİ1,KAYNAK,A50,SEBEP,B50,SÜRE,"Uzun",BİLDİRİM,"Bildirimli")/VLOOKUP($B$10,ABONE,4,FALSE))</f>
        <v>0</v>
      </c>
      <c r="E50" s="23">
        <f>((SUMIFS(OGİİ1,KAYNAK,A50,SEBEP,B50,SÜRE,"Uzun",BİLDİRİM,"Bildirimli")+SUMIFS(AGİİ1,KAYNAK,A50,SEBEP,B50,SÜRE,"Uzun",BİLDİRİM,"Bildirimli"))/VLOOKUP($B$10,ABONE,5,FALSE))</f>
        <v>0</v>
      </c>
      <c r="F50" s="23">
        <f>(SUMIFS(OGİD1,KAYNAK,A50,SEBEP,B50,SÜRE,"Uzun",BİLDİRİM,"Bildirimli")/VLOOKUP($B$10,ABONE,6,FALSE))</f>
        <v>0</v>
      </c>
      <c r="G50" s="23">
        <f>(SUMIFS(AGİD1,KAYNAK,A50,SEBEP,B50,SÜRE,"Uzun",BİLDİRİM,"Bildirimli")/VLOOKUP($B$10,ABONE,7,FALSE))</f>
        <v>0</v>
      </c>
      <c r="H50" s="23">
        <f>((SUMIFS(OGİD1,KAYNAK,A50,SEBEP,B50,SÜRE,"Uzun",BİLDİRİM,"Bildirimli")+SUMIFS(AGİD1,KAYNAK,A50,SEBEP,B50,SÜRE,"Uzun",BİLDİRİM,"Bildirimli"))/VLOOKUP($B$10,ABONE,8,FALSE))</f>
        <v>0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4.65" thickBot="1" x14ac:dyDescent="0.5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0</v>
      </c>
      <c r="D52" s="23">
        <f>(SUMIFS(AGİİ1,KAYNAK,A52,SEBEP,B52,SÜRE,"Uzun",BİLDİRİM,"Bildirimli")/VLOOKUP($B$10,ABONE,4,FALSE))</f>
        <v>0</v>
      </c>
      <c r="E52" s="23">
        <f>((SUMIFS(OGİİ1,KAYNAK,A52,SEBEP,B52,SÜRE,"Uzun",BİLDİRİM,"Bildirimli")+SUMIFS(AGİİ1,KAYNAK,A52,SEBEP,B52,SÜRE,"Uzun",BİLDİRİM,"Bildirimli"))/VLOOKUP($B$10,ABONE,5,FALSE))</f>
        <v>0</v>
      </c>
      <c r="F52" s="23">
        <f>(SUMIFS(OGİD1,KAYNAK,A52,SEBEP,B52,SÜRE,"Uzun",BİLDİRİM,"Bildirimli")/VLOOKUP($B$10,ABONE,6,FALSE))</f>
        <v>0</v>
      </c>
      <c r="G52" s="23">
        <f>(SUMIFS(AGİD1,KAYNAK,A52,SEBEP,B52,SÜRE,"Uzun",BİLDİRİM,"Bildirimli")/VLOOKUP($B$10,ABONE,7,FALSE))</f>
        <v>0</v>
      </c>
      <c r="H52" s="23">
        <f>((SUMIFS(OGİD1,KAYNAK,A52,SEBEP,B52,SÜRE,"Uzun",BİLDİRİM,"Bildirimli")+SUMIFS(AGİD1,KAYNAK,A52,SEBEP,B52,SÜRE,"Uzun",BİLDİRİM,"Bildirimli"))/VLOOKUP($B$10,ABONE,8,FALSE))</f>
        <v>0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(SUMIFS(OGİİ1,KAYNAK,A57,SÜRE,"Kısa")/VLOOKUP($B$10,ABONE,3,FALSE))</f>
        <v>0</v>
      </c>
      <c r="D57" s="23">
        <f>(SUMIFS(AGİİ1,KAYNAK,A57,SÜRE,"Kısa")/VLOOKUP($B$10,ABONE,4,FALSE))</f>
        <v>0</v>
      </c>
      <c r="E57" s="23">
        <f>((SUMIFS(OGİİ1,KAYNAK,A57,SÜRE,"Kısa")+SUMIFS(AGİİ1,KAYNAK,A57,SÜRE,"Kısa"))/VLOOKUP($B$10,ABONE,5,FALSE))</f>
        <v>0</v>
      </c>
      <c r="F57" s="23">
        <f>(SUMIFS(OGİD1,KAYNAK,A57,SÜRE,"Kısa")/VLOOKUP($B$10,ABONE,6,FALSE))</f>
        <v>0</v>
      </c>
      <c r="G57" s="23">
        <f>(SUMIFS(AGİD1,KAYNAK,A57,SÜRE,"Kısa")/VLOOKUP($B$10,ABONE,7,FALSE))</f>
        <v>0</v>
      </c>
      <c r="H57" s="23">
        <f>((SUMIFS(OGİD1,KAYNAK,A57,SÜRE,"Kısa")+SUMIFS(AGİD1,KAYNAK,A57,SÜRE,"Kısa"))/VLOOKUP($B$10,ABONE,8,FALSE))</f>
        <v>0</v>
      </c>
      <c r="I57" s="23">
        <f>((SUMIFS(OGİİ1,KAYNAK,A57,SÜRE,"Kısa")+SUMIFS(AGİİ1,KAYNAK,A57,SÜRE,"Kısa")+SUMIFS(OGİD1,KAYNAK,A57,SÜRE,"Kısa")+SUMIFS(AGİD1,KAYNAK,A57,SÜRE,"Kısa"))/VLOOKUP($B$10,ABONE,9,FALSE))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(SUMIFS(OGİİ1,KAYNAK,A58,SÜRE,"Kısa")/VLOOKUP($B$10,ABONE,3,FALSE))</f>
        <v>0</v>
      </c>
      <c r="D58" s="23">
        <f>(SUMIFS(AGİİ1,KAYNAK,A58,SÜRE,"Kısa")/VLOOKUP($B$10,ABONE,4,FALSE))</f>
        <v>0</v>
      </c>
      <c r="E58" s="23">
        <f>((SUMIFS(OGİİ1,KAYNAK,A58,SÜRE,"Kısa")+SUMIFS(AGİİ1,KAYNAK,A58,SÜRE,"Kısa"))/VLOOKUP($B$10,ABONE,5,FALSE))</f>
        <v>0</v>
      </c>
      <c r="F58" s="23">
        <f>(SUMIFS(OGİD1,KAYNAK,A58,SÜRE,"Kısa")/VLOOKUP($B$10,ABONE,6,FALSE))</f>
        <v>0</v>
      </c>
      <c r="G58" s="23">
        <f>(SUMIFS(AGİD1,KAYNAK,A58,SÜRE,"Kısa")/VLOOKUP($B$10,ABONE,7,FALSE))</f>
        <v>0</v>
      </c>
      <c r="H58" s="23">
        <f>((SUMIFS(OGİD1,KAYNAK,A58,SÜRE,"Kısa")+SUMIFS(AGİD1,KAYNAK,A58,SÜRE,"Kısa"))/VLOOKUP($B$10,ABONE,8,FALSE))</f>
        <v>0</v>
      </c>
      <c r="I58" s="23">
        <f>((SUMIFS(OGİİ1,KAYNAK,A58,SÜRE,"Kısa")+SUMIFS(AGİİ1,KAYNAK,A58,SÜRE,"Kısa")+SUMIFS(OGİD1,KAYNAK,A58,SÜRE,"Kısa")+SUMIFS(AGİD1,KAYNAK,A58,SÜRE,"Kısa"))/VLOOKUP($B$10,ABONE,9,FALSE))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8472</v>
      </c>
      <c r="D63" s="34">
        <f>VLOOKUP($B$10,ABONE,4,FALSE)</f>
        <v>2959767</v>
      </c>
      <c r="E63" s="34">
        <f>VLOOKUP($B$10,ABONE,5,FALSE)</f>
        <v>2968239</v>
      </c>
      <c r="F63" s="34">
        <f>VLOOKUP($B$10,ABONE,6,FALSE)</f>
        <v>31718</v>
      </c>
      <c r="G63" s="34">
        <f>VLOOKUP($B$10,ABONE,7,FALSE)</f>
        <v>421226</v>
      </c>
      <c r="H63" s="34">
        <f>VLOOKUP($B$10,ABONE,8,FALSE)</f>
        <v>452944</v>
      </c>
      <c r="I63" s="34">
        <f>VLOOKUP($B$10,ABONE,9,FALSE)</f>
        <v>3421183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100-000001000000}">
      <formula1>0</formula1>
      <formula2>2147483647</formula2>
    </dataValidation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234</v>
      </c>
      <c r="D63" s="34">
        <f>VLOOKUP($B$11,ABONE,4,FALSE)</f>
        <v>33299</v>
      </c>
      <c r="E63" s="34">
        <f>VLOOKUP($B$11,ABONE,5,FALSE)</f>
        <v>33533</v>
      </c>
      <c r="F63" s="34">
        <f>VLOOKUP($B$11,ABONE,6,FALSE)</f>
        <v>325</v>
      </c>
      <c r="G63" s="34">
        <f>VLOOKUP($B$11,ABONE,7,FALSE)</f>
        <v>15220</v>
      </c>
      <c r="H63" s="34">
        <f>VLOOKUP($B$11,ABONE,8,FALSE)</f>
        <v>15545</v>
      </c>
      <c r="I63" s="34">
        <f>VLOOKUP($B$11,ABONE,9,FALSE)</f>
        <v>49078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3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3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3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v>0</v>
      </c>
      <c r="D25" s="23">
        <f t="shared" ref="D25:I25" si="5">SUM(D15:D24)</f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2</v>
      </c>
      <c r="D38" s="23">
        <f t="shared" si="7"/>
        <v>0</v>
      </c>
      <c r="E38" s="23">
        <f t="shared" si="8"/>
        <v>0</v>
      </c>
      <c r="F38" s="23">
        <v>2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5</v>
      </c>
      <c r="D41" s="23">
        <f t="shared" si="7"/>
        <v>0</v>
      </c>
      <c r="E41" s="23">
        <f t="shared" si="8"/>
        <v>0</v>
      </c>
      <c r="F41" s="23">
        <v>5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6</v>
      </c>
      <c r="D42" s="23">
        <f t="shared" si="7"/>
        <v>0</v>
      </c>
      <c r="E42" s="23">
        <f t="shared" si="8"/>
        <v>0</v>
      </c>
      <c r="F42" s="23">
        <v>6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7</v>
      </c>
      <c r="D43" s="23">
        <f t="shared" si="7"/>
        <v>0</v>
      </c>
      <c r="E43" s="23">
        <f t="shared" si="8"/>
        <v>0</v>
      </c>
      <c r="F43" s="23">
        <v>7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45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1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3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10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1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1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1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41</v>
      </c>
      <c r="D63" s="34">
        <f>VLOOKUP($B$11,ABONE,4,FALSE)</f>
        <v>12200</v>
      </c>
      <c r="E63" s="34">
        <f>VLOOKUP($B$11,ABONE,5,FALSE)</f>
        <v>12241</v>
      </c>
      <c r="F63" s="34">
        <f>VLOOKUP($B$11,ABONE,6,FALSE)</f>
        <v>477</v>
      </c>
      <c r="G63" s="34">
        <f>VLOOKUP($B$11,ABONE,7,FALSE)</f>
        <v>17680</v>
      </c>
      <c r="H63" s="34">
        <f>VLOOKUP($B$11,ABONE,8,FALSE)</f>
        <v>18157</v>
      </c>
      <c r="I63" s="34">
        <f>VLOOKUP($B$11,ABONE,9,FALSE)</f>
        <v>30398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4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4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 xr:uid="{00000000-0002-0000-14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52</v>
      </c>
      <c r="D63" s="34">
        <f>VLOOKUP($B$11,ABONE,4,FALSE)</f>
        <v>10005</v>
      </c>
      <c r="E63" s="34">
        <f>VLOOKUP($B$11,ABONE,5,FALSE)</f>
        <v>10057</v>
      </c>
      <c r="F63" s="34">
        <f>VLOOKUP($B$11,ABONE,6,FALSE)</f>
        <v>128</v>
      </c>
      <c r="G63" s="34">
        <f>VLOOKUP($B$11,ABONE,7,FALSE)</f>
        <v>5443</v>
      </c>
      <c r="H63" s="34">
        <f>VLOOKUP($B$11,ABONE,8,FALSE)</f>
        <v>5571</v>
      </c>
      <c r="I63" s="34">
        <f>VLOOKUP($B$11,ABONE,9,FALSE)</f>
        <v>15628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297</v>
      </c>
      <c r="D63" s="34">
        <f>VLOOKUP($B$11,ABONE,4,FALSE)</f>
        <v>62144</v>
      </c>
      <c r="E63" s="34">
        <f>VLOOKUP($B$11,ABONE,5,FALSE)</f>
        <v>62441</v>
      </c>
      <c r="F63" s="34">
        <f>VLOOKUP($B$11,ABONE,6,FALSE)</f>
        <v>955</v>
      </c>
      <c r="G63" s="34">
        <f>VLOOKUP($B$11,ABONE,7,FALSE)</f>
        <v>21580</v>
      </c>
      <c r="H63" s="34">
        <f>VLOOKUP($B$11,ABONE,8,FALSE)</f>
        <v>22535</v>
      </c>
      <c r="I63" s="34">
        <f>VLOOKUP($B$11,ABONE,9,FALSE)</f>
        <v>84976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6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6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6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95</v>
      </c>
      <c r="D63" s="34">
        <f>VLOOKUP($B$11,ABONE,4,FALSE)</f>
        <v>26267</v>
      </c>
      <c r="E63" s="34">
        <f>VLOOKUP($B$11,ABONE,5,FALSE)</f>
        <v>26362</v>
      </c>
      <c r="F63" s="34">
        <f>VLOOKUP($B$11,ABONE,6,FALSE)</f>
        <v>403</v>
      </c>
      <c r="G63" s="34">
        <f>VLOOKUP($B$11,ABONE,7,FALSE)</f>
        <v>2287</v>
      </c>
      <c r="H63" s="34">
        <f>VLOOKUP($B$11,ABONE,8,FALSE)</f>
        <v>2690</v>
      </c>
      <c r="I63" s="34">
        <f>VLOOKUP($B$11,ABONE,9,FALSE)</f>
        <v>29052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7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7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7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16</v>
      </c>
      <c r="D63" s="34">
        <f>VLOOKUP($B$11,ABONE,4,FALSE)</f>
        <v>9368</v>
      </c>
      <c r="E63" s="34">
        <f>VLOOKUP($B$11,ABONE,5,FALSE)</f>
        <v>9384</v>
      </c>
      <c r="F63" s="34">
        <f>VLOOKUP($B$11,ABONE,6,FALSE)</f>
        <v>187</v>
      </c>
      <c r="G63" s="34">
        <f>VLOOKUP($B$11,ABONE,7,FALSE)</f>
        <v>6245</v>
      </c>
      <c r="H63" s="34">
        <f>VLOOKUP($B$11,ABONE,8,FALSE)</f>
        <v>6432</v>
      </c>
      <c r="I63" s="34">
        <f>VLOOKUP($B$11,ABONE,9,FALSE)</f>
        <v>15816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8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8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8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783</v>
      </c>
      <c r="D63" s="34">
        <f>VLOOKUP($B$11,ABONE,4,FALSE)</f>
        <v>78629</v>
      </c>
      <c r="E63" s="34">
        <f>VLOOKUP($B$11,ABONE,5,FALSE)</f>
        <v>79412</v>
      </c>
      <c r="F63" s="34">
        <f>VLOOKUP($B$11,ABONE,6,FALSE)</f>
        <v>1424</v>
      </c>
      <c r="G63" s="34">
        <f>VLOOKUP($B$11,ABONE,7,FALSE)</f>
        <v>17725</v>
      </c>
      <c r="H63" s="34">
        <f>VLOOKUP($B$11,ABONE,8,FALSE)</f>
        <v>19149</v>
      </c>
      <c r="I63" s="34">
        <f>VLOOKUP($B$11,ABONE,9,FALSE)</f>
        <v>98561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A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A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A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247</v>
      </c>
      <c r="D63" s="34">
        <f>VLOOKUP($B$11,ABONE,4,FALSE)</f>
        <v>41556</v>
      </c>
      <c r="E63" s="34">
        <f>VLOOKUP($B$11,ABONE,5,FALSE)</f>
        <v>41803</v>
      </c>
      <c r="F63" s="34">
        <f>VLOOKUP($B$11,ABONE,6,FALSE)</f>
        <v>2625</v>
      </c>
      <c r="G63" s="34">
        <f>VLOOKUP($B$11,ABONE,7,FALSE)</f>
        <v>18272</v>
      </c>
      <c r="H63" s="34">
        <f>VLOOKUP($B$11,ABONE,8,FALSE)</f>
        <v>20897</v>
      </c>
      <c r="I63" s="34">
        <f>VLOOKUP($B$11,ABONE,9,FALSE)</f>
        <v>62700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2">(SUMIFS(OGİD2,KAYNAK,A15,SEBEP,B15,SÜRE,"Uzun",BİLDİRİM,"Bildirimsiz",İL,$B$10,İLÇE,$B$11)/VLOOKUP($B$11,ABONE,6,FALSE))*60</f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f t="shared" si="2"/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f t="shared" si="2"/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f t="shared" si="2"/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f t="shared" si="2"/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0">(SUMIFS(OGİD1,KAYNAK,A36,SEBEP,B36,SÜRE,"Uzun",BİLDİRİM,"Bildirimsiz",İL,$B$10,İLÇE,$B$11)/VLOOKUP($B$11,ABONE,6,FALSE))</f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8"/>
        <v>0</v>
      </c>
      <c r="E38" s="23">
        <f t="shared" si="9"/>
        <v>0</v>
      </c>
      <c r="F38" s="23">
        <f t="shared" si="10"/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8"/>
        <v>0</v>
      </c>
      <c r="E39" s="23">
        <f t="shared" si="9"/>
        <v>0</v>
      </c>
      <c r="F39" s="23">
        <f t="shared" si="10"/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8"/>
        <v>0</v>
      </c>
      <c r="E42" s="23">
        <f t="shared" si="9"/>
        <v>0</v>
      </c>
      <c r="F42" s="23">
        <f t="shared" si="10"/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8"/>
        <v>0</v>
      </c>
      <c r="E43" s="23">
        <f t="shared" si="9"/>
        <v>0</v>
      </c>
      <c r="F43" s="23">
        <f t="shared" si="10"/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342</v>
      </c>
      <c r="D63" s="34">
        <f>VLOOKUP($B$11,ABONE,4,FALSE)</f>
        <v>73990</v>
      </c>
      <c r="E63" s="34">
        <f>VLOOKUP($B$11,ABONE,5,FALSE)</f>
        <v>74332</v>
      </c>
      <c r="F63" s="34">
        <f>VLOOKUP($B$11,ABONE,6,FALSE)</f>
        <v>574</v>
      </c>
      <c r="G63" s="34">
        <f>VLOOKUP($B$11,ABONE,7,FALSE)</f>
        <v>9452</v>
      </c>
      <c r="H63" s="34">
        <f>VLOOKUP($B$11,ABONE,8,FALSE)</f>
        <v>10026</v>
      </c>
      <c r="I63" s="34">
        <f>VLOOKUP($B$11,ABONE,9,FALSE)</f>
        <v>84358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C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C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 xr:uid="{00000000-0002-0000-1C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109</v>
      </c>
      <c r="D63" s="34">
        <f>VLOOKUP($B$11,ABONE,4,FALSE)</f>
        <v>40418</v>
      </c>
      <c r="E63" s="34">
        <f>VLOOKUP($B$11,ABONE,5,FALSE)</f>
        <v>40527</v>
      </c>
      <c r="F63" s="34">
        <f>VLOOKUP($B$11,ABONE,6,FALSE)</f>
        <v>1243</v>
      </c>
      <c r="G63" s="34">
        <f>VLOOKUP($B$11,ABONE,7,FALSE)</f>
        <v>15354</v>
      </c>
      <c r="H63" s="34">
        <f>VLOOKUP($B$11,ABONE,8,FALSE)</f>
        <v>16597</v>
      </c>
      <c r="I63" s="34">
        <f>VLOOKUP($B$11,ABONE,9,FALSE)</f>
        <v>57124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9"/>
  <sheetViews>
    <sheetView zoomScale="70" zoomScaleNormal="70" workbookViewId="0">
      <selection activeCell="D63" sqref="D6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4.65" thickBot="1" x14ac:dyDescent="0.5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0</v>
      </c>
      <c r="D15" s="23">
        <f t="shared" ref="D15:D24" si="1">(SUMIFS(AGİİ2,KAYNAK,A15,SEBEP,B15,SÜRE,"Uzun",BİLDİRİM,"Bildirimsiz",İL,$B$10)/VLOOKUP($B$10,ABONE,4,FALSE))*60</f>
        <v>0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0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2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2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0</v>
      </c>
      <c r="D28" s="23">
        <f>(SUMIFS(AGİİ2,KAYNAK,A28,SEBEP,B28,SÜRE,"Uzun",BİLDİRİM,"Bildirimli",İL,$B$10)/VLOOKUP($B$10,ABONE,4,FALSE))*60</f>
        <v>0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0</v>
      </c>
      <c r="F28" s="23">
        <f>(SUMIFS(OGİD2,KAYNAK,A28,SEBEP,B28,SÜRE,"Uzun",BİLDİRİM,"Bildirimli",İL,$B$10)/VLOOKUP($B$10,ABONE,6,FALSE))*60</f>
        <v>0</v>
      </c>
      <c r="G28" s="23">
        <f>(SUMIFS(AGİD2,KAYNAK,A28,SEBEP,B28,SÜRE,"Uzun",BİLDİRİM,"Bildirimli",İL,$B$10)/VLOOKUP($B$10,ABONE,7,FALSE))*60</f>
        <v>0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0</v>
      </c>
    </row>
    <row r="29" spans="1:9" ht="14.65" thickBot="1" x14ac:dyDescent="0.5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0</v>
      </c>
      <c r="D29" s="23">
        <f>(SUMIFS(AGİİ2,KAYNAK,A29,SEBEP,B29,SÜRE,"Uzun",BİLDİRİM,"Bildirimli",İL,$B$10)/VLOOKUP($B$10,ABONE,4,FALSE))*60</f>
        <v>0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0</v>
      </c>
      <c r="F29" s="23">
        <f>(SUMIFS(OGİD2,KAYNAK,A29,SEBEP,B29,SÜRE,"Uzun",BİLDİRİM,"Bildirimli",İL,$B$10)/VLOOKUP($B$10,ABONE,6,FALSE))*60</f>
        <v>0</v>
      </c>
      <c r="G29" s="23">
        <f>(SUMIFS(AGİD2,KAYNAK,A29,SEBEP,B29,SÜRE,"Uzun",BİLDİRİM,"Bildirimli",İL,$B$10)/VLOOKUP($B$10,ABONE,7,FALSE))*60</f>
        <v>0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0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4.65" thickBot="1" x14ac:dyDescent="0.5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0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0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0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0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0</v>
      </c>
      <c r="D36" s="23">
        <f t="shared" ref="D36:D45" si="10">(SUMIFS(AGİİ1,KAYNAK,A36,SEBEP,B36,SÜRE,"Uzun",BİLDİRİM,"Bildirimsiz",İL,$B$10)/VLOOKUP($B$10,ABONE,4,FALSE))</f>
        <v>0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0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2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2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0</v>
      </c>
      <c r="D49" s="23">
        <f>(SUMIFS(AGİİ1,KAYNAK,A49,SEBEP,B49,SÜRE,"Uzun",BİLDİRİM,"Bildirimli",İL,$B$10)/VLOOKUP($B$10,ABONE,4,FALSE))</f>
        <v>0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</v>
      </c>
      <c r="F49" s="23">
        <f>(SUMIFS(OGİD1,KAYNAK,A49,SEBEP,B49,SÜRE,"Uzun",BİLDİRİM,"Bildirimli",İL,$B$10)/VLOOKUP($B$10,ABONE,6,FALSE))</f>
        <v>0</v>
      </c>
      <c r="G49" s="23">
        <f>(SUMIFS(AGİD1,KAYNAK,A49,SEBEP,B49,SÜRE,"Uzun",BİLDİRİM,"Bildirimli",İL,$B$10)/VLOOKUP($B$10,ABONE,7,FALSE))</f>
        <v>0</v>
      </c>
      <c r="H49" s="23">
        <f>((SUMIFS(OGİD1,KAYNAK,A49,SEBEP,B49,SÜRE,"Uzun",BİLDİRİM,"Bildirimli",İL,$B$10)+SUMIFS(AGİD1,KAYNAK,A49,SEBEP,B49,SÜRE,"Uzun",BİLDİRİM,"Bildirimli",İL,$B$10))/VLOOKUP($B$10,ABONE,8,FALSE))</f>
        <v>0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</v>
      </c>
    </row>
    <row r="50" spans="1:9" ht="14.65" thickBot="1" x14ac:dyDescent="0.5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0</v>
      </c>
      <c r="D50" s="23">
        <f>(SUMIFS(AGİİ1,KAYNAK,A50,SEBEP,B50,SÜRE,"Uzun",BİLDİRİM,"Bildirimli",İL,$B$10)/VLOOKUP($B$10,ABONE,4,FALSE))</f>
        <v>0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</v>
      </c>
      <c r="F50" s="23">
        <f>(SUMIFS(OGİD1,KAYNAK,A50,SEBEP,B50,SÜRE,"Uzun",BİLDİRİM,"Bildirimli",İL,$B$10)/VLOOKUP($B$10,ABONE,6,FALSE))</f>
        <v>0</v>
      </c>
      <c r="G50" s="23">
        <f>(SUMIFS(AGİD1,KAYNAK,A50,SEBEP,B50,SÜRE,"Uzun",BİLDİRİM,"Bildirimli",İL,$B$10)/VLOOKUP($B$10,ABONE,7,FALSE))</f>
        <v>0</v>
      </c>
      <c r="H50" s="23">
        <f>((SUMIFS(OGİD1,KAYNAK,A50,SEBEP,B50,SÜRE,"Uzun",BİLDİRİM,"Bildirimli",İL,$B$10)+SUMIFS(AGİD1,KAYNAK,A50,SEBEP,B50,SÜRE,"Uzun",BİLDİRİM,"Bildirimli",İL,$B$10))/VLOOKUP($B$10,ABONE,8,FALSE))</f>
        <v>0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4.65" thickBot="1" x14ac:dyDescent="0.5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0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0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0</v>
      </c>
      <c r="H52" s="23">
        <f>((SUMIFS(OGİD1,KAYNAK,A52,SEBEP,B52,SÜRE,"Uzun",BİLDİRİM,"Bildirimli",İL,$B$10)+SUMIFS(AGİD1,KAYNAK,A52,SEBEP,B52,SÜRE,"Uzun",BİLDİRİM,"Bildirimli",İL,$B$10))/VLOOKUP($B$10,ABONE,8,FALSE))</f>
        <v>0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0</v>
      </c>
      <c r="E58" s="23">
        <f>((SUMIFS(OGİİ1,KAYNAK,A58,SÜRE,"Kısa",İL,$B$10)+SUMIFS(AGİİ1,KAYNAK,A58,SÜRE,"Kısa",İL,$B$10))/VLOOKUP($B$10,ABONE,5,FALSE))</f>
        <v>0</v>
      </c>
      <c r="F58" s="23">
        <f>(SUMIFS(OGİD1,KAYNAK,A58,SÜRE,"Kısa",İL,$B$10)/VLOOKUP($B$10,ABONE,6,FALSE))</f>
        <v>0</v>
      </c>
      <c r="G58" s="23">
        <f>(SUMIFS(AGİD1,KAYNAK,A58,SÜRE,"Kısa",İL,$B$10)/VLOOKUP($B$10,ABONE,7,FALSE))</f>
        <v>0</v>
      </c>
      <c r="H58" s="23">
        <f>((SUMIFS(OGİD1,KAYNAK,A58,SÜRE,"Kısa",İL,$B$10)+SUMIFS(AGİD1,KAYNAK,A58,SÜRE,"Kısa",İL,$B$10))/VLOOKUP($B$10,ABONE,8,FALSE))</f>
        <v>0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5885</v>
      </c>
      <c r="D63" s="34">
        <f>VLOOKUP($B$10,ABONE,4,FALSE)</f>
        <v>2307957</v>
      </c>
      <c r="E63" s="34">
        <f>VLOOKUP($B$10,ABONE,5,FALSE)</f>
        <v>2313842</v>
      </c>
      <c r="F63" s="34">
        <f>VLOOKUP($B$10,ABONE,6,FALSE)</f>
        <v>13080</v>
      </c>
      <c r="G63" s="34">
        <f>VLOOKUP($B$10,ABONE,7,FALSE)</f>
        <v>241714</v>
      </c>
      <c r="H63" s="34">
        <f>VLOOKUP($B$10,ABONE,8,FALSE)</f>
        <v>254794</v>
      </c>
      <c r="I63" s="34">
        <f>VLOOKUP($B$10,ABONE,9,FALSE)</f>
        <v>2568636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textLength" allowBlank="1" showInputMessage="1" showErrorMessage="1" sqref="B6" xr:uid="{00000000-0002-0000-0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 xr:uid="{00000000-0002-0000-0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168</v>
      </c>
      <c r="D63" s="34">
        <f>VLOOKUP($B$11,ABONE,4,FALSE)</f>
        <v>47504</v>
      </c>
      <c r="E63" s="34">
        <f>VLOOKUP($B$11,ABONE,5,FALSE)</f>
        <v>47672</v>
      </c>
      <c r="F63" s="34">
        <f>VLOOKUP($B$11,ABONE,6,FALSE)</f>
        <v>547</v>
      </c>
      <c r="G63" s="34">
        <f>VLOOKUP($B$11,ABONE,7,FALSE)</f>
        <v>7445</v>
      </c>
      <c r="H63" s="34">
        <f>VLOOKUP($B$11,ABONE,8,FALSE)</f>
        <v>7992</v>
      </c>
      <c r="I63" s="34">
        <f>VLOOKUP($B$11,ABONE,9,FALSE)</f>
        <v>55664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4.65" thickBot="1" x14ac:dyDescent="0.5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49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49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49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49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9</v>
      </c>
      <c r="D63" s="34">
        <f>VLOOKUP($B$11,ABONE,4,FALSE)</f>
        <v>6320</v>
      </c>
      <c r="E63" s="34">
        <f>VLOOKUP($B$11,ABONE,5,FALSE)</f>
        <v>6329</v>
      </c>
      <c r="F63" s="34">
        <f>VLOOKUP($B$11,ABONE,6,FALSE)</f>
        <v>155</v>
      </c>
      <c r="G63" s="34">
        <f>VLOOKUP($B$11,ABONE,7,FALSE)</f>
        <v>19905</v>
      </c>
      <c r="H63" s="34">
        <f>VLOOKUP($B$11,ABONE,8,FALSE)</f>
        <v>20060</v>
      </c>
      <c r="I63" s="34">
        <f>VLOOKUP($B$11,ABONE,9,FALSE)</f>
        <v>26389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F00-000001000000}">
      <formula1>0</formula1>
      <formula2>2147483647</formula2>
    </dataValidation>
    <dataValidation type="textLength" allowBlank="1" showInputMessage="1" showErrorMessage="1" sqref="B6" xr:uid="{00000000-0002-0000-1F00-000002000000}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4.65" thickBot="1" x14ac:dyDescent="0.5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49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49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49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49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</v>
      </c>
      <c r="D63" s="34">
        <f>VLOOKUP($B$11,ABONE,4,FALSE)</f>
        <v>3992</v>
      </c>
      <c r="E63" s="34">
        <f>VLOOKUP($B$11,ABONE,5,FALSE)</f>
        <v>3994</v>
      </c>
      <c r="F63" s="34">
        <f>VLOOKUP($B$11,ABONE,6,FALSE)</f>
        <v>54</v>
      </c>
      <c r="G63" s="34">
        <f>VLOOKUP($B$11,ABONE,7,FALSE)</f>
        <v>6120</v>
      </c>
      <c r="H63" s="34">
        <f>VLOOKUP($B$11,ABONE,8,FALSE)</f>
        <v>6174</v>
      </c>
      <c r="I63" s="34">
        <f>VLOOKUP($B$11,ABONE,9,FALSE)</f>
        <v>10168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1BA5A-5D44-4743-8054-86B65233F7A6}">
  <dimension ref="A1:I69"/>
  <sheetViews>
    <sheetView zoomScale="70" zoomScaleNormal="70" workbookViewId="0">
      <selection activeCell="B12" sqref="B12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109</v>
      </c>
      <c r="D63" s="34">
        <f>VLOOKUP($B$11,ABONE,4,FALSE)</f>
        <v>149985</v>
      </c>
      <c r="E63" s="34">
        <f>VLOOKUP($B$11,ABONE,5,FALSE)</f>
        <v>150094</v>
      </c>
      <c r="F63" s="34">
        <f>VLOOKUP($B$11,ABONE,6,FALSE)</f>
        <v>2</v>
      </c>
      <c r="G63" s="34">
        <f>VLOOKUP($B$11,ABONE,7,FALSE)</f>
        <v>896</v>
      </c>
      <c r="H63" s="34">
        <f>VLOOKUP($B$11,ABONE,8,FALSE)</f>
        <v>898</v>
      </c>
      <c r="I63" s="34">
        <f>VLOOKUP($B$11,ABONE,9,FALSE)</f>
        <v>150992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CEA6D599-4BB1-4CA2-9AF5-9E6E42882283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A9F7421F-1456-4C74-B199-3AD536D540D8}">
      <formula1>0</formula1>
      <formula2>2147483647</formula2>
    </dataValidation>
    <dataValidation type="textLength" allowBlank="1" showInputMessage="1" showErrorMessage="1" sqref="B6" xr:uid="{66BB8727-7F6F-46D3-87A9-B10358F4228B}">
      <formula1>10</formula1>
      <formula2>10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A5B93-0480-46B9-A53D-8AF6EC0D17FD}">
  <dimension ref="A1:I69"/>
  <sheetViews>
    <sheetView zoomScale="70" zoomScaleNormal="70" workbookViewId="0">
      <selection activeCell="A21" sqref="A2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72</v>
      </c>
      <c r="D63" s="34">
        <f>VLOOKUP($B$11,ABONE,4,FALSE)</f>
        <v>47909</v>
      </c>
      <c r="E63" s="34">
        <f>VLOOKUP($B$11,ABONE,5,FALSE)</f>
        <v>47981</v>
      </c>
      <c r="F63" s="34">
        <f>VLOOKUP($B$11,ABONE,6,FALSE)</f>
        <v>12</v>
      </c>
      <c r="G63" s="34">
        <f>VLOOKUP($B$11,ABONE,7,FALSE)</f>
        <v>847</v>
      </c>
      <c r="H63" s="34">
        <f>VLOOKUP($B$11,ABONE,8,FALSE)</f>
        <v>859</v>
      </c>
      <c r="I63" s="34">
        <f>VLOOKUP($B$11,ABONE,9,FALSE)</f>
        <v>48840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6B7BC721-8C6A-4D17-8A3A-380CDBC41FE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F0682C5A-F05A-4616-A8C6-E2362A43385A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7E6BB3F2-9F21-49F8-8A97-FC9372C72F0E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204</v>
      </c>
      <c r="D63" s="34">
        <f>VLOOKUP($B$11,ABONE,4,FALSE)</f>
        <v>89490</v>
      </c>
      <c r="E63" s="34">
        <f>VLOOKUP($B$11,ABONE,5,FALSE)</f>
        <v>89694</v>
      </c>
      <c r="F63" s="34">
        <f>VLOOKUP($B$11,ABONE,6,FALSE)</f>
        <v>2656</v>
      </c>
      <c r="G63" s="34">
        <f>VLOOKUP($B$11,ABONE,7,FALSE)</f>
        <v>25327</v>
      </c>
      <c r="H63" s="34">
        <f>VLOOKUP($B$11,ABONE,8,FALSE)</f>
        <v>27983</v>
      </c>
      <c r="I63" s="34">
        <f>VLOOKUP($B$11,ABONE,9,FALSE)</f>
        <v>117677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226</v>
      </c>
      <c r="D63" s="34">
        <f>VLOOKUP($B$11,ABONE,4,FALSE)</f>
        <v>37337</v>
      </c>
      <c r="E63" s="34">
        <f>VLOOKUP($B$11,ABONE,5,FALSE)</f>
        <v>37563</v>
      </c>
      <c r="F63" s="34">
        <f>VLOOKUP($B$11,ABONE,6,FALSE)</f>
        <v>1379</v>
      </c>
      <c r="G63" s="34">
        <f>VLOOKUP($B$11,ABONE,7,FALSE)</f>
        <v>21747</v>
      </c>
      <c r="H63" s="34">
        <f>VLOOKUP($B$11,ABONE,8,FALSE)</f>
        <v>23126</v>
      </c>
      <c r="I63" s="34">
        <f>VLOOKUP($B$11,ABONE,9,FALSE)</f>
        <v>60689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3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3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3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0</v>
      </c>
      <c r="D36" s="23">
        <f t="shared" ref="D36:D46" si="9">(SUMIFS(AGİİ1,KAYNAK,A36,SEBEP,B36,SÜRE,"Uzun",BİLDİRİM,"Bildirimsiz",İL,$B$10,İLÇE,$B$11)/VLOOKUP($B$11,ABONE,4,FALSE))</f>
        <v>0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0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4">SUM(D49:D53)</f>
        <v>0</v>
      </c>
      <c r="E54" s="23">
        <f t="shared" si="14"/>
        <v>0</v>
      </c>
      <c r="F54" s="23">
        <f t="shared" si="14"/>
        <v>0</v>
      </c>
      <c r="G54" s="23">
        <f t="shared" si="14"/>
        <v>0</v>
      </c>
      <c r="H54" s="23">
        <f t="shared" si="14"/>
        <v>0</v>
      </c>
      <c r="I54" s="23">
        <f t="shared" si="14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5">SUM(D57:D58)</f>
        <v>0</v>
      </c>
      <c r="E59" s="23">
        <f t="shared" si="15"/>
        <v>0</v>
      </c>
      <c r="F59" s="23">
        <f t="shared" si="15"/>
        <v>0</v>
      </c>
      <c r="G59" s="23">
        <f t="shared" si="15"/>
        <v>0</v>
      </c>
      <c r="H59" s="23">
        <f t="shared" si="15"/>
        <v>0</v>
      </c>
      <c r="I59" s="23">
        <f t="shared" si="15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</v>
      </c>
      <c r="D63" s="34">
        <f>VLOOKUP($B$11,ABONE,4,FALSE)</f>
        <v>13311</v>
      </c>
      <c r="E63" s="34">
        <f>VLOOKUP($B$11,ABONE,5,FALSE)</f>
        <v>13322</v>
      </c>
      <c r="F63" s="34">
        <f>VLOOKUP($B$11,ABONE,6,FALSE)</f>
        <v>122</v>
      </c>
      <c r="G63" s="34">
        <f>VLOOKUP($B$11,ABONE,7,FALSE)</f>
        <v>11342</v>
      </c>
      <c r="H63" s="34">
        <f>VLOOKUP($B$11,ABONE,8,FALSE)</f>
        <v>11464</v>
      </c>
      <c r="I63" s="34">
        <f>VLOOKUP($B$11,ABONE,9,FALSE)</f>
        <v>24786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4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4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4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</v>
      </c>
      <c r="D63" s="34">
        <f>VLOOKUP($B$11,ABONE,4,FALSE)</f>
        <v>10002</v>
      </c>
      <c r="E63" s="34">
        <f>VLOOKUP($B$11,ABONE,5,FALSE)</f>
        <v>10019</v>
      </c>
      <c r="F63" s="34">
        <f>VLOOKUP($B$11,ABONE,6,FALSE)</f>
        <v>150</v>
      </c>
      <c r="G63" s="34">
        <f>VLOOKUP($B$11,ABONE,7,FALSE)</f>
        <v>12737</v>
      </c>
      <c r="H63" s="34">
        <f>VLOOKUP($B$11,ABONE,8,FALSE)</f>
        <v>12887</v>
      </c>
      <c r="I63" s="34">
        <f>VLOOKUP($B$11,ABONE,9,FALSE)</f>
        <v>22906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37</v>
      </c>
      <c r="D63" s="34">
        <f>VLOOKUP($B$11,ABONE,4,FALSE)</f>
        <v>17417</v>
      </c>
      <c r="E63" s="34">
        <f>VLOOKUP($B$11,ABONE,5,FALSE)</f>
        <v>17454</v>
      </c>
      <c r="F63" s="34">
        <f>VLOOKUP($B$11,ABONE,6,FALSE)</f>
        <v>1206</v>
      </c>
      <c r="G63" s="34">
        <f>VLOOKUP($B$11,ABONE,7,FALSE)</f>
        <v>6694</v>
      </c>
      <c r="H63" s="34">
        <f>VLOOKUP($B$11,ABONE,8,FALSE)</f>
        <v>7900</v>
      </c>
      <c r="I63" s="34">
        <f>VLOOKUP($B$11,ABONE,9,FALSE)</f>
        <v>25354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6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6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6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0</v>
      </c>
      <c r="D15" s="23">
        <f t="shared" ref="D15:D24" si="1">(SUMIFS(AGİİ2,KAYNAK,A15,SEBEP,B15,SÜRE,"Uzun",BİLDİRİM,"Bildirimsiz",İL,$B$10)/VLOOKUP($B$10,ABONE,4,FALSE))*60</f>
        <v>0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0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0</v>
      </c>
      <c r="D28" s="23">
        <f>(SUMIFS(AGİİ2,KAYNAK,A28,SEBEP,B28,SÜRE,"Uzun",BİLDİRİM,"Bildirimli",İL,$B$10)/VLOOKUP($B$10,ABONE,4,FALSE))*60</f>
        <v>0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0</v>
      </c>
      <c r="F28" s="23">
        <f>(SUMIFS(OGİD2,KAYNAK,A28,SEBEP,B28,SÜRE,"Uzun",BİLDİRİM,"Bildirimli",İL,$B$10)/VLOOKUP($B$10,ABONE,6,FALSE))*60</f>
        <v>0</v>
      </c>
      <c r="G28" s="23">
        <f>(SUMIFS(AGİD2,KAYNAK,A28,SEBEP,B28,SÜRE,"Uzun",BİLDİRİM,"Bildirimli",İL,$B$10)/VLOOKUP($B$10,ABONE,7,FALSE))*60</f>
        <v>0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0</v>
      </c>
      <c r="D29" s="23">
        <f>(SUMIFS(AGİİ2,KAYNAK,A29,SEBEP,B29,SÜRE,"Uzun",BİLDİRİM,"Bildirimli",İL,$B$10)/VLOOKUP($B$10,ABONE,4,FALSE))*60</f>
        <v>0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0</v>
      </c>
      <c r="F29" s="23">
        <f>(SUMIFS(OGİD2,KAYNAK,A29,SEBEP,B29,SÜRE,"Uzun",BİLDİRİM,"Bildirimli",İL,$B$10)/VLOOKUP($B$10,ABONE,6,FALSE))*60</f>
        <v>0</v>
      </c>
      <c r="G29" s="23">
        <f>(SUMIFS(AGİD2,KAYNAK,A29,SEBEP,B29,SÜRE,"Uzun",BİLDİRİM,"Bildirimli",İL,$B$10)/VLOOKUP($B$10,ABONE,7,FALSE))*60</f>
        <v>0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0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0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0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0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0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0</v>
      </c>
      <c r="D36" s="23">
        <f t="shared" ref="D36:D45" si="10">(SUMIFS(AGİİ1,KAYNAK,A36,SEBEP,B36,SÜRE,"Uzun",BİLDİRİM,"Bildirimsiz",İL,$B$10)/VLOOKUP($B$10,ABONE,4,FALSE))</f>
        <v>0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0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0</v>
      </c>
      <c r="D49" s="23">
        <f>(SUMIFS(AGİİ1,KAYNAK,A49,SEBEP,B49,SÜRE,"Uzun",BİLDİRİM,"Bildirimli",İL,$B$10)/VLOOKUP($B$10,ABONE,4,FALSE))</f>
        <v>0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</v>
      </c>
      <c r="F49" s="23">
        <f>(SUMIFS(OGİD1,KAYNAK,A49,SEBEP,B49,SÜRE,"Uzun",BİLDİRİM,"Bildirimli",İL,$B$10)/VLOOKUP($B$10,ABONE,6,FALSE))</f>
        <v>0</v>
      </c>
      <c r="G49" s="23">
        <f>(SUMIFS(AGİD1,KAYNAK,A49,SEBEP,B49,SÜRE,"Uzun",BİLDİRİM,"Bildirimli",İL,$B$10)/VLOOKUP($B$10,ABONE,7,FALSE))</f>
        <v>0</v>
      </c>
      <c r="H49" s="23">
        <f>((SUMIFS(OGİD1,KAYNAK,A49,SEBEP,B49,SÜRE,"Uzun",BİLDİRİM,"Bildirimli",İL,$B$10)+SUMIFS(AGİD1,KAYNAK,A49,SEBEP,B49,SÜRE,"Uzun",BİLDİRİM,"Bildirimli",İL,$B$10))/VLOOKUP($B$10,ABONE,8,FALSE))</f>
        <v>0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0</v>
      </c>
      <c r="D50" s="23">
        <f>(SUMIFS(AGİİ1,KAYNAK,A50,SEBEP,B50,SÜRE,"Uzun",BİLDİRİM,"Bildirimli",İL,$B$10)/VLOOKUP($B$10,ABONE,4,FALSE))</f>
        <v>0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</v>
      </c>
      <c r="F50" s="23">
        <f>(SUMIFS(OGİD1,KAYNAK,A50,SEBEP,B50,SÜRE,"Uzun",BİLDİRİM,"Bildirimli",İL,$B$10)/VLOOKUP($B$10,ABONE,6,FALSE))</f>
        <v>0</v>
      </c>
      <c r="G50" s="23">
        <f>(SUMIFS(AGİD1,KAYNAK,A50,SEBEP,B50,SÜRE,"Uzun",BİLDİRİM,"Bildirimli",İL,$B$10)/VLOOKUP($B$10,ABONE,7,FALSE))</f>
        <v>0</v>
      </c>
      <c r="H50" s="23">
        <f>((SUMIFS(OGİD1,KAYNAK,A50,SEBEP,B50,SÜRE,"Uzun",BİLDİRİM,"Bildirimli",İL,$B$10)+SUMIFS(AGİD1,KAYNAK,A50,SEBEP,B50,SÜRE,"Uzun",BİLDİRİM,"Bildirimli",İL,$B$10))/VLOOKUP($B$10,ABONE,8,FALSE))</f>
        <v>0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0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0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0</v>
      </c>
      <c r="H52" s="23">
        <f>((SUMIFS(OGİD1,KAYNAK,A52,SEBEP,B52,SÜRE,"Uzun",BİLDİRİM,"Bildirimli",İL,$B$10)+SUMIFS(AGİD1,KAYNAK,A52,SEBEP,B52,SÜRE,"Uzun",BİLDİRİM,"Bildirimli",İL,$B$10))/VLOOKUP($B$10,ABONE,8,FALSE))</f>
        <v>0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0</v>
      </c>
      <c r="E58" s="23">
        <f>((SUMIFS(OGİİ1,KAYNAK,A58,SÜRE,"Kısa",İL,$B$10)+SUMIFS(AGİİ1,KAYNAK,A58,SÜRE,"Kısa",İL,$B$10))/VLOOKUP($B$10,ABONE,5,FALSE))</f>
        <v>0</v>
      </c>
      <c r="F58" s="23">
        <f>(SUMIFS(OGİD1,KAYNAK,A58,SÜRE,"Kısa",İL,$B$10)/VLOOKUP($B$10,ABONE,6,FALSE))</f>
        <v>0</v>
      </c>
      <c r="G58" s="23">
        <f>(SUMIFS(AGİD1,KAYNAK,A58,SÜRE,"Kısa",İL,$B$10)/VLOOKUP($B$10,ABONE,7,FALSE))</f>
        <v>0</v>
      </c>
      <c r="H58" s="23">
        <f>((SUMIFS(OGİD1,KAYNAK,A58,SÜRE,"Kısa",İL,$B$10)+SUMIFS(AGİD1,KAYNAK,A58,SÜRE,"Kısa",İL,$B$10))/VLOOKUP($B$10,ABONE,8,FALSE))</f>
        <v>0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2587</v>
      </c>
      <c r="D63" s="34">
        <f>VLOOKUP($B$10,ABONE,4,FALSE)</f>
        <v>651810</v>
      </c>
      <c r="E63" s="34">
        <f>VLOOKUP($B$10,ABONE,5,FALSE)</f>
        <v>654397</v>
      </c>
      <c r="F63" s="34">
        <f>VLOOKUP($B$10,ABONE,6,FALSE)</f>
        <v>18638</v>
      </c>
      <c r="G63" s="34">
        <f>VLOOKUP($B$10,ABONE,7,FALSE)</f>
        <v>179512</v>
      </c>
      <c r="H63" s="34">
        <f>VLOOKUP($B$10,ABONE,8,FALSE)</f>
        <v>198150</v>
      </c>
      <c r="I63" s="34">
        <f>VLOOKUP($B$10,ABONE,9,FALSE)</f>
        <v>852547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300-000001000000}">
      <formula1>0</formula1>
      <formula2>2147483647</formula2>
    </dataValidation>
    <dataValidation type="textLength" allowBlank="1" showInputMessage="1" showErrorMessage="1" sqref="B6" xr:uid="{00000000-0002-0000-0300-000002000000}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32</v>
      </c>
      <c r="D63" s="34">
        <f>VLOOKUP($B$11,ABONE,4,FALSE)</f>
        <v>17809</v>
      </c>
      <c r="E63" s="34">
        <f>VLOOKUP($B$11,ABONE,5,FALSE)</f>
        <v>17841</v>
      </c>
      <c r="F63" s="34">
        <f>VLOOKUP($B$11,ABONE,6,FALSE)</f>
        <v>624</v>
      </c>
      <c r="G63" s="34">
        <f>VLOOKUP($B$11,ABONE,7,FALSE)</f>
        <v>9923</v>
      </c>
      <c r="H63" s="34">
        <f>VLOOKUP($B$11,ABONE,8,FALSE)</f>
        <v>10547</v>
      </c>
      <c r="I63" s="34">
        <f>VLOOKUP($B$11,ABONE,9,FALSE)</f>
        <v>28388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7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7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7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349</v>
      </c>
      <c r="D63" s="34">
        <f>VLOOKUP($B$11,ABONE,4,FALSE)</f>
        <v>77389</v>
      </c>
      <c r="E63" s="34">
        <f>VLOOKUP($B$11,ABONE,5,FALSE)</f>
        <v>77738</v>
      </c>
      <c r="F63" s="34">
        <f>VLOOKUP($B$11,ABONE,6,FALSE)</f>
        <v>2375</v>
      </c>
      <c r="G63" s="34">
        <f>VLOOKUP($B$11,ABONE,7,FALSE)</f>
        <v>18130</v>
      </c>
      <c r="H63" s="34">
        <f>VLOOKUP($B$11,ABONE,8,FALSE)</f>
        <v>20505</v>
      </c>
      <c r="I63" s="34">
        <f>VLOOKUP($B$11,ABONE,9,FALSE)</f>
        <v>98243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8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8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8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</v>
      </c>
      <c r="D63" s="34">
        <f>VLOOKUP($B$11,ABONE,4,FALSE)</f>
        <v>8172</v>
      </c>
      <c r="E63" s="34">
        <f>VLOOKUP($B$11,ABONE,5,FALSE)</f>
        <v>8182</v>
      </c>
      <c r="F63" s="34">
        <f>VLOOKUP($B$11,ABONE,6,FALSE)</f>
        <v>989</v>
      </c>
      <c r="G63" s="34">
        <f>VLOOKUP($B$11,ABONE,7,FALSE)</f>
        <v>14109</v>
      </c>
      <c r="H63" s="34">
        <f>VLOOKUP($B$11,ABONE,8,FALSE)</f>
        <v>15098</v>
      </c>
      <c r="I63" s="34">
        <f>VLOOKUP($B$11,ABONE,9,FALSE)</f>
        <v>23280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9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9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9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69"/>
  <sheetViews>
    <sheetView zoomScale="70" zoomScaleNormal="70" workbookViewId="0">
      <selection activeCell="D49" sqref="D49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57</v>
      </c>
      <c r="D63" s="34">
        <f>VLOOKUP($B$11,ABONE,4,FALSE)</f>
        <v>26170</v>
      </c>
      <c r="E63" s="34">
        <f>VLOOKUP($B$11,ABONE,5,FALSE)</f>
        <v>26227</v>
      </c>
      <c r="F63" s="34">
        <f>VLOOKUP($B$11,ABONE,6,FALSE)</f>
        <v>2033</v>
      </c>
      <c r="G63" s="34">
        <f>VLOOKUP($B$11,ABONE,7,FALSE)</f>
        <v>7893</v>
      </c>
      <c r="H63" s="34">
        <f>VLOOKUP($B$11,ABONE,8,FALSE)</f>
        <v>9926</v>
      </c>
      <c r="I63" s="34">
        <f>VLOOKUP($B$11,ABONE,9,FALSE)</f>
        <v>36153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A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A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A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I69"/>
  <sheetViews>
    <sheetView zoomScale="70" zoomScaleNormal="70" workbookViewId="0">
      <selection activeCell="D63" sqref="D6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v>0</v>
      </c>
      <c r="D25" s="23">
        <f t="shared" ref="D25:I25" si="5">SUM(D15:D24)</f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7"/>
        <v>0</v>
      </c>
      <c r="E38" s="23">
        <f t="shared" si="8"/>
        <v>0</v>
      </c>
      <c r="F38" s="23">
        <v>0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7"/>
        <v>0</v>
      </c>
      <c r="E42" s="23">
        <f t="shared" si="8"/>
        <v>0</v>
      </c>
      <c r="F42" s="23">
        <v>0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13</v>
      </c>
      <c r="D63" s="34">
        <f>VLOOKUP($B$11,ABONE,4,FALSE)</f>
        <v>3934</v>
      </c>
      <c r="E63" s="34">
        <f>VLOOKUP($B$11,ABONE,5,FALSE)</f>
        <v>3947</v>
      </c>
      <c r="F63" s="34">
        <f>VLOOKUP($B$11,ABONE,6,FALSE)</f>
        <v>122</v>
      </c>
      <c r="G63" s="34">
        <f>VLOOKUP($B$11,ABONE,7,FALSE)</f>
        <v>8097</v>
      </c>
      <c r="H63" s="34">
        <f>VLOOKUP($B$11,ABONE,8,FALSE)</f>
        <v>8219</v>
      </c>
      <c r="I63" s="34">
        <f>VLOOKUP($B$11,ABONE,9,FALSE)</f>
        <v>12166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 xr:uid="{00000000-0002-0000-2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f t="shared" ref="C25:I25" si="5">SUM(C15:C24)</f>
        <v>0</v>
      </c>
      <c r="D25" s="23">
        <f t="shared" si="5"/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7"/>
        <v>0</v>
      </c>
      <c r="E38" s="23">
        <f t="shared" si="8"/>
        <v>0</v>
      </c>
      <c r="F38" s="23">
        <v>0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7"/>
        <v>0</v>
      </c>
      <c r="E42" s="23">
        <f t="shared" si="8"/>
        <v>0</v>
      </c>
      <c r="F42" s="23">
        <v>0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81</v>
      </c>
      <c r="D63" s="34">
        <f>VLOOKUP($B$11,ABONE,4,FALSE)</f>
        <v>56522</v>
      </c>
      <c r="E63" s="34">
        <f>VLOOKUP($B$11,ABONE,5,FALSE)</f>
        <v>56603</v>
      </c>
      <c r="F63" s="34">
        <f>VLOOKUP($B$11,ABONE,6,FALSE)</f>
        <v>538</v>
      </c>
      <c r="G63" s="34">
        <f>VLOOKUP($B$11,ABONE,7,FALSE)</f>
        <v>5661</v>
      </c>
      <c r="H63" s="34">
        <f>VLOOKUP($B$11,ABONE,8,FALSE)</f>
        <v>6199</v>
      </c>
      <c r="I63" s="34">
        <f>VLOOKUP($B$11,ABONE,9,FALSE)</f>
        <v>62802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C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C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C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373</v>
      </c>
      <c r="D63" s="34">
        <f>VLOOKUP($B$11,ABONE,4,FALSE)</f>
        <v>85629</v>
      </c>
      <c r="E63" s="34">
        <f>VLOOKUP($B$11,ABONE,5,FALSE)</f>
        <v>86002</v>
      </c>
      <c r="F63" s="34">
        <f>VLOOKUP($B$11,ABONE,6,FALSE)</f>
        <v>1976</v>
      </c>
      <c r="G63" s="34">
        <f>VLOOKUP($B$11,ABONE,7,FALSE)</f>
        <v>8051</v>
      </c>
      <c r="H63" s="34">
        <f>VLOOKUP($B$11,ABONE,8,FALSE)</f>
        <v>10027</v>
      </c>
      <c r="I63" s="34">
        <f>VLOOKUP($B$11,ABONE,9,FALSE)</f>
        <v>96029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18</v>
      </c>
      <c r="D63" s="34">
        <f>VLOOKUP($B$11,ABONE,4,FALSE)</f>
        <v>7647</v>
      </c>
      <c r="E63" s="34">
        <f>VLOOKUP($B$11,ABONE,5,FALSE)</f>
        <v>7665</v>
      </c>
      <c r="F63" s="34">
        <f>VLOOKUP($B$11,ABONE,6,FALSE)</f>
        <v>514</v>
      </c>
      <c r="G63" s="34">
        <f>VLOOKUP($B$11,ABONE,7,FALSE)</f>
        <v>2952</v>
      </c>
      <c r="H63" s="34">
        <f>VLOOKUP($B$11,ABONE,8,FALSE)</f>
        <v>3466</v>
      </c>
      <c r="I63" s="34">
        <f>VLOOKUP($B$11,ABONE,9,FALSE)</f>
        <v>11131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 xr:uid="{00000000-0002-0000-2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</v>
      </c>
      <c r="D63" s="34">
        <f>VLOOKUP($B$11,ABONE,4,FALSE)</f>
        <v>5396</v>
      </c>
      <c r="E63" s="34">
        <f>VLOOKUP($B$11,ABONE,5,FALSE)</f>
        <v>5413</v>
      </c>
      <c r="F63" s="34">
        <f>VLOOKUP($B$11,ABONE,6,FALSE)</f>
        <v>579</v>
      </c>
      <c r="G63" s="34">
        <f>VLOOKUP($B$11,ABONE,7,FALSE)</f>
        <v>3469</v>
      </c>
      <c r="H63" s="34">
        <f>VLOOKUP($B$11,ABONE,8,FALSE)</f>
        <v>4048</v>
      </c>
      <c r="I63" s="34">
        <f>VLOOKUP($B$11,ABONE,9,FALSE)</f>
        <v>9461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F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F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F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</v>
      </c>
      <c r="D63" s="34">
        <f>VLOOKUP($B$11,ABONE,4,FALSE)</f>
        <v>5162</v>
      </c>
      <c r="E63" s="34">
        <f>VLOOKUP($B$11,ABONE,5,FALSE)</f>
        <v>5164</v>
      </c>
      <c r="F63" s="34">
        <f>VLOOKUP($B$11,ABONE,6,FALSE)</f>
        <v>223</v>
      </c>
      <c r="G63" s="34">
        <f>VLOOKUP($B$11,ABONE,7,FALSE)</f>
        <v>5341</v>
      </c>
      <c r="H63" s="34">
        <f>VLOOKUP($B$11,ABONE,8,FALSE)</f>
        <v>5564</v>
      </c>
      <c r="I63" s="34">
        <f>VLOOKUP($B$11,ABONE,9,FALSE)</f>
        <v>10728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3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69"/>
  <sheetViews>
    <sheetView topLeftCell="A22" zoomScale="70" zoomScaleNormal="70" workbookViewId="0">
      <selection activeCell="F57" sqref="F57:F58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f t="shared" ref="C25:I25" si="5">SUM(C15:C24)</f>
        <v>0</v>
      </c>
      <c r="D25" s="23">
        <f t="shared" si="5"/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7">(SUMIFS(OGİİ1,KAYNAK,A36,SEBEP,B36,SÜRE,"Uzun",BİLDİRİM,"Bildirimsiz",İL,$B$10,İLÇE,$B$11)/VLOOKUP($B$11,ABONE,3,FALSE))</f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7"/>
        <v>0</v>
      </c>
      <c r="D37" s="23">
        <f t="shared" si="8"/>
        <v>0</v>
      </c>
      <c r="E37" s="23">
        <f t="shared" si="9"/>
        <v>0</v>
      </c>
      <c r="F37" s="23">
        <v>0</v>
      </c>
      <c r="G37" s="23"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7"/>
        <v>0</v>
      </c>
      <c r="D38" s="23">
        <f t="shared" si="8"/>
        <v>0</v>
      </c>
      <c r="E38" s="23">
        <f t="shared" si="9"/>
        <v>0</v>
      </c>
      <c r="F38" s="23">
        <v>0</v>
      </c>
      <c r="G38" s="23"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7"/>
        <v>0</v>
      </c>
      <c r="D39" s="23">
        <f t="shared" si="8"/>
        <v>0</v>
      </c>
      <c r="E39" s="23">
        <f t="shared" si="9"/>
        <v>0</v>
      </c>
      <c r="F39" s="23">
        <v>0</v>
      </c>
      <c r="G39" s="23"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7"/>
        <v>0</v>
      </c>
      <c r="D40" s="23">
        <f t="shared" si="8"/>
        <v>0</v>
      </c>
      <c r="E40" s="23">
        <f t="shared" si="9"/>
        <v>0</v>
      </c>
      <c r="F40" s="23">
        <v>0</v>
      </c>
      <c r="G40" s="23"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7"/>
        <v>0</v>
      </c>
      <c r="D41" s="23">
        <f t="shared" si="8"/>
        <v>0</v>
      </c>
      <c r="E41" s="23">
        <f t="shared" si="9"/>
        <v>0</v>
      </c>
      <c r="F41" s="23">
        <v>0</v>
      </c>
      <c r="G41" s="23"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7"/>
        <v>0</v>
      </c>
      <c r="D42" s="23">
        <f t="shared" si="8"/>
        <v>0</v>
      </c>
      <c r="E42" s="23">
        <f t="shared" si="9"/>
        <v>0</v>
      </c>
      <c r="F42" s="23">
        <v>0</v>
      </c>
      <c r="G42" s="23"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7"/>
        <v>0</v>
      </c>
      <c r="D43" s="23">
        <f t="shared" si="8"/>
        <v>0</v>
      </c>
      <c r="E43" s="23">
        <f t="shared" si="9"/>
        <v>0</v>
      </c>
      <c r="F43" s="23">
        <v>0</v>
      </c>
      <c r="G43" s="23"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7"/>
        <v>0</v>
      </c>
      <c r="D44" s="23">
        <f t="shared" si="8"/>
        <v>0</v>
      </c>
      <c r="E44" s="23">
        <f t="shared" si="9"/>
        <v>0</v>
      </c>
      <c r="F44" s="23">
        <v>0</v>
      </c>
      <c r="G44" s="23"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7"/>
        <v>0</v>
      </c>
      <c r="D45" s="23">
        <f t="shared" si="8"/>
        <v>0</v>
      </c>
      <c r="E45" s="23">
        <f t="shared" si="9"/>
        <v>0</v>
      </c>
      <c r="F45" s="23">
        <v>0</v>
      </c>
      <c r="G45" s="23"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1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539</v>
      </c>
      <c r="D63" s="34">
        <f>VLOOKUP($B$11,ABONE,4,FALSE)</f>
        <v>245092</v>
      </c>
      <c r="E63" s="34">
        <f>VLOOKUP($B$11,ABONE,5,FALSE)</f>
        <v>245631</v>
      </c>
      <c r="F63" s="34">
        <f>VLOOKUP($B$11,ABONE,6,FALSE)</f>
        <v>0</v>
      </c>
      <c r="G63" s="34">
        <f>VLOOKUP($B$11,ABONE,7,FALSE)</f>
        <v>1</v>
      </c>
      <c r="H63" s="34">
        <f>VLOOKUP($B$11,ABONE,8,FALSE)</f>
        <v>1</v>
      </c>
      <c r="I63" s="34">
        <f>VLOOKUP($B$11,ABONE,9,FALSE)</f>
        <v>245632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400-000001000000}">
      <formula1>0</formula1>
      <formula2>2147483647</formula2>
    </dataValidation>
    <dataValidation type="textLength" allowBlank="1" showInputMessage="1" showErrorMessage="1" sqref="B6" xr:uid="{00000000-0002-0000-0400-000002000000}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4.65" thickBot="1" x14ac:dyDescent="0.5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1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1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1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1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118</v>
      </c>
      <c r="D63" s="34">
        <f>VLOOKUP($B$11,ABONE,4,FALSE)</f>
        <v>80544</v>
      </c>
      <c r="E63" s="34">
        <f>VLOOKUP($B$11,ABONE,5,FALSE)</f>
        <v>80662</v>
      </c>
      <c r="F63" s="34">
        <f>VLOOKUP($B$11,ABONE,6,FALSE)</f>
        <v>1107</v>
      </c>
      <c r="G63" s="34">
        <f>VLOOKUP($B$11,ABONE,7,FALSE)</f>
        <v>6249</v>
      </c>
      <c r="H63" s="34">
        <f>VLOOKUP($B$11,ABONE,8,FALSE)</f>
        <v>7356</v>
      </c>
      <c r="I63" s="34">
        <f>VLOOKUP($B$11,ABONE,9,FALSE)</f>
        <v>88018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100-000001000000}">
      <formula1>0</formula1>
      <formula2>2147483647</formula2>
    </dataValidation>
    <dataValidation type="textLength" allowBlank="1" showInputMessage="1" showErrorMessage="1" sqref="B6" xr:uid="{00000000-0002-0000-3100-000002000000}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I69"/>
  <sheetViews>
    <sheetView zoomScale="70" zoomScaleNormal="70" workbookViewId="0">
      <selection activeCell="O31" sqref="O3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4.65" thickBot="1" x14ac:dyDescent="0.5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1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1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1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1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1022</v>
      </c>
      <c r="D63" s="34">
        <f>VLOOKUP($B$11,ABONE,4,FALSE)</f>
        <v>109879</v>
      </c>
      <c r="E63" s="34">
        <f>VLOOKUP($B$11,ABONE,5,FALSE)</f>
        <v>110901</v>
      </c>
      <c r="F63" s="34">
        <f>VLOOKUP($B$11,ABONE,6,FALSE)</f>
        <v>2045</v>
      </c>
      <c r="G63" s="34">
        <f>VLOOKUP($B$11,ABONE,7,FALSE)</f>
        <v>11790</v>
      </c>
      <c r="H63" s="34">
        <f>VLOOKUP($B$11,ABONE,8,FALSE)</f>
        <v>13835</v>
      </c>
      <c r="I63" s="34">
        <f>VLOOKUP($B$11,ABONE,9,FALSE)</f>
        <v>124736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3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2:J71"/>
  <sheetViews>
    <sheetView topLeftCell="A4" zoomScale="80" zoomScaleNormal="80" workbookViewId="0">
      <selection activeCell="F14" sqref="F14"/>
    </sheetView>
  </sheetViews>
  <sheetFormatPr defaultRowHeight="14.25" x14ac:dyDescent="0.45"/>
  <cols>
    <col min="1" max="1" width="27.73046875" bestFit="1" customWidth="1"/>
    <col min="2" max="2" width="16.1328125" customWidth="1"/>
    <col min="3" max="9" width="27.73046875" customWidth="1"/>
  </cols>
  <sheetData>
    <row r="2" spans="1:9" x14ac:dyDescent="0.45">
      <c r="B2" s="2"/>
      <c r="C2" s="86" t="s">
        <v>27</v>
      </c>
      <c r="D2" s="86"/>
      <c r="E2" s="86"/>
      <c r="F2" s="86" t="s">
        <v>28</v>
      </c>
      <c r="G2" s="86"/>
      <c r="H2" s="86"/>
      <c r="I2" s="87" t="s">
        <v>29</v>
      </c>
    </row>
    <row r="3" spans="1:9" x14ac:dyDescent="0.4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8"/>
    </row>
    <row r="4" spans="1:9" x14ac:dyDescent="0.45">
      <c r="A4" s="39" t="s">
        <v>73</v>
      </c>
      <c r="B4" s="39" t="s">
        <v>73</v>
      </c>
      <c r="C4" s="40">
        <v>8472</v>
      </c>
      <c r="D4" s="40">
        <v>2959767</v>
      </c>
      <c r="E4" s="41">
        <v>2968239</v>
      </c>
      <c r="F4" s="40">
        <v>31718</v>
      </c>
      <c r="G4" s="40">
        <v>421226</v>
      </c>
      <c r="H4" s="41">
        <v>452944</v>
      </c>
      <c r="I4" s="42">
        <v>3421183</v>
      </c>
    </row>
    <row r="5" spans="1:9" x14ac:dyDescent="0.45">
      <c r="A5" s="46" t="s">
        <v>78</v>
      </c>
      <c r="B5" s="39" t="s">
        <v>74</v>
      </c>
      <c r="C5" s="41">
        <v>5885</v>
      </c>
      <c r="D5" s="41">
        <v>2307957</v>
      </c>
      <c r="E5" s="41">
        <v>2313842</v>
      </c>
      <c r="F5" s="41">
        <v>13080</v>
      </c>
      <c r="G5" s="41">
        <v>241714</v>
      </c>
      <c r="H5" s="41">
        <v>254794</v>
      </c>
      <c r="I5" s="42">
        <v>2568636</v>
      </c>
    </row>
    <row r="6" spans="1:9" x14ac:dyDescent="0.45">
      <c r="A6" s="46" t="s">
        <v>79</v>
      </c>
      <c r="B6" s="39" t="s">
        <v>75</v>
      </c>
      <c r="C6" s="39">
        <v>2587</v>
      </c>
      <c r="D6" s="39">
        <v>651810</v>
      </c>
      <c r="E6" s="41">
        <v>654397</v>
      </c>
      <c r="F6" s="39">
        <v>18638</v>
      </c>
      <c r="G6" s="39">
        <v>179512</v>
      </c>
      <c r="H6" s="41">
        <v>198150</v>
      </c>
      <c r="I6" s="42">
        <v>852547</v>
      </c>
    </row>
    <row r="7" spans="1:9" x14ac:dyDescent="0.45">
      <c r="A7" s="47" t="s">
        <v>80</v>
      </c>
      <c r="B7" s="46" t="s">
        <v>78</v>
      </c>
      <c r="C7" s="48">
        <v>539</v>
      </c>
      <c r="D7" s="48">
        <v>245092</v>
      </c>
      <c r="E7" s="41">
        <v>245631</v>
      </c>
      <c r="F7" s="45">
        <v>0</v>
      </c>
      <c r="G7" s="44">
        <v>1</v>
      </c>
      <c r="H7" s="41">
        <v>1</v>
      </c>
      <c r="I7" s="42">
        <v>245632</v>
      </c>
    </row>
    <row r="8" spans="1:9" x14ac:dyDescent="0.45">
      <c r="A8" s="47" t="s">
        <v>81</v>
      </c>
      <c r="B8" s="46" t="s">
        <v>78</v>
      </c>
      <c r="C8" s="48">
        <v>839</v>
      </c>
      <c r="D8" s="48">
        <v>240838</v>
      </c>
      <c r="E8" s="41">
        <v>241677</v>
      </c>
      <c r="F8" s="45">
        <v>266</v>
      </c>
      <c r="G8" s="48">
        <v>3022</v>
      </c>
      <c r="H8" s="41">
        <v>3288</v>
      </c>
      <c r="I8" s="42">
        <v>244965</v>
      </c>
    </row>
    <row r="9" spans="1:9" x14ac:dyDescent="0.45">
      <c r="A9" s="47" t="s">
        <v>82</v>
      </c>
      <c r="B9" s="46" t="s">
        <v>78</v>
      </c>
      <c r="C9" s="48">
        <v>119</v>
      </c>
      <c r="D9" s="48">
        <v>261920</v>
      </c>
      <c r="E9" s="41">
        <v>262039</v>
      </c>
      <c r="F9" s="45">
        <v>162</v>
      </c>
      <c r="G9" s="48">
        <v>4366</v>
      </c>
      <c r="H9" s="41">
        <v>4528</v>
      </c>
      <c r="I9" s="42">
        <v>266567</v>
      </c>
    </row>
    <row r="10" spans="1:9" x14ac:dyDescent="0.45">
      <c r="A10" s="47" t="s">
        <v>83</v>
      </c>
      <c r="B10" s="46" t="s">
        <v>78</v>
      </c>
      <c r="C10" s="48">
        <v>86</v>
      </c>
      <c r="D10" s="48">
        <v>204902</v>
      </c>
      <c r="E10" s="41">
        <v>204988</v>
      </c>
      <c r="F10" s="45">
        <v>27</v>
      </c>
      <c r="G10" s="48">
        <v>163</v>
      </c>
      <c r="H10" s="41">
        <v>190</v>
      </c>
      <c r="I10" s="42">
        <v>205178</v>
      </c>
    </row>
    <row r="11" spans="1:9" x14ac:dyDescent="0.45">
      <c r="A11" s="47" t="s">
        <v>84</v>
      </c>
      <c r="B11" s="46" t="s">
        <v>78</v>
      </c>
      <c r="C11" s="48">
        <v>28</v>
      </c>
      <c r="D11" s="48">
        <v>34789</v>
      </c>
      <c r="E11" s="41">
        <v>34817</v>
      </c>
      <c r="F11" s="45">
        <v>2</v>
      </c>
      <c r="G11" s="48">
        <v>503</v>
      </c>
      <c r="H11" s="41">
        <v>505</v>
      </c>
      <c r="I11" s="42">
        <v>35322</v>
      </c>
    </row>
    <row r="12" spans="1:9" x14ac:dyDescent="0.45">
      <c r="A12" s="47" t="s">
        <v>85</v>
      </c>
      <c r="B12" s="46" t="s">
        <v>78</v>
      </c>
      <c r="C12" s="48">
        <v>271</v>
      </c>
      <c r="D12" s="48">
        <v>63496</v>
      </c>
      <c r="E12" s="41">
        <v>63767</v>
      </c>
      <c r="F12" s="45">
        <v>16</v>
      </c>
      <c r="G12" s="48">
        <v>478</v>
      </c>
      <c r="H12" s="41">
        <v>494</v>
      </c>
      <c r="I12" s="42">
        <v>64261</v>
      </c>
    </row>
    <row r="13" spans="1:9" x14ac:dyDescent="0.45">
      <c r="A13" s="47" t="s">
        <v>86</v>
      </c>
      <c r="B13" s="46" t="s">
        <v>78</v>
      </c>
      <c r="C13" s="48">
        <v>139</v>
      </c>
      <c r="D13" s="48">
        <v>98872</v>
      </c>
      <c r="E13" s="41">
        <v>99011</v>
      </c>
      <c r="F13" s="45">
        <v>27</v>
      </c>
      <c r="G13" s="48">
        <v>800</v>
      </c>
      <c r="H13" s="41">
        <v>827</v>
      </c>
      <c r="I13" s="42">
        <v>99838</v>
      </c>
    </row>
    <row r="14" spans="1:9" x14ac:dyDescent="0.45">
      <c r="A14" s="47" t="s">
        <v>87</v>
      </c>
      <c r="B14" s="46" t="s">
        <v>78</v>
      </c>
      <c r="C14" s="48">
        <v>41</v>
      </c>
      <c r="D14" s="48">
        <v>18455</v>
      </c>
      <c r="E14" s="41">
        <v>18496</v>
      </c>
      <c r="F14" s="45">
        <v>67</v>
      </c>
      <c r="G14" s="48">
        <v>1417</v>
      </c>
      <c r="H14" s="41">
        <v>1484</v>
      </c>
      <c r="I14" s="42">
        <v>19980</v>
      </c>
    </row>
    <row r="15" spans="1:9" x14ac:dyDescent="0.45">
      <c r="A15" s="47" t="s">
        <v>88</v>
      </c>
      <c r="B15" s="46" t="s">
        <v>78</v>
      </c>
      <c r="C15" s="48">
        <v>177</v>
      </c>
      <c r="D15" s="48">
        <v>246493</v>
      </c>
      <c r="E15" s="41">
        <v>246670</v>
      </c>
      <c r="F15" s="45">
        <v>9</v>
      </c>
      <c r="G15" s="48">
        <v>451</v>
      </c>
      <c r="H15" s="41">
        <v>460</v>
      </c>
      <c r="I15" s="42">
        <v>247130</v>
      </c>
    </row>
    <row r="16" spans="1:9" x14ac:dyDescent="0.45">
      <c r="A16" s="47" t="s">
        <v>89</v>
      </c>
      <c r="B16" s="46" t="s">
        <v>78</v>
      </c>
      <c r="C16" s="48">
        <v>58</v>
      </c>
      <c r="D16" s="48">
        <v>20012</v>
      </c>
      <c r="E16" s="41">
        <v>20070</v>
      </c>
      <c r="F16" s="45">
        <v>463</v>
      </c>
      <c r="G16" s="48">
        <v>3996</v>
      </c>
      <c r="H16" s="41">
        <v>4459</v>
      </c>
      <c r="I16" s="42">
        <v>24529</v>
      </c>
    </row>
    <row r="17" spans="1:9" x14ac:dyDescent="0.45">
      <c r="A17" s="47" t="s">
        <v>90</v>
      </c>
      <c r="B17" s="46" t="s">
        <v>78</v>
      </c>
      <c r="C17" s="48">
        <v>106</v>
      </c>
      <c r="D17" s="48">
        <v>24308</v>
      </c>
      <c r="E17" s="41">
        <v>24414</v>
      </c>
      <c r="F17" s="45">
        <v>140</v>
      </c>
      <c r="G17" s="48">
        <v>5416</v>
      </c>
      <c r="H17" s="41">
        <v>5556</v>
      </c>
      <c r="I17" s="42">
        <v>29970</v>
      </c>
    </row>
    <row r="18" spans="1:9" x14ac:dyDescent="0.45">
      <c r="A18" s="47" t="s">
        <v>91</v>
      </c>
      <c r="B18" s="46" t="s">
        <v>78</v>
      </c>
      <c r="C18" s="48">
        <v>205</v>
      </c>
      <c r="D18" s="48">
        <v>61770</v>
      </c>
      <c r="E18" s="41">
        <v>61975</v>
      </c>
      <c r="F18" s="45">
        <v>1228</v>
      </c>
      <c r="G18" s="48">
        <v>27724</v>
      </c>
      <c r="H18" s="41">
        <v>28952</v>
      </c>
      <c r="I18" s="42">
        <v>90927</v>
      </c>
    </row>
    <row r="19" spans="1:9" x14ac:dyDescent="0.45">
      <c r="A19" s="47" t="s">
        <v>92</v>
      </c>
      <c r="B19" s="46" t="s">
        <v>78</v>
      </c>
      <c r="C19" s="48">
        <v>119</v>
      </c>
      <c r="D19" s="48">
        <v>46706</v>
      </c>
      <c r="E19" s="41">
        <v>46825</v>
      </c>
      <c r="F19" s="45">
        <v>964</v>
      </c>
      <c r="G19" s="48">
        <v>19929</v>
      </c>
      <c r="H19" s="41">
        <v>20893</v>
      </c>
      <c r="I19" s="42">
        <v>67718</v>
      </c>
    </row>
    <row r="20" spans="1:9" x14ac:dyDescent="0.45">
      <c r="A20" s="47" t="s">
        <v>93</v>
      </c>
      <c r="B20" s="46" t="s">
        <v>78</v>
      </c>
      <c r="C20" s="48">
        <v>284</v>
      </c>
      <c r="D20" s="48">
        <v>42235</v>
      </c>
      <c r="E20" s="41">
        <v>42519</v>
      </c>
      <c r="F20" s="45">
        <v>372</v>
      </c>
      <c r="G20" s="48">
        <v>4836</v>
      </c>
      <c r="H20" s="41">
        <v>5208</v>
      </c>
      <c r="I20" s="42">
        <v>47727</v>
      </c>
    </row>
    <row r="21" spans="1:9" x14ac:dyDescent="0.45">
      <c r="A21" s="47" t="s">
        <v>94</v>
      </c>
      <c r="B21" s="46" t="s">
        <v>78</v>
      </c>
      <c r="C21" s="48">
        <v>298</v>
      </c>
      <c r="D21" s="48">
        <v>54483</v>
      </c>
      <c r="E21" s="41">
        <v>54781</v>
      </c>
      <c r="F21" s="45">
        <v>226</v>
      </c>
      <c r="G21" s="48">
        <v>4141</v>
      </c>
      <c r="H21" s="41">
        <v>4367</v>
      </c>
      <c r="I21" s="42">
        <v>59148</v>
      </c>
    </row>
    <row r="22" spans="1:9" x14ac:dyDescent="0.45">
      <c r="A22" s="47" t="s">
        <v>95</v>
      </c>
      <c r="B22" s="46" t="s">
        <v>78</v>
      </c>
      <c r="C22" s="48">
        <v>234</v>
      </c>
      <c r="D22" s="48">
        <v>33299</v>
      </c>
      <c r="E22" s="41">
        <v>33533</v>
      </c>
      <c r="F22" s="45">
        <v>325</v>
      </c>
      <c r="G22" s="48">
        <v>15220</v>
      </c>
      <c r="H22" s="41">
        <v>15545</v>
      </c>
      <c r="I22" s="42">
        <v>49078</v>
      </c>
    </row>
    <row r="23" spans="1:9" x14ac:dyDescent="0.45">
      <c r="A23" s="47" t="s">
        <v>96</v>
      </c>
      <c r="B23" s="46" t="s">
        <v>78</v>
      </c>
      <c r="C23" s="48">
        <v>41</v>
      </c>
      <c r="D23" s="48">
        <v>12200</v>
      </c>
      <c r="E23" s="41">
        <v>12241</v>
      </c>
      <c r="F23" s="45">
        <v>477</v>
      </c>
      <c r="G23" s="48">
        <v>17680</v>
      </c>
      <c r="H23" s="41">
        <v>18157</v>
      </c>
      <c r="I23" s="42">
        <v>30398</v>
      </c>
    </row>
    <row r="24" spans="1:9" x14ac:dyDescent="0.45">
      <c r="A24" s="47" t="s">
        <v>97</v>
      </c>
      <c r="B24" s="46" t="s">
        <v>78</v>
      </c>
      <c r="C24" s="48">
        <v>52</v>
      </c>
      <c r="D24" s="48">
        <v>10005</v>
      </c>
      <c r="E24" s="41">
        <v>10057</v>
      </c>
      <c r="F24" s="45">
        <v>128</v>
      </c>
      <c r="G24" s="48">
        <v>5443</v>
      </c>
      <c r="H24" s="41">
        <v>5571</v>
      </c>
      <c r="I24" s="42">
        <v>15628</v>
      </c>
    </row>
    <row r="25" spans="1:9" x14ac:dyDescent="0.45">
      <c r="A25" s="47" t="s">
        <v>98</v>
      </c>
      <c r="B25" s="46" t="s">
        <v>78</v>
      </c>
      <c r="C25" s="48">
        <v>297</v>
      </c>
      <c r="D25" s="48">
        <v>62144</v>
      </c>
      <c r="E25" s="41">
        <v>62441</v>
      </c>
      <c r="F25" s="45">
        <v>955</v>
      </c>
      <c r="G25" s="48">
        <v>21580</v>
      </c>
      <c r="H25" s="41">
        <v>22535</v>
      </c>
      <c r="I25" s="42">
        <v>84976</v>
      </c>
    </row>
    <row r="26" spans="1:9" x14ac:dyDescent="0.45">
      <c r="A26" s="47" t="s">
        <v>99</v>
      </c>
      <c r="B26" s="46" t="s">
        <v>78</v>
      </c>
      <c r="C26" s="48">
        <v>95</v>
      </c>
      <c r="D26" s="48">
        <v>26267</v>
      </c>
      <c r="E26" s="41">
        <v>26362</v>
      </c>
      <c r="F26" s="45">
        <v>403</v>
      </c>
      <c r="G26" s="48">
        <v>2287</v>
      </c>
      <c r="H26" s="41">
        <v>2690</v>
      </c>
      <c r="I26" s="42">
        <v>29052</v>
      </c>
    </row>
    <row r="27" spans="1:9" x14ac:dyDescent="0.45">
      <c r="A27" s="47" t="s">
        <v>100</v>
      </c>
      <c r="B27" s="46" t="s">
        <v>78</v>
      </c>
      <c r="C27" s="48">
        <v>16</v>
      </c>
      <c r="D27" s="48">
        <v>9368</v>
      </c>
      <c r="E27" s="41">
        <v>9384</v>
      </c>
      <c r="F27" s="45">
        <v>187</v>
      </c>
      <c r="G27" s="48">
        <v>6245</v>
      </c>
      <c r="H27" s="41">
        <v>6432</v>
      </c>
      <c r="I27" s="42">
        <v>15816</v>
      </c>
    </row>
    <row r="28" spans="1:9" x14ac:dyDescent="0.45">
      <c r="A28" s="47" t="s">
        <v>101</v>
      </c>
      <c r="B28" s="46" t="s">
        <v>78</v>
      </c>
      <c r="C28" s="48">
        <v>783</v>
      </c>
      <c r="D28" s="48">
        <v>78629</v>
      </c>
      <c r="E28" s="41">
        <v>79412</v>
      </c>
      <c r="F28" s="45">
        <v>1424</v>
      </c>
      <c r="G28" s="48">
        <v>17725</v>
      </c>
      <c r="H28" s="41">
        <v>19149</v>
      </c>
      <c r="I28" s="42">
        <v>98561</v>
      </c>
    </row>
    <row r="29" spans="1:9" x14ac:dyDescent="0.45">
      <c r="A29" s="47" t="s">
        <v>102</v>
      </c>
      <c r="B29" s="46" t="s">
        <v>78</v>
      </c>
      <c r="C29" s="48">
        <v>247</v>
      </c>
      <c r="D29" s="48">
        <v>41556</v>
      </c>
      <c r="E29" s="41">
        <v>41803</v>
      </c>
      <c r="F29" s="45">
        <v>2625</v>
      </c>
      <c r="G29" s="48">
        <v>18272</v>
      </c>
      <c r="H29" s="41">
        <v>20897</v>
      </c>
      <c r="I29" s="42">
        <v>62700</v>
      </c>
    </row>
    <row r="30" spans="1:9" x14ac:dyDescent="0.45">
      <c r="A30" s="47" t="s">
        <v>103</v>
      </c>
      <c r="B30" s="46" t="s">
        <v>78</v>
      </c>
      <c r="C30" s="48">
        <v>342</v>
      </c>
      <c r="D30" s="48">
        <v>73990</v>
      </c>
      <c r="E30" s="41">
        <v>74332</v>
      </c>
      <c r="F30" s="45">
        <v>574</v>
      </c>
      <c r="G30" s="48">
        <v>9452</v>
      </c>
      <c r="H30" s="41">
        <v>10026</v>
      </c>
      <c r="I30" s="42">
        <v>84358</v>
      </c>
    </row>
    <row r="31" spans="1:9" x14ac:dyDescent="0.45">
      <c r="A31" s="47" t="s">
        <v>104</v>
      </c>
      <c r="B31" s="46" t="s">
        <v>78</v>
      </c>
      <c r="C31" s="48">
        <v>109</v>
      </c>
      <c r="D31" s="48">
        <v>40418</v>
      </c>
      <c r="E31" s="41">
        <v>40527</v>
      </c>
      <c r="F31" s="45">
        <v>1243</v>
      </c>
      <c r="G31" s="48">
        <v>15354</v>
      </c>
      <c r="H31" s="41">
        <v>16597</v>
      </c>
      <c r="I31" s="42">
        <v>57124</v>
      </c>
    </row>
    <row r="32" spans="1:9" x14ac:dyDescent="0.45">
      <c r="A32" s="47" t="s">
        <v>105</v>
      </c>
      <c r="B32" s="46" t="s">
        <v>78</v>
      </c>
      <c r="C32" s="48">
        <v>168</v>
      </c>
      <c r="D32" s="48">
        <v>47504</v>
      </c>
      <c r="E32" s="41">
        <v>47672</v>
      </c>
      <c r="F32" s="45">
        <v>547</v>
      </c>
      <c r="G32" s="48">
        <v>7445</v>
      </c>
      <c r="H32" s="41">
        <v>7992</v>
      </c>
      <c r="I32" s="42">
        <v>55664</v>
      </c>
    </row>
    <row r="33" spans="1:9" x14ac:dyDescent="0.45">
      <c r="A33" s="47" t="s">
        <v>106</v>
      </c>
      <c r="B33" s="46" t="s">
        <v>78</v>
      </c>
      <c r="C33" s="48">
        <v>9</v>
      </c>
      <c r="D33" s="48">
        <v>6320</v>
      </c>
      <c r="E33" s="41">
        <v>6329</v>
      </c>
      <c r="F33" s="45">
        <v>155</v>
      </c>
      <c r="G33" s="48">
        <v>19905</v>
      </c>
      <c r="H33" s="41">
        <v>20060</v>
      </c>
      <c r="I33" s="41">
        <v>26389</v>
      </c>
    </row>
    <row r="34" spans="1:9" x14ac:dyDescent="0.45">
      <c r="A34" s="47" t="s">
        <v>107</v>
      </c>
      <c r="B34" s="46" t="s">
        <v>78</v>
      </c>
      <c r="C34" s="48">
        <v>2</v>
      </c>
      <c r="D34" s="48">
        <v>3992</v>
      </c>
      <c r="E34" s="41">
        <v>3994</v>
      </c>
      <c r="F34" s="45">
        <v>54</v>
      </c>
      <c r="G34" s="48">
        <v>6120</v>
      </c>
      <c r="H34" s="41">
        <v>6174</v>
      </c>
      <c r="I34" s="41">
        <v>10168</v>
      </c>
    </row>
    <row r="35" spans="1:9" x14ac:dyDescent="0.45">
      <c r="A35" s="47" t="s">
        <v>125</v>
      </c>
      <c r="B35" s="46" t="s">
        <v>78</v>
      </c>
      <c r="C35" s="48">
        <v>109</v>
      </c>
      <c r="D35" s="48">
        <v>149985</v>
      </c>
      <c r="E35" s="41">
        <v>150094</v>
      </c>
      <c r="F35" s="45">
        <v>2</v>
      </c>
      <c r="G35" s="48">
        <v>896</v>
      </c>
      <c r="H35" s="41">
        <v>898</v>
      </c>
      <c r="I35" s="41">
        <v>150992</v>
      </c>
    </row>
    <row r="36" spans="1:9" x14ac:dyDescent="0.45">
      <c r="A36" s="47" t="s">
        <v>126</v>
      </c>
      <c r="B36" s="46" t="s">
        <v>78</v>
      </c>
      <c r="C36" s="48">
        <v>72</v>
      </c>
      <c r="D36" s="48">
        <v>47909</v>
      </c>
      <c r="E36" s="41">
        <v>47981</v>
      </c>
      <c r="F36" s="45">
        <v>12</v>
      </c>
      <c r="G36" s="48">
        <v>847</v>
      </c>
      <c r="H36" s="41">
        <v>859</v>
      </c>
      <c r="I36" s="41">
        <v>48840</v>
      </c>
    </row>
    <row r="37" spans="1:9" x14ac:dyDescent="0.45">
      <c r="A37" s="47" t="s">
        <v>108</v>
      </c>
      <c r="B37" s="46" t="s">
        <v>79</v>
      </c>
      <c r="C37" s="48">
        <v>204</v>
      </c>
      <c r="D37" s="48">
        <v>89490</v>
      </c>
      <c r="E37" s="41">
        <v>89694</v>
      </c>
      <c r="F37" s="45">
        <v>2656</v>
      </c>
      <c r="G37" s="48">
        <v>25327</v>
      </c>
      <c r="H37" s="41">
        <v>27983</v>
      </c>
      <c r="I37" s="41">
        <v>117677</v>
      </c>
    </row>
    <row r="38" spans="1:9" x14ac:dyDescent="0.45">
      <c r="A38" s="47" t="s">
        <v>109</v>
      </c>
      <c r="B38" s="46" t="s">
        <v>79</v>
      </c>
      <c r="C38" s="48">
        <v>226</v>
      </c>
      <c r="D38" s="48">
        <v>37337</v>
      </c>
      <c r="E38" s="41">
        <v>37563</v>
      </c>
      <c r="F38" s="45">
        <v>1379</v>
      </c>
      <c r="G38" s="48">
        <v>21747</v>
      </c>
      <c r="H38" s="41">
        <v>23126</v>
      </c>
      <c r="I38" s="41">
        <v>60689</v>
      </c>
    </row>
    <row r="39" spans="1:9" x14ac:dyDescent="0.45">
      <c r="A39" s="47" t="s">
        <v>110</v>
      </c>
      <c r="B39" s="46" t="s">
        <v>79</v>
      </c>
      <c r="C39" s="48">
        <v>11</v>
      </c>
      <c r="D39" s="48">
        <v>13311</v>
      </c>
      <c r="E39" s="41">
        <v>13322</v>
      </c>
      <c r="F39" s="45">
        <v>122</v>
      </c>
      <c r="G39" s="48">
        <v>11342</v>
      </c>
      <c r="H39" s="41">
        <v>11464</v>
      </c>
      <c r="I39" s="41">
        <v>24786</v>
      </c>
    </row>
    <row r="40" spans="1:9" x14ac:dyDescent="0.45">
      <c r="A40" s="47" t="s">
        <v>111</v>
      </c>
      <c r="B40" s="46" t="s">
        <v>79</v>
      </c>
      <c r="C40" s="48">
        <v>17</v>
      </c>
      <c r="D40" s="48">
        <v>10002</v>
      </c>
      <c r="E40" s="41">
        <v>10019</v>
      </c>
      <c r="F40" s="45">
        <v>150</v>
      </c>
      <c r="G40" s="48">
        <v>12737</v>
      </c>
      <c r="H40" s="41">
        <v>12887</v>
      </c>
      <c r="I40" s="41">
        <v>22906</v>
      </c>
    </row>
    <row r="41" spans="1:9" x14ac:dyDescent="0.45">
      <c r="A41" s="47" t="s">
        <v>112</v>
      </c>
      <c r="B41" s="46" t="s">
        <v>79</v>
      </c>
      <c r="C41" s="48">
        <v>37</v>
      </c>
      <c r="D41" s="48">
        <v>17417</v>
      </c>
      <c r="E41" s="41">
        <v>17454</v>
      </c>
      <c r="F41" s="45">
        <v>1206</v>
      </c>
      <c r="G41" s="48">
        <v>6694</v>
      </c>
      <c r="H41" s="41">
        <v>7900</v>
      </c>
      <c r="I41" s="41">
        <v>25354</v>
      </c>
    </row>
    <row r="42" spans="1:9" x14ac:dyDescent="0.45">
      <c r="A42" s="47" t="s">
        <v>113</v>
      </c>
      <c r="B42" s="46" t="s">
        <v>79</v>
      </c>
      <c r="C42" s="48">
        <v>32</v>
      </c>
      <c r="D42" s="48">
        <v>17809</v>
      </c>
      <c r="E42" s="41">
        <v>17841</v>
      </c>
      <c r="F42" s="45">
        <v>624</v>
      </c>
      <c r="G42" s="48">
        <v>9923</v>
      </c>
      <c r="H42" s="41">
        <v>10547</v>
      </c>
      <c r="I42" s="41">
        <v>28388</v>
      </c>
    </row>
    <row r="43" spans="1:9" x14ac:dyDescent="0.45">
      <c r="A43" s="47" t="s">
        <v>114</v>
      </c>
      <c r="B43" s="46" t="s">
        <v>79</v>
      </c>
      <c r="C43" s="48">
        <v>349</v>
      </c>
      <c r="D43" s="48">
        <v>77389</v>
      </c>
      <c r="E43" s="41">
        <v>77738</v>
      </c>
      <c r="F43" s="45">
        <v>2375</v>
      </c>
      <c r="G43" s="48">
        <v>18130</v>
      </c>
      <c r="H43" s="41">
        <v>20505</v>
      </c>
      <c r="I43" s="41">
        <v>98243</v>
      </c>
    </row>
    <row r="44" spans="1:9" x14ac:dyDescent="0.45">
      <c r="A44" s="47" t="s">
        <v>115</v>
      </c>
      <c r="B44" s="46" t="s">
        <v>79</v>
      </c>
      <c r="C44" s="48">
        <v>10</v>
      </c>
      <c r="D44" s="48">
        <v>8172</v>
      </c>
      <c r="E44" s="41">
        <v>8182</v>
      </c>
      <c r="F44" s="45">
        <v>989</v>
      </c>
      <c r="G44" s="48">
        <v>14109</v>
      </c>
      <c r="H44" s="41">
        <v>15098</v>
      </c>
      <c r="I44" s="41">
        <v>23280</v>
      </c>
    </row>
    <row r="45" spans="1:9" x14ac:dyDescent="0.45">
      <c r="A45" s="47" t="s">
        <v>116</v>
      </c>
      <c r="B45" s="46" t="s">
        <v>79</v>
      </c>
      <c r="C45" s="48">
        <v>57</v>
      </c>
      <c r="D45" s="48">
        <v>26170</v>
      </c>
      <c r="E45" s="41">
        <v>26227</v>
      </c>
      <c r="F45" s="45">
        <v>2033</v>
      </c>
      <c r="G45" s="48">
        <v>7893</v>
      </c>
      <c r="H45" s="41">
        <v>9926</v>
      </c>
      <c r="I45" s="41">
        <v>36153</v>
      </c>
    </row>
    <row r="46" spans="1:9" x14ac:dyDescent="0.45">
      <c r="A46" s="47" t="s">
        <v>117</v>
      </c>
      <c r="B46" s="46" t="s">
        <v>79</v>
      </c>
      <c r="C46" s="48">
        <v>13</v>
      </c>
      <c r="D46" s="48">
        <v>3934</v>
      </c>
      <c r="E46" s="41">
        <v>3947</v>
      </c>
      <c r="F46" s="45">
        <v>122</v>
      </c>
      <c r="G46" s="48">
        <v>8097</v>
      </c>
      <c r="H46" s="41">
        <v>8219</v>
      </c>
      <c r="I46" s="41">
        <v>12166</v>
      </c>
    </row>
    <row r="47" spans="1:9" x14ac:dyDescent="0.45">
      <c r="A47" s="47" t="s">
        <v>118</v>
      </c>
      <c r="B47" s="46" t="s">
        <v>79</v>
      </c>
      <c r="C47" s="48">
        <v>81</v>
      </c>
      <c r="D47" s="48">
        <v>56522</v>
      </c>
      <c r="E47" s="41">
        <v>56603</v>
      </c>
      <c r="F47" s="45">
        <v>538</v>
      </c>
      <c r="G47" s="48">
        <v>5661</v>
      </c>
      <c r="H47" s="41">
        <v>6199</v>
      </c>
      <c r="I47" s="41">
        <v>62802</v>
      </c>
    </row>
    <row r="48" spans="1:9" x14ac:dyDescent="0.45">
      <c r="A48" s="47" t="s">
        <v>119</v>
      </c>
      <c r="B48" s="46" t="s">
        <v>79</v>
      </c>
      <c r="C48" s="48">
        <v>373</v>
      </c>
      <c r="D48" s="48">
        <v>85629</v>
      </c>
      <c r="E48" s="41">
        <v>86002</v>
      </c>
      <c r="F48" s="45">
        <v>1976</v>
      </c>
      <c r="G48" s="48">
        <v>8051</v>
      </c>
      <c r="H48" s="41">
        <v>10027</v>
      </c>
      <c r="I48" s="41">
        <v>96029</v>
      </c>
    </row>
    <row r="49" spans="1:10" x14ac:dyDescent="0.45">
      <c r="A49" s="47" t="s">
        <v>120</v>
      </c>
      <c r="B49" s="46" t="s">
        <v>79</v>
      </c>
      <c r="C49" s="48">
        <v>18</v>
      </c>
      <c r="D49" s="48">
        <v>7647</v>
      </c>
      <c r="E49" s="41">
        <v>7665</v>
      </c>
      <c r="F49" s="45">
        <v>514</v>
      </c>
      <c r="G49" s="48">
        <v>2952</v>
      </c>
      <c r="H49" s="41">
        <v>3466</v>
      </c>
      <c r="I49" s="41">
        <v>11131</v>
      </c>
    </row>
    <row r="50" spans="1:10" x14ac:dyDescent="0.45">
      <c r="A50" s="47" t="s">
        <v>121</v>
      </c>
      <c r="B50" s="46" t="s">
        <v>79</v>
      </c>
      <c r="C50" s="48">
        <v>17</v>
      </c>
      <c r="D50" s="48">
        <v>5396</v>
      </c>
      <c r="E50" s="41">
        <v>5413</v>
      </c>
      <c r="F50" s="45">
        <v>579</v>
      </c>
      <c r="G50" s="48">
        <v>3469</v>
      </c>
      <c r="H50" s="41">
        <v>4048</v>
      </c>
      <c r="I50" s="41">
        <v>9461</v>
      </c>
    </row>
    <row r="51" spans="1:10" x14ac:dyDescent="0.45">
      <c r="A51" s="53" t="s">
        <v>122</v>
      </c>
      <c r="B51" s="46" t="s">
        <v>79</v>
      </c>
      <c r="C51" s="89">
        <v>2</v>
      </c>
      <c r="D51" s="89">
        <v>5162</v>
      </c>
      <c r="E51" s="90">
        <v>5164</v>
      </c>
      <c r="F51" s="89">
        <v>223</v>
      </c>
      <c r="G51" s="89">
        <v>5341</v>
      </c>
      <c r="H51" s="90">
        <v>5564</v>
      </c>
      <c r="I51" s="90">
        <v>10728</v>
      </c>
    </row>
    <row r="52" spans="1:10" x14ac:dyDescent="0.45">
      <c r="A52" s="53" t="s">
        <v>123</v>
      </c>
      <c r="B52" s="46" t="s">
        <v>79</v>
      </c>
      <c r="C52" s="89">
        <v>118</v>
      </c>
      <c r="D52" s="89">
        <v>80544</v>
      </c>
      <c r="E52" s="90">
        <v>80662</v>
      </c>
      <c r="F52" s="89">
        <v>1107</v>
      </c>
      <c r="G52" s="89">
        <v>6249</v>
      </c>
      <c r="H52" s="90">
        <v>7356</v>
      </c>
      <c r="I52" s="90">
        <v>88018</v>
      </c>
    </row>
    <row r="53" spans="1:10" x14ac:dyDescent="0.45">
      <c r="A53" s="44" t="s">
        <v>124</v>
      </c>
      <c r="B53" s="44" t="s">
        <v>79</v>
      </c>
      <c r="C53" s="89">
        <v>1022</v>
      </c>
      <c r="D53" s="89">
        <v>109879</v>
      </c>
      <c r="E53" s="89">
        <v>110901</v>
      </c>
      <c r="F53" s="89">
        <v>2045</v>
      </c>
      <c r="G53" s="89">
        <v>11790</v>
      </c>
      <c r="H53" s="89">
        <v>13835</v>
      </c>
      <c r="I53" s="89">
        <v>124736</v>
      </c>
    </row>
    <row r="55" spans="1:10" x14ac:dyDescent="0.45">
      <c r="J55" s="43"/>
    </row>
    <row r="56" spans="1:10" x14ac:dyDescent="0.45">
      <c r="J56" s="43"/>
    </row>
    <row r="57" spans="1:10" x14ac:dyDescent="0.45">
      <c r="J57" s="43"/>
    </row>
    <row r="58" spans="1:10" x14ac:dyDescent="0.45">
      <c r="J58" s="43"/>
    </row>
    <row r="59" spans="1:10" x14ac:dyDescent="0.45">
      <c r="J59" s="43"/>
    </row>
    <row r="60" spans="1:10" x14ac:dyDescent="0.45">
      <c r="J60" s="43"/>
    </row>
    <row r="61" spans="1:10" x14ac:dyDescent="0.45">
      <c r="J61" s="43"/>
    </row>
    <row r="62" spans="1:10" x14ac:dyDescent="0.45">
      <c r="J62" s="43"/>
    </row>
    <row r="63" spans="1:10" x14ac:dyDescent="0.45">
      <c r="J63" s="43"/>
    </row>
    <row r="64" spans="1:10" x14ac:dyDescent="0.45">
      <c r="J64" s="43"/>
    </row>
    <row r="65" spans="10:10" x14ac:dyDescent="0.45">
      <c r="J65" s="43"/>
    </row>
    <row r="66" spans="10:10" x14ac:dyDescent="0.45">
      <c r="J66" s="43"/>
    </row>
    <row r="67" spans="10:10" x14ac:dyDescent="0.45">
      <c r="J67" s="43"/>
    </row>
    <row r="68" spans="10:10" x14ac:dyDescent="0.45">
      <c r="J68" s="43"/>
    </row>
    <row r="69" spans="10:10" x14ac:dyDescent="0.45">
      <c r="J69" s="43"/>
    </row>
    <row r="70" spans="10:10" x14ac:dyDescent="0.45">
      <c r="J70" s="43"/>
    </row>
    <row r="71" spans="10:10" x14ac:dyDescent="0.4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839</v>
      </c>
      <c r="D63" s="34">
        <f>VLOOKUP($B$11,ABONE,4,FALSE)</f>
        <v>240838</v>
      </c>
      <c r="E63" s="34">
        <f>VLOOKUP($B$11,ABONE,5,FALSE)</f>
        <v>241677</v>
      </c>
      <c r="F63" s="34">
        <f>VLOOKUP($B$11,ABONE,6,FALSE)</f>
        <v>266</v>
      </c>
      <c r="G63" s="34">
        <f>VLOOKUP($B$11,ABONE,7,FALSE)</f>
        <v>3022</v>
      </c>
      <c r="H63" s="34">
        <f>VLOOKUP($B$11,ABONE,8,FALSE)</f>
        <v>3288</v>
      </c>
      <c r="I63" s="34">
        <f>VLOOKUP($B$11,ABONE,9,FALSE)</f>
        <v>244965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119</v>
      </c>
      <c r="D63" s="34">
        <f>VLOOKUP($B$11,ABONE,4,FALSE)</f>
        <v>261920</v>
      </c>
      <c r="E63" s="34">
        <f>VLOOKUP($B$11,ABONE,5,FALSE)</f>
        <v>262039</v>
      </c>
      <c r="F63" s="34">
        <f>VLOOKUP($B$11,ABONE,6,FALSE)</f>
        <v>162</v>
      </c>
      <c r="G63" s="34">
        <f>VLOOKUP($B$11,ABONE,7,FALSE)</f>
        <v>4366</v>
      </c>
      <c r="H63" s="34">
        <f>VLOOKUP($B$11,ABONE,8,FALSE)</f>
        <v>4528</v>
      </c>
      <c r="I63" s="34">
        <f>VLOOKUP($B$11,ABONE,9,FALSE)</f>
        <v>266567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600-000001000000}">
      <formula1>0</formula1>
      <formula2>2147483647</formula2>
    </dataValidation>
    <dataValidation type="textLength" allowBlank="1" showInputMessage="1" showErrorMessage="1" sqref="B6" xr:uid="{00000000-0002-0000-0600-000002000000}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E7C04-BCA3-4642-8481-D1F09FC27BDE}">
  <dimension ref="A1:I69"/>
  <sheetViews>
    <sheetView zoomScale="70" zoomScaleNormal="70" workbookViewId="0">
      <selection activeCell="H19" sqref="H19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86</v>
      </c>
      <c r="D63" s="34">
        <f>VLOOKUP($B$11,ABONE,4,FALSE)</f>
        <v>204902</v>
      </c>
      <c r="E63" s="34">
        <f>VLOOKUP($B$11,ABONE,5,FALSE)</f>
        <v>204988</v>
      </c>
      <c r="F63" s="34">
        <f>VLOOKUP($B$11,ABONE,6,FALSE)</f>
        <v>27</v>
      </c>
      <c r="G63" s="34">
        <f>VLOOKUP($B$11,ABONE,7,FALSE)</f>
        <v>163</v>
      </c>
      <c r="H63" s="34">
        <f>VLOOKUP($B$11,ABONE,8,FALSE)</f>
        <v>190</v>
      </c>
      <c r="I63" s="34">
        <f>VLOOKUP($B$11,ABONE,9,FALSE)</f>
        <v>205178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2CAC1365-2F56-49C3-80FB-E0B744AC9674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8E07ECE6-4496-4CC7-B734-23F63E335127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6B980520-45B2-48B5-9AAA-47799FBB4D84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BCD5A-8316-4A4A-B604-A391C01D6183}">
  <dimension ref="A1:I69"/>
  <sheetViews>
    <sheetView zoomScale="70" zoomScaleNormal="70" workbookViewId="0">
      <selection activeCell="J20" sqref="J20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28</v>
      </c>
      <c r="D63" s="34">
        <f>VLOOKUP($B$11,ABONE,4,FALSE)</f>
        <v>34789</v>
      </c>
      <c r="E63" s="34">
        <f>VLOOKUP($B$11,ABONE,5,FALSE)</f>
        <v>34817</v>
      </c>
      <c r="F63" s="34">
        <f>VLOOKUP($B$11,ABONE,6,FALSE)</f>
        <v>2</v>
      </c>
      <c r="G63" s="34">
        <f>VLOOKUP($B$11,ABONE,7,FALSE)</f>
        <v>503</v>
      </c>
      <c r="H63" s="34">
        <f>VLOOKUP($B$11,ABONE,8,FALSE)</f>
        <v>505</v>
      </c>
      <c r="I63" s="34">
        <f>VLOOKUP($B$11,ABONE,9,FALSE)</f>
        <v>35322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A93C15D9-DF6D-4E57-A396-2DD9526B8123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BEC16B39-2201-4073-B1A8-EC43817C02D5}">
      <formula1>0</formula1>
      <formula2>2147483647</formula2>
    </dataValidation>
    <dataValidation type="textLength" allowBlank="1" showInputMessage="1" showErrorMessage="1" sqref="B6" xr:uid="{12C7E0A3-DBCC-4942-9965-2110A1749B32}">
      <formula1>10</formula1>
      <formula2>10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Mehmet</cp:lastModifiedBy>
  <dcterms:created xsi:type="dcterms:W3CDTF">2018-03-07T06:32:47Z</dcterms:created>
  <dcterms:modified xsi:type="dcterms:W3CDTF">2020-02-10T13:54:00Z</dcterms:modified>
</cp:coreProperties>
</file>